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DPTO. COMERCIAL\TARIFAS\2026\"/>
    </mc:Choice>
  </mc:AlternateContent>
  <xr:revisionPtr revIDLastSave="0" documentId="13_ncr:1_{A8DD8B3E-9B92-4812-AB50-EEDF381D59D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TARIFA PVP 2026" sheetId="2" r:id="rId1"/>
    <sheet name="BAJA" sheetId="3" r:id="rId2"/>
    <sheet name="2025" sheetId="6" r:id="rId3"/>
  </sheets>
  <definedNames>
    <definedName name="_xlnm._FilterDatabase" localSheetId="0" hidden="1">'TARIFA PVP 2026'!$A$9:$AC$1757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2" l="1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0" i="2"/>
  <c r="AB10" i="2"/>
  <c r="AB1700" i="2"/>
  <c r="AC1700" i="2" s="1"/>
  <c r="AB1701" i="2"/>
  <c r="AC1701" i="2" s="1"/>
  <c r="AB1702" i="2"/>
  <c r="AC1702" i="2" s="1"/>
  <c r="AB1703" i="2"/>
  <c r="AC1703" i="2" s="1"/>
  <c r="AB1704" i="2"/>
  <c r="AC1704" i="2" s="1"/>
  <c r="AB1705" i="2"/>
  <c r="AC1705" i="2" s="1"/>
  <c r="AB1706" i="2"/>
  <c r="AC1706" i="2" s="1"/>
  <c r="AB1707" i="2"/>
  <c r="AC1707" i="2" s="1"/>
  <c r="AB1708" i="2"/>
  <c r="AC1708" i="2" s="1"/>
  <c r="AB1709" i="2"/>
  <c r="AC1709" i="2" s="1"/>
  <c r="AB1710" i="2"/>
  <c r="AC1710" i="2" s="1"/>
  <c r="AB1711" i="2"/>
  <c r="AC1711" i="2" s="1"/>
  <c r="AB1712" i="2"/>
  <c r="AC1712" i="2" s="1"/>
  <c r="AB1713" i="2"/>
  <c r="AC1713" i="2" s="1"/>
  <c r="AB1714" i="2"/>
  <c r="AC1714" i="2" s="1"/>
  <c r="AB1715" i="2"/>
  <c r="AC1715" i="2" s="1"/>
  <c r="AB1716" i="2"/>
  <c r="AC1716" i="2" s="1"/>
  <c r="AB1717" i="2"/>
  <c r="AC1717" i="2" s="1"/>
  <c r="AB1718" i="2"/>
  <c r="AC1718" i="2" s="1"/>
  <c r="AB1719" i="2"/>
  <c r="AC1719" i="2" s="1"/>
  <c r="AB1720" i="2"/>
  <c r="AC1720" i="2" s="1"/>
  <c r="AB1721" i="2"/>
  <c r="AC1721" i="2" s="1"/>
  <c r="AB1722" i="2"/>
  <c r="AC1722" i="2" s="1"/>
  <c r="AB1723" i="2"/>
  <c r="AC1723" i="2" s="1"/>
  <c r="AB1724" i="2"/>
  <c r="AC1724" i="2" s="1"/>
  <c r="AB1726" i="2"/>
  <c r="AC1726" i="2" s="1"/>
  <c r="AB1725" i="2"/>
  <c r="AC1725" i="2" s="1"/>
  <c r="AB1727" i="2"/>
  <c r="AC1727" i="2" s="1"/>
  <c r="AB1728" i="2"/>
  <c r="AC1728" i="2" s="1"/>
  <c r="AB1729" i="2"/>
  <c r="AC1729" i="2" s="1"/>
  <c r="AB1730" i="2"/>
  <c r="AC1730" i="2" s="1"/>
  <c r="AB1731" i="2"/>
  <c r="AC1731" i="2" s="1"/>
  <c r="AB1732" i="2"/>
  <c r="AC1732" i="2" s="1"/>
  <c r="AB1733" i="2"/>
  <c r="AC1733" i="2" s="1"/>
  <c r="AB1734" i="2"/>
  <c r="AC1734" i="2" s="1"/>
  <c r="AB1735" i="2"/>
  <c r="AC1735" i="2" s="1"/>
  <c r="AB1736" i="2"/>
  <c r="AC1736" i="2" s="1"/>
  <c r="AB1737" i="2"/>
  <c r="AC1737" i="2" s="1"/>
  <c r="AB1738" i="2"/>
  <c r="AC1738" i="2" s="1"/>
  <c r="AB1739" i="2"/>
  <c r="AC1739" i="2" s="1"/>
  <c r="AB1740" i="2"/>
  <c r="AC1740" i="2" s="1"/>
  <c r="AB1741" i="2"/>
  <c r="AC1741" i="2" s="1"/>
  <c r="AB1742" i="2"/>
  <c r="AC1742" i="2" s="1"/>
  <c r="AB1743" i="2"/>
  <c r="AC1743" i="2" s="1"/>
  <c r="AB1744" i="2"/>
  <c r="AC1744" i="2" s="1"/>
  <c r="AB1745" i="2"/>
  <c r="AC1745" i="2" s="1"/>
  <c r="AB1746" i="2"/>
  <c r="AC1746" i="2" s="1"/>
  <c r="AB1747" i="2"/>
  <c r="AC1747" i="2" s="1"/>
  <c r="AB1748" i="2"/>
  <c r="AC1748" i="2" s="1"/>
  <c r="AB1749" i="2"/>
  <c r="AC1749" i="2" s="1"/>
  <c r="AB1750" i="2"/>
  <c r="AC1750" i="2" s="1"/>
  <c r="AB1751" i="2"/>
  <c r="AC1751" i="2" s="1"/>
  <c r="AB1752" i="2"/>
  <c r="AC1752" i="2" s="1"/>
  <c r="AB1753" i="2"/>
  <c r="AC1753" i="2" s="1"/>
  <c r="AB1754" i="2"/>
  <c r="AC1754" i="2" s="1"/>
  <c r="AB1755" i="2"/>
  <c r="AC1755" i="2" s="1"/>
  <c r="AB1756" i="2"/>
  <c r="AC1756" i="2" s="1"/>
  <c r="AB1757" i="2"/>
  <c r="AC1757" i="2" s="1"/>
  <c r="AB11" i="2"/>
  <c r="AC11" i="2" s="1"/>
  <c r="AB12" i="2"/>
  <c r="AC12" i="2" s="1"/>
  <c r="AB13" i="2"/>
  <c r="AC13" i="2" s="1"/>
  <c r="AB14" i="2"/>
  <c r="AC14" i="2" s="1"/>
  <c r="AB15" i="2"/>
  <c r="AC15" i="2" s="1"/>
  <c r="AB16" i="2"/>
  <c r="AC16" i="2" s="1"/>
  <c r="AB17" i="2"/>
  <c r="AC17" i="2" s="1"/>
  <c r="AB18" i="2"/>
  <c r="AC18" i="2" s="1"/>
  <c r="AB19" i="2"/>
  <c r="AC19" i="2" s="1"/>
  <c r="AB20" i="2"/>
  <c r="AC20" i="2" s="1"/>
  <c r="AB21" i="2"/>
  <c r="AC21" i="2" s="1"/>
  <c r="AB22" i="2"/>
  <c r="AC22" i="2" s="1"/>
  <c r="AB23" i="2"/>
  <c r="AC23" i="2" s="1"/>
  <c r="AB24" i="2"/>
  <c r="AC24" i="2" s="1"/>
  <c r="AB25" i="2"/>
  <c r="AC25" i="2" s="1"/>
  <c r="AB26" i="2"/>
  <c r="AC26" i="2" s="1"/>
  <c r="AB27" i="2"/>
  <c r="AC27" i="2" s="1"/>
  <c r="AB28" i="2"/>
  <c r="AC28" i="2" s="1"/>
  <c r="AB29" i="2"/>
  <c r="AC29" i="2" s="1"/>
  <c r="AB30" i="2"/>
  <c r="AC30" i="2" s="1"/>
  <c r="AB31" i="2"/>
  <c r="AC31" i="2" s="1"/>
  <c r="AB32" i="2"/>
  <c r="AC32" i="2" s="1"/>
  <c r="AB33" i="2"/>
  <c r="AC33" i="2" s="1"/>
  <c r="AB34" i="2"/>
  <c r="AC34" i="2" s="1"/>
  <c r="AB35" i="2"/>
  <c r="AC35" i="2" s="1"/>
  <c r="AB36" i="2"/>
  <c r="AC36" i="2" s="1"/>
  <c r="AB37" i="2"/>
  <c r="AC37" i="2" s="1"/>
  <c r="AB38" i="2"/>
  <c r="AC38" i="2" s="1"/>
  <c r="AB39" i="2"/>
  <c r="AC39" i="2" s="1"/>
  <c r="AB40" i="2"/>
  <c r="AC40" i="2" s="1"/>
  <c r="AB41" i="2"/>
  <c r="AC41" i="2" s="1"/>
  <c r="AB42" i="2"/>
  <c r="AC42" i="2" s="1"/>
  <c r="AB43" i="2"/>
  <c r="AC43" i="2" s="1"/>
  <c r="AB44" i="2"/>
  <c r="AC44" i="2" s="1"/>
  <c r="AB45" i="2"/>
  <c r="AC45" i="2" s="1"/>
  <c r="AB46" i="2"/>
  <c r="AC46" i="2" s="1"/>
  <c r="AB47" i="2"/>
  <c r="AC47" i="2" s="1"/>
  <c r="AB48" i="2"/>
  <c r="AC48" i="2" s="1"/>
  <c r="AB49" i="2"/>
  <c r="AC49" i="2" s="1"/>
  <c r="AB50" i="2"/>
  <c r="AC50" i="2" s="1"/>
  <c r="AB51" i="2"/>
  <c r="AC51" i="2" s="1"/>
  <c r="AB52" i="2"/>
  <c r="AC52" i="2" s="1"/>
  <c r="AB53" i="2"/>
  <c r="AC53" i="2" s="1"/>
  <c r="AB54" i="2"/>
  <c r="AC54" i="2" s="1"/>
  <c r="AB55" i="2"/>
  <c r="AC55" i="2" s="1"/>
  <c r="AB56" i="2"/>
  <c r="AC56" i="2" s="1"/>
  <c r="AB57" i="2"/>
  <c r="AC57" i="2" s="1"/>
  <c r="AB58" i="2"/>
  <c r="AC58" i="2" s="1"/>
  <c r="AB59" i="2"/>
  <c r="AC59" i="2" s="1"/>
  <c r="AB60" i="2"/>
  <c r="AC60" i="2" s="1"/>
  <c r="AB61" i="2"/>
  <c r="AC61" i="2" s="1"/>
  <c r="AB62" i="2"/>
  <c r="AC62" i="2" s="1"/>
  <c r="AB63" i="2"/>
  <c r="AC63" i="2" s="1"/>
  <c r="AB64" i="2"/>
  <c r="AC64" i="2" s="1"/>
  <c r="AB65" i="2"/>
  <c r="AC65" i="2" s="1"/>
  <c r="AB66" i="2"/>
  <c r="AC66" i="2" s="1"/>
  <c r="AB67" i="2"/>
  <c r="AC67" i="2" s="1"/>
  <c r="AB68" i="2"/>
  <c r="AC68" i="2" s="1"/>
  <c r="AB69" i="2"/>
  <c r="AC69" i="2" s="1"/>
  <c r="AB70" i="2"/>
  <c r="AC70" i="2" s="1"/>
  <c r="AB71" i="2"/>
  <c r="AC71" i="2" s="1"/>
  <c r="AB72" i="2"/>
  <c r="AC72" i="2" s="1"/>
  <c r="AB73" i="2"/>
  <c r="AC73" i="2" s="1"/>
  <c r="AB74" i="2"/>
  <c r="AC74" i="2" s="1"/>
  <c r="AB75" i="2"/>
  <c r="AC75" i="2" s="1"/>
  <c r="AB76" i="2"/>
  <c r="AC76" i="2" s="1"/>
  <c r="AB77" i="2"/>
  <c r="AC77" i="2" s="1"/>
  <c r="AB78" i="2"/>
  <c r="AC78" i="2" s="1"/>
  <c r="AB79" i="2"/>
  <c r="AC79" i="2" s="1"/>
  <c r="AB80" i="2"/>
  <c r="AC80" i="2" s="1"/>
  <c r="AB81" i="2"/>
  <c r="AC81" i="2" s="1"/>
  <c r="AB82" i="2"/>
  <c r="AC82" i="2" s="1"/>
  <c r="AB83" i="2"/>
  <c r="AC83" i="2" s="1"/>
  <c r="AB84" i="2"/>
  <c r="AC84" i="2" s="1"/>
  <c r="AB85" i="2"/>
  <c r="AC85" i="2" s="1"/>
  <c r="AB86" i="2"/>
  <c r="AC86" i="2" s="1"/>
  <c r="AB87" i="2"/>
  <c r="AC87" i="2" s="1"/>
  <c r="AB88" i="2"/>
  <c r="AC88" i="2" s="1"/>
  <c r="AB89" i="2"/>
  <c r="AC89" i="2" s="1"/>
  <c r="AB90" i="2"/>
  <c r="AC90" i="2" s="1"/>
  <c r="AB91" i="2"/>
  <c r="AC91" i="2" s="1"/>
  <c r="AB92" i="2"/>
  <c r="AC92" i="2" s="1"/>
  <c r="AB93" i="2"/>
  <c r="AC93" i="2" s="1"/>
  <c r="AB94" i="2"/>
  <c r="AC94" i="2" s="1"/>
  <c r="AB95" i="2"/>
  <c r="AC95" i="2" s="1"/>
  <c r="AB96" i="2"/>
  <c r="AC96" i="2" s="1"/>
  <c r="AB97" i="2"/>
  <c r="AC97" i="2" s="1"/>
  <c r="AB98" i="2"/>
  <c r="AC98" i="2" s="1"/>
  <c r="AB99" i="2"/>
  <c r="AC99" i="2" s="1"/>
  <c r="AB100" i="2"/>
  <c r="AC100" i="2" s="1"/>
  <c r="AB101" i="2"/>
  <c r="AC101" i="2" s="1"/>
  <c r="AB102" i="2"/>
  <c r="AC102" i="2" s="1"/>
  <c r="AB103" i="2"/>
  <c r="AC103" i="2" s="1"/>
  <c r="AB104" i="2"/>
  <c r="AC104" i="2" s="1"/>
  <c r="AB105" i="2"/>
  <c r="AC105" i="2" s="1"/>
  <c r="AB106" i="2"/>
  <c r="AC106" i="2" s="1"/>
  <c r="AB107" i="2"/>
  <c r="AC107" i="2" s="1"/>
  <c r="AB108" i="2"/>
  <c r="AC108" i="2" s="1"/>
  <c r="AB109" i="2"/>
  <c r="AC109" i="2" s="1"/>
  <c r="AB110" i="2"/>
  <c r="AC110" i="2" s="1"/>
  <c r="AB111" i="2"/>
  <c r="AC111" i="2" s="1"/>
  <c r="AB112" i="2"/>
  <c r="AC112" i="2" s="1"/>
  <c r="AB113" i="2"/>
  <c r="AC113" i="2" s="1"/>
  <c r="AB114" i="2"/>
  <c r="AC114" i="2" s="1"/>
  <c r="AB115" i="2"/>
  <c r="AC115" i="2" s="1"/>
  <c r="AB116" i="2"/>
  <c r="AC116" i="2" s="1"/>
  <c r="AB117" i="2"/>
  <c r="AC117" i="2" s="1"/>
  <c r="AB118" i="2"/>
  <c r="AC118" i="2" s="1"/>
  <c r="AB119" i="2"/>
  <c r="AC119" i="2" s="1"/>
  <c r="AB120" i="2"/>
  <c r="AC120" i="2" s="1"/>
  <c r="AB121" i="2"/>
  <c r="AC121" i="2" s="1"/>
  <c r="AB122" i="2"/>
  <c r="AC122" i="2" s="1"/>
  <c r="AB123" i="2"/>
  <c r="AC123" i="2" s="1"/>
  <c r="AB124" i="2"/>
  <c r="AC124" i="2" s="1"/>
  <c r="AB125" i="2"/>
  <c r="AC125" i="2" s="1"/>
  <c r="AB126" i="2"/>
  <c r="AC126" i="2" s="1"/>
  <c r="AB127" i="2"/>
  <c r="AC127" i="2" s="1"/>
  <c r="AB128" i="2"/>
  <c r="AC128" i="2" s="1"/>
  <c r="AB129" i="2"/>
  <c r="AC129" i="2" s="1"/>
  <c r="AB130" i="2"/>
  <c r="AC130" i="2" s="1"/>
  <c r="AB131" i="2"/>
  <c r="AC131" i="2" s="1"/>
  <c r="AB132" i="2"/>
  <c r="AC132" i="2" s="1"/>
  <c r="AB133" i="2"/>
  <c r="AC133" i="2" s="1"/>
  <c r="AB134" i="2"/>
  <c r="AC134" i="2" s="1"/>
  <c r="AB135" i="2"/>
  <c r="AC135" i="2" s="1"/>
  <c r="AB136" i="2"/>
  <c r="AC136" i="2" s="1"/>
  <c r="AB137" i="2"/>
  <c r="AC137" i="2" s="1"/>
  <c r="AB138" i="2"/>
  <c r="AC138" i="2" s="1"/>
  <c r="AB139" i="2"/>
  <c r="AC139" i="2" s="1"/>
  <c r="AB140" i="2"/>
  <c r="AC140" i="2" s="1"/>
  <c r="AB141" i="2"/>
  <c r="AC141" i="2" s="1"/>
  <c r="AB142" i="2"/>
  <c r="AC142" i="2" s="1"/>
  <c r="AB143" i="2"/>
  <c r="AC143" i="2" s="1"/>
  <c r="AB144" i="2"/>
  <c r="AC144" i="2" s="1"/>
  <c r="AB145" i="2"/>
  <c r="AC145" i="2" s="1"/>
  <c r="AB146" i="2"/>
  <c r="AC146" i="2" s="1"/>
  <c r="AB147" i="2"/>
  <c r="AC147" i="2" s="1"/>
  <c r="AB148" i="2"/>
  <c r="AC148" i="2" s="1"/>
  <c r="AB149" i="2"/>
  <c r="AC149" i="2" s="1"/>
  <c r="AB150" i="2"/>
  <c r="AC150" i="2" s="1"/>
  <c r="AB151" i="2"/>
  <c r="AC151" i="2" s="1"/>
  <c r="AB152" i="2"/>
  <c r="AC152" i="2" s="1"/>
  <c r="AB153" i="2"/>
  <c r="AC153" i="2" s="1"/>
  <c r="AB154" i="2"/>
  <c r="AC154" i="2" s="1"/>
  <c r="AB155" i="2"/>
  <c r="AC155" i="2" s="1"/>
  <c r="AB156" i="2"/>
  <c r="AC156" i="2" s="1"/>
  <c r="AB157" i="2"/>
  <c r="AC157" i="2" s="1"/>
  <c r="AB158" i="2"/>
  <c r="AC158" i="2" s="1"/>
  <c r="AB159" i="2"/>
  <c r="AC159" i="2" s="1"/>
  <c r="AB160" i="2"/>
  <c r="AC160" i="2" s="1"/>
  <c r="AB161" i="2"/>
  <c r="AC161" i="2" s="1"/>
  <c r="AB162" i="2"/>
  <c r="AC162" i="2" s="1"/>
  <c r="AB163" i="2"/>
  <c r="AC163" i="2" s="1"/>
  <c r="AB164" i="2"/>
  <c r="AC164" i="2" s="1"/>
  <c r="AB165" i="2"/>
  <c r="AC165" i="2" s="1"/>
  <c r="AB166" i="2"/>
  <c r="AC166" i="2" s="1"/>
  <c r="AB167" i="2"/>
  <c r="AC167" i="2" s="1"/>
  <c r="AB168" i="2"/>
  <c r="AC168" i="2" s="1"/>
  <c r="AB169" i="2"/>
  <c r="AC169" i="2" s="1"/>
  <c r="AB170" i="2"/>
  <c r="AC170" i="2" s="1"/>
  <c r="AB171" i="2"/>
  <c r="AC171" i="2" s="1"/>
  <c r="AB172" i="2"/>
  <c r="AC172" i="2" s="1"/>
  <c r="AB173" i="2"/>
  <c r="AC173" i="2" s="1"/>
  <c r="AB174" i="2"/>
  <c r="AC174" i="2" s="1"/>
  <c r="AB175" i="2"/>
  <c r="AC175" i="2" s="1"/>
  <c r="AB176" i="2"/>
  <c r="AC176" i="2" s="1"/>
  <c r="AB177" i="2"/>
  <c r="AC177" i="2" s="1"/>
  <c r="AB178" i="2"/>
  <c r="AC178" i="2" s="1"/>
  <c r="AB179" i="2"/>
  <c r="AC179" i="2" s="1"/>
  <c r="AB180" i="2"/>
  <c r="AC180" i="2" s="1"/>
  <c r="AB181" i="2"/>
  <c r="AC181" i="2" s="1"/>
  <c r="AB182" i="2"/>
  <c r="AC182" i="2" s="1"/>
  <c r="AB183" i="2"/>
  <c r="AC183" i="2" s="1"/>
  <c r="AB184" i="2"/>
  <c r="AC184" i="2" s="1"/>
  <c r="AB185" i="2"/>
  <c r="AC185" i="2" s="1"/>
  <c r="AB186" i="2"/>
  <c r="AC186" i="2" s="1"/>
  <c r="AB187" i="2"/>
  <c r="AC187" i="2" s="1"/>
  <c r="AB188" i="2"/>
  <c r="AC188" i="2" s="1"/>
  <c r="AB189" i="2"/>
  <c r="AC189" i="2" s="1"/>
  <c r="AB190" i="2"/>
  <c r="AC190" i="2" s="1"/>
  <c r="AB191" i="2"/>
  <c r="AC191" i="2" s="1"/>
  <c r="AB192" i="2"/>
  <c r="AC192" i="2" s="1"/>
  <c r="AB193" i="2"/>
  <c r="AC193" i="2" s="1"/>
  <c r="AB194" i="2"/>
  <c r="AC194" i="2" s="1"/>
  <c r="AB195" i="2"/>
  <c r="AC195" i="2" s="1"/>
  <c r="AB196" i="2"/>
  <c r="AC196" i="2" s="1"/>
  <c r="AB197" i="2"/>
  <c r="AC197" i="2" s="1"/>
  <c r="AB198" i="2"/>
  <c r="AC198" i="2" s="1"/>
  <c r="AB199" i="2"/>
  <c r="AC199" i="2" s="1"/>
  <c r="AB200" i="2"/>
  <c r="AC200" i="2" s="1"/>
  <c r="AB201" i="2"/>
  <c r="AC201" i="2" s="1"/>
  <c r="AB202" i="2"/>
  <c r="AC202" i="2" s="1"/>
  <c r="AB203" i="2"/>
  <c r="AC203" i="2" s="1"/>
  <c r="AB204" i="2"/>
  <c r="AC204" i="2" s="1"/>
  <c r="AB205" i="2"/>
  <c r="AC205" i="2" s="1"/>
  <c r="AB206" i="2"/>
  <c r="AC206" i="2" s="1"/>
  <c r="AB207" i="2"/>
  <c r="AC207" i="2" s="1"/>
  <c r="AB208" i="2"/>
  <c r="AC208" i="2" s="1"/>
  <c r="AB209" i="2"/>
  <c r="AC209" i="2" s="1"/>
  <c r="AB210" i="2"/>
  <c r="AC210" i="2" s="1"/>
  <c r="AB211" i="2"/>
  <c r="AC211" i="2" s="1"/>
  <c r="AB212" i="2"/>
  <c r="AC212" i="2" s="1"/>
  <c r="AB213" i="2"/>
  <c r="AC213" i="2" s="1"/>
  <c r="AB214" i="2"/>
  <c r="AC214" i="2" s="1"/>
  <c r="AB215" i="2"/>
  <c r="AC215" i="2" s="1"/>
  <c r="AB216" i="2"/>
  <c r="AC216" i="2" s="1"/>
  <c r="AB217" i="2"/>
  <c r="AC217" i="2" s="1"/>
  <c r="AB218" i="2"/>
  <c r="AC218" i="2" s="1"/>
  <c r="AB219" i="2"/>
  <c r="AC219" i="2" s="1"/>
  <c r="AB220" i="2"/>
  <c r="AC220" i="2" s="1"/>
  <c r="AB221" i="2"/>
  <c r="AC221" i="2" s="1"/>
  <c r="AB222" i="2"/>
  <c r="AC222" i="2" s="1"/>
  <c r="AB223" i="2"/>
  <c r="AC223" i="2" s="1"/>
  <c r="AB224" i="2"/>
  <c r="AC224" i="2" s="1"/>
  <c r="AB225" i="2"/>
  <c r="AC225" i="2" s="1"/>
  <c r="AB226" i="2"/>
  <c r="AC226" i="2" s="1"/>
  <c r="AB227" i="2"/>
  <c r="AC227" i="2" s="1"/>
  <c r="AB228" i="2"/>
  <c r="AC228" i="2" s="1"/>
  <c r="AB229" i="2"/>
  <c r="AC229" i="2" s="1"/>
  <c r="AB230" i="2"/>
  <c r="AC230" i="2" s="1"/>
  <c r="AB231" i="2"/>
  <c r="AC231" i="2" s="1"/>
  <c r="AB232" i="2"/>
  <c r="AC232" i="2" s="1"/>
  <c r="AB233" i="2"/>
  <c r="AC233" i="2" s="1"/>
  <c r="AB234" i="2"/>
  <c r="AC234" i="2" s="1"/>
  <c r="AB235" i="2"/>
  <c r="AC235" i="2" s="1"/>
  <c r="AB236" i="2"/>
  <c r="AC236" i="2" s="1"/>
  <c r="AB237" i="2"/>
  <c r="AC237" i="2" s="1"/>
  <c r="AB238" i="2"/>
  <c r="AC238" i="2" s="1"/>
  <c r="AB239" i="2"/>
  <c r="AC239" i="2" s="1"/>
  <c r="AB240" i="2"/>
  <c r="AC240" i="2" s="1"/>
  <c r="AB241" i="2"/>
  <c r="AC241" i="2" s="1"/>
  <c r="AB242" i="2"/>
  <c r="AC242" i="2" s="1"/>
  <c r="AB243" i="2"/>
  <c r="AC243" i="2" s="1"/>
  <c r="AB244" i="2"/>
  <c r="AC244" i="2" s="1"/>
  <c r="AB245" i="2"/>
  <c r="AC245" i="2" s="1"/>
  <c r="AB246" i="2"/>
  <c r="AC246" i="2" s="1"/>
  <c r="AB247" i="2"/>
  <c r="AC247" i="2" s="1"/>
  <c r="AB248" i="2"/>
  <c r="AC248" i="2" s="1"/>
  <c r="AB249" i="2"/>
  <c r="AC249" i="2" s="1"/>
  <c r="AB250" i="2"/>
  <c r="AC250" i="2" s="1"/>
  <c r="AB251" i="2"/>
  <c r="AC251" i="2" s="1"/>
  <c r="AB252" i="2"/>
  <c r="AC252" i="2" s="1"/>
  <c r="AB253" i="2"/>
  <c r="AC253" i="2" s="1"/>
  <c r="AB254" i="2"/>
  <c r="AC254" i="2" s="1"/>
  <c r="AB255" i="2"/>
  <c r="AC255" i="2" s="1"/>
  <c r="AB256" i="2"/>
  <c r="AC256" i="2" s="1"/>
  <c r="AB257" i="2"/>
  <c r="AC257" i="2" s="1"/>
  <c r="AB258" i="2"/>
  <c r="AC258" i="2" s="1"/>
  <c r="AB259" i="2"/>
  <c r="AC259" i="2" s="1"/>
  <c r="AB260" i="2"/>
  <c r="AC260" i="2" s="1"/>
  <c r="AB261" i="2"/>
  <c r="AC261" i="2" s="1"/>
  <c r="AB262" i="2"/>
  <c r="AC262" i="2" s="1"/>
  <c r="AB263" i="2"/>
  <c r="AC263" i="2" s="1"/>
  <c r="AB264" i="2"/>
  <c r="AC264" i="2" s="1"/>
  <c r="AB265" i="2"/>
  <c r="AC265" i="2" s="1"/>
  <c r="AB266" i="2"/>
  <c r="AC266" i="2" s="1"/>
  <c r="AB267" i="2"/>
  <c r="AC267" i="2" s="1"/>
  <c r="AB268" i="2"/>
  <c r="AC268" i="2" s="1"/>
  <c r="AB269" i="2"/>
  <c r="AC269" i="2" s="1"/>
  <c r="AB270" i="2"/>
  <c r="AC270" i="2" s="1"/>
  <c r="AB271" i="2"/>
  <c r="AC271" i="2" s="1"/>
  <c r="AB272" i="2"/>
  <c r="AC272" i="2" s="1"/>
  <c r="AB273" i="2"/>
  <c r="AC273" i="2" s="1"/>
  <c r="AB274" i="2"/>
  <c r="AC274" i="2" s="1"/>
  <c r="AB275" i="2"/>
  <c r="AC275" i="2" s="1"/>
  <c r="AB276" i="2"/>
  <c r="AC276" i="2" s="1"/>
  <c r="AB277" i="2"/>
  <c r="AC277" i="2" s="1"/>
  <c r="AB278" i="2"/>
  <c r="AC278" i="2" s="1"/>
  <c r="AB279" i="2"/>
  <c r="AC279" i="2" s="1"/>
  <c r="AB280" i="2"/>
  <c r="AC280" i="2" s="1"/>
  <c r="AB281" i="2"/>
  <c r="AC281" i="2" s="1"/>
  <c r="AB282" i="2"/>
  <c r="AC282" i="2" s="1"/>
  <c r="AB283" i="2"/>
  <c r="AC283" i="2" s="1"/>
  <c r="AB284" i="2"/>
  <c r="AC284" i="2" s="1"/>
  <c r="AB285" i="2"/>
  <c r="AC285" i="2" s="1"/>
  <c r="AB286" i="2"/>
  <c r="AC286" i="2" s="1"/>
  <c r="AB287" i="2"/>
  <c r="AC287" i="2" s="1"/>
  <c r="AB288" i="2"/>
  <c r="AC288" i="2" s="1"/>
  <c r="AB289" i="2"/>
  <c r="AC289" i="2" s="1"/>
  <c r="AB290" i="2"/>
  <c r="AC290" i="2" s="1"/>
  <c r="AB291" i="2"/>
  <c r="AC291" i="2" s="1"/>
  <c r="AB292" i="2"/>
  <c r="AC292" i="2" s="1"/>
  <c r="AB293" i="2"/>
  <c r="AC293" i="2" s="1"/>
  <c r="AB294" i="2"/>
  <c r="AC294" i="2" s="1"/>
  <c r="AB295" i="2"/>
  <c r="AC295" i="2" s="1"/>
  <c r="AB296" i="2"/>
  <c r="AC296" i="2" s="1"/>
  <c r="AB297" i="2"/>
  <c r="AC297" i="2" s="1"/>
  <c r="AB298" i="2"/>
  <c r="AC298" i="2" s="1"/>
  <c r="AB299" i="2"/>
  <c r="AC299" i="2" s="1"/>
  <c r="AB300" i="2"/>
  <c r="AC300" i="2" s="1"/>
  <c r="AB301" i="2"/>
  <c r="AC301" i="2" s="1"/>
  <c r="AB302" i="2"/>
  <c r="AC302" i="2" s="1"/>
  <c r="AB303" i="2"/>
  <c r="AC303" i="2" s="1"/>
  <c r="AB304" i="2"/>
  <c r="AC304" i="2" s="1"/>
  <c r="AB305" i="2"/>
  <c r="AC305" i="2" s="1"/>
  <c r="AB306" i="2"/>
  <c r="AC306" i="2" s="1"/>
  <c r="AB307" i="2"/>
  <c r="AC307" i="2" s="1"/>
  <c r="AB308" i="2"/>
  <c r="AC308" i="2" s="1"/>
  <c r="AB309" i="2"/>
  <c r="AC309" i="2" s="1"/>
  <c r="AB310" i="2"/>
  <c r="AC310" i="2" s="1"/>
  <c r="AB311" i="2"/>
  <c r="AC311" i="2" s="1"/>
  <c r="AB312" i="2"/>
  <c r="AC312" i="2" s="1"/>
  <c r="AB313" i="2"/>
  <c r="AC313" i="2" s="1"/>
  <c r="AB314" i="2"/>
  <c r="AC314" i="2" s="1"/>
  <c r="AB315" i="2"/>
  <c r="AC315" i="2" s="1"/>
  <c r="AB316" i="2"/>
  <c r="AC316" i="2" s="1"/>
  <c r="AB317" i="2"/>
  <c r="AC317" i="2" s="1"/>
  <c r="AB318" i="2"/>
  <c r="AC318" i="2" s="1"/>
  <c r="AB319" i="2"/>
  <c r="AC319" i="2" s="1"/>
  <c r="AB320" i="2"/>
  <c r="AC320" i="2" s="1"/>
  <c r="AB321" i="2"/>
  <c r="AC321" i="2" s="1"/>
  <c r="AB322" i="2"/>
  <c r="AC322" i="2" s="1"/>
  <c r="AB323" i="2"/>
  <c r="AC323" i="2" s="1"/>
  <c r="AB324" i="2"/>
  <c r="AC324" i="2" s="1"/>
  <c r="AB325" i="2"/>
  <c r="AC325" i="2" s="1"/>
  <c r="AB326" i="2"/>
  <c r="AC326" i="2" s="1"/>
  <c r="AB327" i="2"/>
  <c r="AC327" i="2" s="1"/>
  <c r="AB328" i="2"/>
  <c r="AC328" i="2" s="1"/>
  <c r="AB329" i="2"/>
  <c r="AC329" i="2" s="1"/>
  <c r="AB330" i="2"/>
  <c r="AC330" i="2" s="1"/>
  <c r="AB331" i="2"/>
  <c r="AC331" i="2" s="1"/>
  <c r="AB332" i="2"/>
  <c r="AC332" i="2" s="1"/>
  <c r="AB333" i="2"/>
  <c r="AC333" i="2" s="1"/>
  <c r="AB334" i="2"/>
  <c r="AC334" i="2" s="1"/>
  <c r="AB335" i="2"/>
  <c r="AC335" i="2" s="1"/>
  <c r="AB336" i="2"/>
  <c r="AC336" i="2" s="1"/>
  <c r="AB337" i="2"/>
  <c r="AC337" i="2" s="1"/>
  <c r="AB338" i="2"/>
  <c r="AC338" i="2" s="1"/>
  <c r="AB339" i="2"/>
  <c r="AC339" i="2" s="1"/>
  <c r="AB340" i="2"/>
  <c r="AC340" i="2" s="1"/>
  <c r="AB341" i="2"/>
  <c r="AC341" i="2" s="1"/>
  <c r="AB342" i="2"/>
  <c r="AC342" i="2" s="1"/>
  <c r="AB343" i="2"/>
  <c r="AC343" i="2" s="1"/>
  <c r="AB344" i="2"/>
  <c r="AC344" i="2" s="1"/>
  <c r="AB345" i="2"/>
  <c r="AC345" i="2" s="1"/>
  <c r="AB346" i="2"/>
  <c r="AC346" i="2" s="1"/>
  <c r="AB347" i="2"/>
  <c r="AC347" i="2" s="1"/>
  <c r="AB348" i="2"/>
  <c r="AC348" i="2" s="1"/>
  <c r="AB349" i="2"/>
  <c r="AC349" i="2" s="1"/>
  <c r="AB350" i="2"/>
  <c r="AC350" i="2" s="1"/>
  <c r="AB351" i="2"/>
  <c r="AC351" i="2" s="1"/>
  <c r="AB352" i="2"/>
  <c r="AC352" i="2" s="1"/>
  <c r="AB353" i="2"/>
  <c r="AC353" i="2" s="1"/>
  <c r="AB354" i="2"/>
  <c r="AC354" i="2" s="1"/>
  <c r="AB355" i="2"/>
  <c r="AC355" i="2" s="1"/>
  <c r="AB356" i="2"/>
  <c r="AC356" i="2" s="1"/>
  <c r="AB357" i="2"/>
  <c r="AC357" i="2" s="1"/>
  <c r="AB358" i="2"/>
  <c r="AC358" i="2" s="1"/>
  <c r="AB359" i="2"/>
  <c r="AC359" i="2" s="1"/>
  <c r="AB360" i="2"/>
  <c r="AC360" i="2" s="1"/>
  <c r="AB361" i="2"/>
  <c r="AC361" i="2" s="1"/>
  <c r="AB362" i="2"/>
  <c r="AC362" i="2" s="1"/>
  <c r="AB363" i="2"/>
  <c r="AC363" i="2" s="1"/>
  <c r="AB364" i="2"/>
  <c r="AC364" i="2" s="1"/>
  <c r="AB365" i="2"/>
  <c r="AC365" i="2" s="1"/>
  <c r="AB366" i="2"/>
  <c r="AC366" i="2" s="1"/>
  <c r="AB367" i="2"/>
  <c r="AC367" i="2" s="1"/>
  <c r="AB368" i="2"/>
  <c r="AC368" i="2" s="1"/>
  <c r="AB369" i="2"/>
  <c r="AC369" i="2" s="1"/>
  <c r="AB370" i="2"/>
  <c r="AC370" i="2" s="1"/>
  <c r="AB371" i="2"/>
  <c r="AC371" i="2" s="1"/>
  <c r="AB372" i="2"/>
  <c r="AC372" i="2" s="1"/>
  <c r="AB373" i="2"/>
  <c r="AC373" i="2" s="1"/>
  <c r="AB374" i="2"/>
  <c r="AC374" i="2" s="1"/>
  <c r="AB375" i="2"/>
  <c r="AC375" i="2" s="1"/>
  <c r="AB376" i="2"/>
  <c r="AC376" i="2" s="1"/>
  <c r="AB377" i="2"/>
  <c r="AC377" i="2" s="1"/>
  <c r="AB378" i="2"/>
  <c r="AC378" i="2" s="1"/>
  <c r="AB379" i="2"/>
  <c r="AC379" i="2" s="1"/>
  <c r="AB380" i="2"/>
  <c r="AC380" i="2" s="1"/>
  <c r="AB381" i="2"/>
  <c r="AC381" i="2" s="1"/>
  <c r="AB382" i="2"/>
  <c r="AC382" i="2" s="1"/>
  <c r="AB383" i="2"/>
  <c r="AC383" i="2" s="1"/>
  <c r="AB384" i="2"/>
  <c r="AC384" i="2" s="1"/>
  <c r="AB385" i="2"/>
  <c r="AC385" i="2" s="1"/>
  <c r="AB386" i="2"/>
  <c r="AC386" i="2" s="1"/>
  <c r="AB387" i="2"/>
  <c r="AC387" i="2" s="1"/>
  <c r="AB388" i="2"/>
  <c r="AC388" i="2" s="1"/>
  <c r="AB389" i="2"/>
  <c r="AC389" i="2" s="1"/>
  <c r="AB390" i="2"/>
  <c r="AC390" i="2" s="1"/>
  <c r="AB391" i="2"/>
  <c r="AC391" i="2" s="1"/>
  <c r="AB392" i="2"/>
  <c r="AC392" i="2" s="1"/>
  <c r="AB393" i="2"/>
  <c r="AC393" i="2" s="1"/>
  <c r="AB394" i="2"/>
  <c r="AC394" i="2" s="1"/>
  <c r="AB395" i="2"/>
  <c r="AC395" i="2" s="1"/>
  <c r="AB396" i="2"/>
  <c r="AC396" i="2" s="1"/>
  <c r="AB397" i="2"/>
  <c r="AC397" i="2" s="1"/>
  <c r="AB398" i="2"/>
  <c r="AC398" i="2" s="1"/>
  <c r="AB399" i="2"/>
  <c r="AC399" i="2" s="1"/>
  <c r="AB400" i="2"/>
  <c r="AC400" i="2" s="1"/>
  <c r="AB401" i="2"/>
  <c r="AC401" i="2" s="1"/>
  <c r="AB402" i="2"/>
  <c r="AC402" i="2" s="1"/>
  <c r="AB403" i="2"/>
  <c r="AC403" i="2" s="1"/>
  <c r="AB404" i="2"/>
  <c r="AC404" i="2" s="1"/>
  <c r="AB405" i="2"/>
  <c r="AC405" i="2" s="1"/>
  <c r="AB406" i="2"/>
  <c r="AC406" i="2" s="1"/>
  <c r="AB407" i="2"/>
  <c r="AC407" i="2" s="1"/>
  <c r="AB408" i="2"/>
  <c r="AC408" i="2" s="1"/>
  <c r="AB409" i="2"/>
  <c r="AC409" i="2" s="1"/>
  <c r="AB410" i="2"/>
  <c r="AC410" i="2" s="1"/>
  <c r="AB411" i="2"/>
  <c r="AC411" i="2" s="1"/>
  <c r="AB412" i="2"/>
  <c r="AC412" i="2" s="1"/>
  <c r="AB413" i="2"/>
  <c r="AC413" i="2" s="1"/>
  <c r="AB414" i="2"/>
  <c r="AC414" i="2" s="1"/>
  <c r="AB415" i="2"/>
  <c r="AC415" i="2" s="1"/>
  <c r="AB416" i="2"/>
  <c r="AC416" i="2" s="1"/>
  <c r="AB417" i="2"/>
  <c r="AC417" i="2" s="1"/>
  <c r="AB418" i="2"/>
  <c r="AC418" i="2" s="1"/>
  <c r="AB419" i="2"/>
  <c r="AC419" i="2" s="1"/>
  <c r="AB420" i="2"/>
  <c r="AC420" i="2" s="1"/>
  <c r="AB421" i="2"/>
  <c r="AC421" i="2" s="1"/>
  <c r="AB422" i="2"/>
  <c r="AC422" i="2" s="1"/>
  <c r="AB423" i="2"/>
  <c r="AC423" i="2" s="1"/>
  <c r="AB424" i="2"/>
  <c r="AC424" i="2" s="1"/>
  <c r="AB425" i="2"/>
  <c r="AC425" i="2" s="1"/>
  <c r="AB426" i="2"/>
  <c r="AC426" i="2" s="1"/>
  <c r="AB427" i="2"/>
  <c r="AC427" i="2" s="1"/>
  <c r="AB428" i="2"/>
  <c r="AC428" i="2" s="1"/>
  <c r="AB429" i="2"/>
  <c r="AC429" i="2" s="1"/>
  <c r="AB430" i="2"/>
  <c r="AC430" i="2" s="1"/>
  <c r="AB431" i="2"/>
  <c r="AC431" i="2" s="1"/>
  <c r="AB432" i="2"/>
  <c r="AC432" i="2" s="1"/>
  <c r="AB433" i="2"/>
  <c r="AC433" i="2" s="1"/>
  <c r="AB434" i="2"/>
  <c r="AC434" i="2" s="1"/>
  <c r="AB435" i="2"/>
  <c r="AC435" i="2" s="1"/>
  <c r="AB436" i="2"/>
  <c r="AC436" i="2" s="1"/>
  <c r="AB437" i="2"/>
  <c r="AC437" i="2" s="1"/>
  <c r="AB438" i="2"/>
  <c r="AC438" i="2" s="1"/>
  <c r="AB439" i="2"/>
  <c r="AC439" i="2" s="1"/>
  <c r="AB440" i="2"/>
  <c r="AC440" i="2" s="1"/>
  <c r="AB441" i="2"/>
  <c r="AC441" i="2" s="1"/>
  <c r="AB442" i="2"/>
  <c r="AC442" i="2" s="1"/>
  <c r="AB443" i="2"/>
  <c r="AC443" i="2" s="1"/>
  <c r="AB444" i="2"/>
  <c r="AC444" i="2" s="1"/>
  <c r="AB445" i="2"/>
  <c r="AC445" i="2" s="1"/>
  <c r="AB446" i="2"/>
  <c r="AC446" i="2" s="1"/>
  <c r="AB447" i="2"/>
  <c r="AC447" i="2" s="1"/>
  <c r="AB448" i="2"/>
  <c r="AC448" i="2" s="1"/>
  <c r="AB449" i="2"/>
  <c r="AC449" i="2" s="1"/>
  <c r="AB450" i="2"/>
  <c r="AC450" i="2" s="1"/>
  <c r="AB451" i="2"/>
  <c r="AC451" i="2" s="1"/>
  <c r="AB452" i="2"/>
  <c r="AC452" i="2" s="1"/>
  <c r="AB453" i="2"/>
  <c r="AC453" i="2" s="1"/>
  <c r="AB454" i="2"/>
  <c r="AC454" i="2" s="1"/>
  <c r="AB455" i="2"/>
  <c r="AC455" i="2" s="1"/>
  <c r="AB456" i="2"/>
  <c r="AC456" i="2" s="1"/>
  <c r="AB457" i="2"/>
  <c r="AC457" i="2" s="1"/>
  <c r="AB458" i="2"/>
  <c r="AC458" i="2" s="1"/>
  <c r="AB459" i="2"/>
  <c r="AC459" i="2" s="1"/>
  <c r="AB460" i="2"/>
  <c r="AC460" i="2" s="1"/>
  <c r="AB461" i="2"/>
  <c r="AC461" i="2" s="1"/>
  <c r="AB462" i="2"/>
  <c r="AC462" i="2" s="1"/>
  <c r="AB463" i="2"/>
  <c r="AC463" i="2" s="1"/>
  <c r="AB464" i="2"/>
  <c r="AC464" i="2" s="1"/>
  <c r="AB465" i="2"/>
  <c r="AC465" i="2" s="1"/>
  <c r="AB466" i="2"/>
  <c r="AC466" i="2" s="1"/>
  <c r="AB467" i="2"/>
  <c r="AC467" i="2" s="1"/>
  <c r="AB468" i="2"/>
  <c r="AC468" i="2" s="1"/>
  <c r="AB469" i="2"/>
  <c r="AC469" i="2" s="1"/>
  <c r="AB470" i="2"/>
  <c r="AC470" i="2" s="1"/>
  <c r="AB471" i="2"/>
  <c r="AC471" i="2" s="1"/>
  <c r="AB472" i="2"/>
  <c r="AC472" i="2" s="1"/>
  <c r="AB473" i="2"/>
  <c r="AC473" i="2" s="1"/>
  <c r="AB474" i="2"/>
  <c r="AC474" i="2" s="1"/>
  <c r="AB475" i="2"/>
  <c r="AC475" i="2" s="1"/>
  <c r="AB476" i="2"/>
  <c r="AC476" i="2" s="1"/>
  <c r="AB477" i="2"/>
  <c r="AC477" i="2" s="1"/>
  <c r="AB478" i="2"/>
  <c r="AC478" i="2" s="1"/>
  <c r="AB479" i="2"/>
  <c r="AC479" i="2" s="1"/>
  <c r="AB480" i="2"/>
  <c r="AC480" i="2" s="1"/>
  <c r="AB481" i="2"/>
  <c r="AC481" i="2" s="1"/>
  <c r="AB482" i="2"/>
  <c r="AC482" i="2" s="1"/>
  <c r="AB483" i="2"/>
  <c r="AC483" i="2" s="1"/>
  <c r="AB484" i="2"/>
  <c r="AC484" i="2" s="1"/>
  <c r="AB485" i="2"/>
  <c r="AC485" i="2" s="1"/>
  <c r="AB486" i="2"/>
  <c r="AC486" i="2" s="1"/>
  <c r="AB487" i="2"/>
  <c r="AC487" i="2" s="1"/>
  <c r="AB488" i="2"/>
  <c r="AC488" i="2" s="1"/>
  <c r="AB489" i="2"/>
  <c r="AC489" i="2" s="1"/>
  <c r="AB490" i="2"/>
  <c r="AC490" i="2" s="1"/>
  <c r="AB491" i="2"/>
  <c r="AC491" i="2" s="1"/>
  <c r="AB492" i="2"/>
  <c r="AC492" i="2" s="1"/>
  <c r="AB493" i="2"/>
  <c r="AC493" i="2" s="1"/>
  <c r="AB494" i="2"/>
  <c r="AC494" i="2" s="1"/>
  <c r="AB495" i="2"/>
  <c r="AC495" i="2" s="1"/>
  <c r="AB496" i="2"/>
  <c r="AC496" i="2" s="1"/>
  <c r="AB497" i="2"/>
  <c r="AC497" i="2" s="1"/>
  <c r="AB498" i="2"/>
  <c r="AC498" i="2" s="1"/>
  <c r="AB499" i="2"/>
  <c r="AC499" i="2" s="1"/>
  <c r="AB500" i="2"/>
  <c r="AC500" i="2" s="1"/>
  <c r="AB501" i="2"/>
  <c r="AC501" i="2" s="1"/>
  <c r="AB502" i="2"/>
  <c r="AC502" i="2" s="1"/>
  <c r="AB503" i="2"/>
  <c r="AC503" i="2" s="1"/>
  <c r="AB504" i="2"/>
  <c r="AC504" i="2" s="1"/>
  <c r="AB505" i="2"/>
  <c r="AC505" i="2" s="1"/>
  <c r="AB506" i="2"/>
  <c r="AC506" i="2" s="1"/>
  <c r="AB507" i="2"/>
  <c r="AC507" i="2" s="1"/>
  <c r="AB508" i="2"/>
  <c r="AC508" i="2" s="1"/>
  <c r="AB509" i="2"/>
  <c r="AC509" i="2" s="1"/>
  <c r="AB510" i="2"/>
  <c r="AC510" i="2" s="1"/>
  <c r="AB511" i="2"/>
  <c r="AC511" i="2" s="1"/>
  <c r="AB512" i="2"/>
  <c r="AC512" i="2" s="1"/>
  <c r="AB513" i="2"/>
  <c r="AC513" i="2" s="1"/>
  <c r="AB514" i="2"/>
  <c r="AC514" i="2" s="1"/>
  <c r="AB515" i="2"/>
  <c r="AC515" i="2" s="1"/>
  <c r="AB516" i="2"/>
  <c r="AC516" i="2" s="1"/>
  <c r="AB517" i="2"/>
  <c r="AC517" i="2" s="1"/>
  <c r="AB518" i="2"/>
  <c r="AC518" i="2" s="1"/>
  <c r="AB519" i="2"/>
  <c r="AC519" i="2" s="1"/>
  <c r="AB520" i="2"/>
  <c r="AC520" i="2" s="1"/>
  <c r="AB521" i="2"/>
  <c r="AC521" i="2" s="1"/>
  <c r="AB522" i="2"/>
  <c r="AC522" i="2" s="1"/>
  <c r="AB523" i="2"/>
  <c r="AC523" i="2" s="1"/>
  <c r="AB524" i="2"/>
  <c r="AC524" i="2" s="1"/>
  <c r="AB525" i="2"/>
  <c r="AC525" i="2" s="1"/>
  <c r="AB526" i="2"/>
  <c r="AC526" i="2" s="1"/>
  <c r="AB527" i="2"/>
  <c r="AC527" i="2" s="1"/>
  <c r="AB528" i="2"/>
  <c r="AC528" i="2" s="1"/>
  <c r="AB529" i="2"/>
  <c r="AC529" i="2" s="1"/>
  <c r="AB530" i="2"/>
  <c r="AC530" i="2" s="1"/>
  <c r="AB531" i="2"/>
  <c r="AC531" i="2" s="1"/>
  <c r="AB532" i="2"/>
  <c r="AC532" i="2" s="1"/>
  <c r="AB533" i="2"/>
  <c r="AC533" i="2" s="1"/>
  <c r="AB534" i="2"/>
  <c r="AC534" i="2" s="1"/>
  <c r="AB535" i="2"/>
  <c r="AC535" i="2" s="1"/>
  <c r="AB536" i="2"/>
  <c r="AC536" i="2" s="1"/>
  <c r="AB537" i="2"/>
  <c r="AC537" i="2" s="1"/>
  <c r="AB538" i="2"/>
  <c r="AC538" i="2" s="1"/>
  <c r="AB539" i="2"/>
  <c r="AC539" i="2" s="1"/>
  <c r="AB540" i="2"/>
  <c r="AC540" i="2" s="1"/>
  <c r="AB541" i="2"/>
  <c r="AC541" i="2" s="1"/>
  <c r="AB542" i="2"/>
  <c r="AC542" i="2" s="1"/>
  <c r="AB543" i="2"/>
  <c r="AC543" i="2" s="1"/>
  <c r="AB544" i="2"/>
  <c r="AC544" i="2" s="1"/>
  <c r="AB545" i="2"/>
  <c r="AC545" i="2" s="1"/>
  <c r="AB546" i="2"/>
  <c r="AC546" i="2" s="1"/>
  <c r="AB547" i="2"/>
  <c r="AC547" i="2" s="1"/>
  <c r="AB548" i="2"/>
  <c r="AC548" i="2" s="1"/>
  <c r="AB549" i="2"/>
  <c r="AC549" i="2" s="1"/>
  <c r="AB550" i="2"/>
  <c r="AC550" i="2" s="1"/>
  <c r="AB551" i="2"/>
  <c r="AC551" i="2" s="1"/>
  <c r="AB552" i="2"/>
  <c r="AC552" i="2" s="1"/>
  <c r="AB553" i="2"/>
  <c r="AC553" i="2" s="1"/>
  <c r="AB554" i="2"/>
  <c r="AC554" i="2" s="1"/>
  <c r="AB555" i="2"/>
  <c r="AC555" i="2" s="1"/>
  <c r="AB556" i="2"/>
  <c r="AC556" i="2" s="1"/>
  <c r="AB557" i="2"/>
  <c r="AC557" i="2" s="1"/>
  <c r="AB558" i="2"/>
  <c r="AC558" i="2" s="1"/>
  <c r="AB559" i="2"/>
  <c r="AC559" i="2" s="1"/>
  <c r="AB560" i="2"/>
  <c r="AC560" i="2" s="1"/>
  <c r="AB561" i="2"/>
  <c r="AC561" i="2" s="1"/>
  <c r="AB562" i="2"/>
  <c r="AC562" i="2" s="1"/>
  <c r="AB563" i="2"/>
  <c r="AC563" i="2" s="1"/>
  <c r="AB564" i="2"/>
  <c r="AC564" i="2" s="1"/>
  <c r="AB565" i="2"/>
  <c r="AC565" i="2" s="1"/>
  <c r="AB566" i="2"/>
  <c r="AC566" i="2" s="1"/>
  <c r="AB567" i="2"/>
  <c r="AC567" i="2" s="1"/>
  <c r="AB568" i="2"/>
  <c r="AC568" i="2" s="1"/>
  <c r="AB569" i="2"/>
  <c r="AC569" i="2" s="1"/>
  <c r="AB570" i="2"/>
  <c r="AC570" i="2" s="1"/>
  <c r="AB571" i="2"/>
  <c r="AC571" i="2" s="1"/>
  <c r="AB572" i="2"/>
  <c r="AC572" i="2" s="1"/>
  <c r="AB573" i="2"/>
  <c r="AC573" i="2" s="1"/>
  <c r="AB574" i="2"/>
  <c r="AC574" i="2" s="1"/>
  <c r="AB575" i="2"/>
  <c r="AC575" i="2" s="1"/>
  <c r="AB576" i="2"/>
  <c r="AC576" i="2" s="1"/>
  <c r="AB577" i="2"/>
  <c r="AC577" i="2" s="1"/>
  <c r="AB578" i="2"/>
  <c r="AC578" i="2" s="1"/>
  <c r="AB579" i="2"/>
  <c r="AC579" i="2" s="1"/>
  <c r="AB580" i="2"/>
  <c r="AC580" i="2" s="1"/>
  <c r="AB581" i="2"/>
  <c r="AC581" i="2" s="1"/>
  <c r="AB582" i="2"/>
  <c r="AC582" i="2" s="1"/>
  <c r="AB583" i="2"/>
  <c r="AC583" i="2" s="1"/>
  <c r="AB584" i="2"/>
  <c r="AC584" i="2" s="1"/>
  <c r="AB585" i="2"/>
  <c r="AC585" i="2" s="1"/>
  <c r="AB586" i="2"/>
  <c r="AC586" i="2" s="1"/>
  <c r="AB587" i="2"/>
  <c r="AC587" i="2" s="1"/>
  <c r="AB588" i="2"/>
  <c r="AC588" i="2" s="1"/>
  <c r="AB589" i="2"/>
  <c r="AC589" i="2" s="1"/>
  <c r="AB590" i="2"/>
  <c r="AC590" i="2" s="1"/>
  <c r="AB591" i="2"/>
  <c r="AC591" i="2" s="1"/>
  <c r="AB592" i="2"/>
  <c r="AC592" i="2" s="1"/>
  <c r="AB593" i="2"/>
  <c r="AC593" i="2" s="1"/>
  <c r="AB594" i="2"/>
  <c r="AC594" i="2" s="1"/>
  <c r="AB595" i="2"/>
  <c r="AC595" i="2" s="1"/>
  <c r="AB596" i="2"/>
  <c r="AC596" i="2" s="1"/>
  <c r="AB597" i="2"/>
  <c r="AC597" i="2" s="1"/>
  <c r="AB598" i="2"/>
  <c r="AC598" i="2" s="1"/>
  <c r="AB599" i="2"/>
  <c r="AC599" i="2" s="1"/>
  <c r="AB600" i="2"/>
  <c r="AC600" i="2" s="1"/>
  <c r="AB601" i="2"/>
  <c r="AC601" i="2" s="1"/>
  <c r="AB602" i="2"/>
  <c r="AC602" i="2" s="1"/>
  <c r="AB603" i="2"/>
  <c r="AC603" i="2" s="1"/>
  <c r="AB604" i="2"/>
  <c r="AC604" i="2" s="1"/>
  <c r="AB605" i="2"/>
  <c r="AC605" i="2" s="1"/>
  <c r="AB606" i="2"/>
  <c r="AC606" i="2" s="1"/>
  <c r="AB607" i="2"/>
  <c r="AC607" i="2" s="1"/>
  <c r="AB608" i="2"/>
  <c r="AC608" i="2" s="1"/>
  <c r="AB609" i="2"/>
  <c r="AC609" i="2" s="1"/>
  <c r="AB610" i="2"/>
  <c r="AC610" i="2" s="1"/>
  <c r="AB611" i="2"/>
  <c r="AC611" i="2" s="1"/>
  <c r="AB612" i="2"/>
  <c r="AC612" i="2" s="1"/>
  <c r="AB613" i="2"/>
  <c r="AC613" i="2" s="1"/>
  <c r="AB614" i="2"/>
  <c r="AC614" i="2" s="1"/>
  <c r="AB615" i="2"/>
  <c r="AC615" i="2" s="1"/>
  <c r="AB616" i="2"/>
  <c r="AC616" i="2" s="1"/>
  <c r="AB617" i="2"/>
  <c r="AC617" i="2" s="1"/>
  <c r="AB618" i="2"/>
  <c r="AC618" i="2" s="1"/>
  <c r="AB619" i="2"/>
  <c r="AC619" i="2" s="1"/>
  <c r="AB620" i="2"/>
  <c r="AC620" i="2" s="1"/>
  <c r="AB621" i="2"/>
  <c r="AC621" i="2" s="1"/>
  <c r="AB622" i="2"/>
  <c r="AC622" i="2" s="1"/>
  <c r="AB623" i="2"/>
  <c r="AC623" i="2" s="1"/>
  <c r="AB624" i="2"/>
  <c r="AC624" i="2" s="1"/>
  <c r="AB625" i="2"/>
  <c r="AC625" i="2" s="1"/>
  <c r="AB626" i="2"/>
  <c r="AC626" i="2" s="1"/>
  <c r="AB627" i="2"/>
  <c r="AC627" i="2" s="1"/>
  <c r="AB628" i="2"/>
  <c r="AC628" i="2" s="1"/>
  <c r="AB629" i="2"/>
  <c r="AC629" i="2" s="1"/>
  <c r="AB630" i="2"/>
  <c r="AC630" i="2" s="1"/>
  <c r="AB631" i="2"/>
  <c r="AC631" i="2" s="1"/>
  <c r="AB632" i="2"/>
  <c r="AC632" i="2" s="1"/>
  <c r="AB633" i="2"/>
  <c r="AC633" i="2" s="1"/>
  <c r="AB634" i="2"/>
  <c r="AC634" i="2" s="1"/>
  <c r="AB635" i="2"/>
  <c r="AC635" i="2" s="1"/>
  <c r="AB636" i="2"/>
  <c r="AC636" i="2" s="1"/>
  <c r="AB637" i="2"/>
  <c r="AC637" i="2" s="1"/>
  <c r="AB638" i="2"/>
  <c r="AC638" i="2" s="1"/>
  <c r="AB639" i="2"/>
  <c r="AC639" i="2" s="1"/>
  <c r="AB640" i="2"/>
  <c r="AC640" i="2" s="1"/>
  <c r="AB641" i="2"/>
  <c r="AC641" i="2" s="1"/>
  <c r="AB642" i="2"/>
  <c r="AC642" i="2" s="1"/>
  <c r="AB643" i="2"/>
  <c r="AC643" i="2" s="1"/>
  <c r="AB644" i="2"/>
  <c r="AC644" i="2" s="1"/>
  <c r="AB645" i="2"/>
  <c r="AC645" i="2" s="1"/>
  <c r="AB646" i="2"/>
  <c r="AC646" i="2" s="1"/>
  <c r="AB647" i="2"/>
  <c r="AC647" i="2" s="1"/>
  <c r="AB648" i="2"/>
  <c r="AC648" i="2" s="1"/>
  <c r="AB649" i="2"/>
  <c r="AC649" i="2" s="1"/>
  <c r="AB650" i="2"/>
  <c r="AC650" i="2" s="1"/>
  <c r="AB651" i="2"/>
  <c r="AC651" i="2" s="1"/>
  <c r="AB652" i="2"/>
  <c r="AC652" i="2" s="1"/>
  <c r="AB653" i="2"/>
  <c r="AC653" i="2" s="1"/>
  <c r="AB654" i="2"/>
  <c r="AC654" i="2" s="1"/>
  <c r="AB655" i="2"/>
  <c r="AC655" i="2" s="1"/>
  <c r="AB656" i="2"/>
  <c r="AC656" i="2" s="1"/>
  <c r="AB657" i="2"/>
  <c r="AC657" i="2" s="1"/>
  <c r="AB658" i="2"/>
  <c r="AC658" i="2" s="1"/>
  <c r="AB659" i="2"/>
  <c r="AC659" i="2" s="1"/>
  <c r="AB660" i="2"/>
  <c r="AC660" i="2" s="1"/>
  <c r="AB661" i="2"/>
  <c r="AC661" i="2" s="1"/>
  <c r="AB662" i="2"/>
  <c r="AC662" i="2" s="1"/>
  <c r="AB663" i="2"/>
  <c r="AC663" i="2" s="1"/>
  <c r="AB664" i="2"/>
  <c r="AC664" i="2" s="1"/>
  <c r="AB665" i="2"/>
  <c r="AC665" i="2" s="1"/>
  <c r="AB666" i="2"/>
  <c r="AC666" i="2" s="1"/>
  <c r="AB667" i="2"/>
  <c r="AC667" i="2" s="1"/>
  <c r="AB668" i="2"/>
  <c r="AC668" i="2" s="1"/>
  <c r="AB669" i="2"/>
  <c r="AC669" i="2" s="1"/>
  <c r="AB670" i="2"/>
  <c r="AC670" i="2" s="1"/>
  <c r="AB671" i="2"/>
  <c r="AC671" i="2" s="1"/>
  <c r="AB672" i="2"/>
  <c r="AC672" i="2" s="1"/>
  <c r="AB673" i="2"/>
  <c r="AC673" i="2" s="1"/>
  <c r="AB674" i="2"/>
  <c r="AC674" i="2" s="1"/>
  <c r="AB675" i="2"/>
  <c r="AC675" i="2" s="1"/>
  <c r="AB676" i="2"/>
  <c r="AC676" i="2" s="1"/>
  <c r="AB677" i="2"/>
  <c r="AC677" i="2" s="1"/>
  <c r="AB678" i="2"/>
  <c r="AC678" i="2" s="1"/>
  <c r="AB679" i="2"/>
  <c r="AC679" i="2" s="1"/>
  <c r="AB680" i="2"/>
  <c r="AC680" i="2" s="1"/>
  <c r="AB681" i="2"/>
  <c r="AC681" i="2" s="1"/>
  <c r="AB682" i="2"/>
  <c r="AC682" i="2" s="1"/>
  <c r="AB683" i="2"/>
  <c r="AC683" i="2" s="1"/>
  <c r="AB684" i="2"/>
  <c r="AC684" i="2" s="1"/>
  <c r="AB685" i="2"/>
  <c r="AC685" i="2" s="1"/>
  <c r="AB686" i="2"/>
  <c r="AC686" i="2" s="1"/>
  <c r="AB687" i="2"/>
  <c r="AC687" i="2" s="1"/>
  <c r="AB688" i="2"/>
  <c r="AC688" i="2" s="1"/>
  <c r="AB689" i="2"/>
  <c r="AC689" i="2" s="1"/>
  <c r="AB690" i="2"/>
  <c r="AC690" i="2" s="1"/>
  <c r="AB691" i="2"/>
  <c r="AC691" i="2" s="1"/>
  <c r="AB692" i="2"/>
  <c r="AC692" i="2" s="1"/>
  <c r="AB693" i="2"/>
  <c r="AC693" i="2" s="1"/>
  <c r="AB694" i="2"/>
  <c r="AC694" i="2" s="1"/>
  <c r="AB695" i="2"/>
  <c r="AC695" i="2" s="1"/>
  <c r="AB696" i="2"/>
  <c r="AC696" i="2" s="1"/>
  <c r="AB697" i="2"/>
  <c r="AC697" i="2" s="1"/>
  <c r="AB698" i="2"/>
  <c r="AC698" i="2" s="1"/>
  <c r="AB699" i="2"/>
  <c r="AC699" i="2" s="1"/>
  <c r="AB700" i="2"/>
  <c r="AC700" i="2" s="1"/>
  <c r="AB701" i="2"/>
  <c r="AC701" i="2" s="1"/>
  <c r="AB702" i="2"/>
  <c r="AC702" i="2" s="1"/>
  <c r="AB703" i="2"/>
  <c r="AC703" i="2" s="1"/>
  <c r="AB704" i="2"/>
  <c r="AC704" i="2" s="1"/>
  <c r="AB705" i="2"/>
  <c r="AC705" i="2" s="1"/>
  <c r="AB706" i="2"/>
  <c r="AC706" i="2" s="1"/>
  <c r="AB707" i="2"/>
  <c r="AC707" i="2" s="1"/>
  <c r="AB708" i="2"/>
  <c r="AC708" i="2" s="1"/>
  <c r="AB709" i="2"/>
  <c r="AC709" i="2" s="1"/>
  <c r="AB710" i="2"/>
  <c r="AC710" i="2" s="1"/>
  <c r="AB711" i="2"/>
  <c r="AC711" i="2" s="1"/>
  <c r="AB712" i="2"/>
  <c r="AC712" i="2" s="1"/>
  <c r="AB713" i="2"/>
  <c r="AC713" i="2" s="1"/>
  <c r="AB714" i="2"/>
  <c r="AC714" i="2" s="1"/>
  <c r="AB715" i="2"/>
  <c r="AC715" i="2" s="1"/>
  <c r="AB716" i="2"/>
  <c r="AC716" i="2" s="1"/>
  <c r="AB717" i="2"/>
  <c r="AC717" i="2" s="1"/>
  <c r="AB718" i="2"/>
  <c r="AC718" i="2" s="1"/>
  <c r="AB719" i="2"/>
  <c r="AC719" i="2" s="1"/>
  <c r="AB720" i="2"/>
  <c r="AC720" i="2" s="1"/>
  <c r="AB721" i="2"/>
  <c r="AC721" i="2" s="1"/>
  <c r="AB722" i="2"/>
  <c r="AC722" i="2" s="1"/>
  <c r="AB723" i="2"/>
  <c r="AC723" i="2" s="1"/>
  <c r="AB724" i="2"/>
  <c r="AC724" i="2" s="1"/>
  <c r="AB725" i="2"/>
  <c r="AC725" i="2" s="1"/>
  <c r="AB726" i="2"/>
  <c r="AC726" i="2" s="1"/>
  <c r="AB727" i="2"/>
  <c r="AC727" i="2" s="1"/>
  <c r="AB728" i="2"/>
  <c r="AC728" i="2" s="1"/>
  <c r="AB729" i="2"/>
  <c r="AC729" i="2" s="1"/>
  <c r="AB730" i="2"/>
  <c r="AC730" i="2" s="1"/>
  <c r="AB731" i="2"/>
  <c r="AC731" i="2" s="1"/>
  <c r="AB732" i="2"/>
  <c r="AC732" i="2" s="1"/>
  <c r="AB733" i="2"/>
  <c r="AC733" i="2" s="1"/>
  <c r="AB734" i="2"/>
  <c r="AC734" i="2" s="1"/>
  <c r="AB735" i="2"/>
  <c r="AC735" i="2" s="1"/>
  <c r="AB736" i="2"/>
  <c r="AC736" i="2" s="1"/>
  <c r="AB737" i="2"/>
  <c r="AC737" i="2" s="1"/>
  <c r="AB738" i="2"/>
  <c r="AC738" i="2" s="1"/>
  <c r="AB739" i="2"/>
  <c r="AC739" i="2" s="1"/>
  <c r="AB740" i="2"/>
  <c r="AC740" i="2" s="1"/>
  <c r="AB741" i="2"/>
  <c r="AC741" i="2" s="1"/>
  <c r="AB742" i="2"/>
  <c r="AC742" i="2" s="1"/>
  <c r="AB743" i="2"/>
  <c r="AC743" i="2" s="1"/>
  <c r="AB744" i="2"/>
  <c r="AC744" i="2" s="1"/>
  <c r="AB745" i="2"/>
  <c r="AC745" i="2" s="1"/>
  <c r="AB746" i="2"/>
  <c r="AC746" i="2" s="1"/>
  <c r="AB747" i="2"/>
  <c r="AC747" i="2" s="1"/>
  <c r="AB748" i="2"/>
  <c r="AC748" i="2" s="1"/>
  <c r="AB749" i="2"/>
  <c r="AC749" i="2" s="1"/>
  <c r="AB750" i="2"/>
  <c r="AC750" i="2" s="1"/>
  <c r="AB751" i="2"/>
  <c r="AC751" i="2" s="1"/>
  <c r="AB752" i="2"/>
  <c r="AC752" i="2" s="1"/>
  <c r="AB753" i="2"/>
  <c r="AC753" i="2" s="1"/>
  <c r="AB754" i="2"/>
  <c r="AC754" i="2" s="1"/>
  <c r="AB755" i="2"/>
  <c r="AC755" i="2" s="1"/>
  <c r="AB756" i="2"/>
  <c r="AC756" i="2" s="1"/>
  <c r="AB757" i="2"/>
  <c r="AC757" i="2" s="1"/>
  <c r="AB758" i="2"/>
  <c r="AC758" i="2" s="1"/>
  <c r="AB759" i="2"/>
  <c r="AC759" i="2" s="1"/>
  <c r="AB760" i="2"/>
  <c r="AC760" i="2" s="1"/>
  <c r="AB761" i="2"/>
  <c r="AC761" i="2" s="1"/>
  <c r="AB762" i="2"/>
  <c r="AC762" i="2" s="1"/>
  <c r="AB763" i="2"/>
  <c r="AC763" i="2" s="1"/>
  <c r="AB764" i="2"/>
  <c r="AC764" i="2" s="1"/>
  <c r="AB765" i="2"/>
  <c r="AC765" i="2" s="1"/>
  <c r="AB766" i="2"/>
  <c r="AC766" i="2" s="1"/>
  <c r="AB767" i="2"/>
  <c r="AC767" i="2" s="1"/>
  <c r="AB768" i="2"/>
  <c r="AC768" i="2" s="1"/>
  <c r="AB769" i="2"/>
  <c r="AC769" i="2" s="1"/>
  <c r="AB770" i="2"/>
  <c r="AC770" i="2" s="1"/>
  <c r="AB771" i="2"/>
  <c r="AC771" i="2" s="1"/>
  <c r="AB772" i="2"/>
  <c r="AC772" i="2" s="1"/>
  <c r="AB773" i="2"/>
  <c r="AC773" i="2" s="1"/>
  <c r="AB774" i="2"/>
  <c r="AC774" i="2" s="1"/>
  <c r="AB775" i="2"/>
  <c r="AC775" i="2" s="1"/>
  <c r="AB776" i="2"/>
  <c r="AC776" i="2" s="1"/>
  <c r="AB777" i="2"/>
  <c r="AC777" i="2" s="1"/>
  <c r="AB778" i="2"/>
  <c r="AC778" i="2" s="1"/>
  <c r="AB779" i="2"/>
  <c r="AC779" i="2" s="1"/>
  <c r="AB780" i="2"/>
  <c r="AC780" i="2" s="1"/>
  <c r="AB781" i="2"/>
  <c r="AC781" i="2" s="1"/>
  <c r="AB782" i="2"/>
  <c r="AC782" i="2" s="1"/>
  <c r="AB783" i="2"/>
  <c r="AC783" i="2" s="1"/>
  <c r="AB784" i="2"/>
  <c r="AC784" i="2" s="1"/>
  <c r="AB785" i="2"/>
  <c r="AC785" i="2" s="1"/>
  <c r="AB786" i="2"/>
  <c r="AC786" i="2" s="1"/>
  <c r="AB787" i="2"/>
  <c r="AC787" i="2" s="1"/>
  <c r="AB788" i="2"/>
  <c r="AC788" i="2" s="1"/>
  <c r="AB789" i="2"/>
  <c r="AC789" i="2" s="1"/>
  <c r="AB790" i="2"/>
  <c r="AC790" i="2" s="1"/>
  <c r="AB791" i="2"/>
  <c r="AC791" i="2" s="1"/>
  <c r="AB792" i="2"/>
  <c r="AC792" i="2" s="1"/>
  <c r="AB793" i="2"/>
  <c r="AC793" i="2" s="1"/>
  <c r="AB794" i="2"/>
  <c r="AC794" i="2" s="1"/>
  <c r="AB795" i="2"/>
  <c r="AC795" i="2" s="1"/>
  <c r="AB796" i="2"/>
  <c r="AC796" i="2" s="1"/>
  <c r="AB797" i="2"/>
  <c r="AC797" i="2" s="1"/>
  <c r="AB798" i="2"/>
  <c r="AC798" i="2" s="1"/>
  <c r="AB799" i="2"/>
  <c r="AC799" i="2" s="1"/>
  <c r="AB800" i="2"/>
  <c r="AC800" i="2" s="1"/>
  <c r="AB801" i="2"/>
  <c r="AC801" i="2" s="1"/>
  <c r="AB802" i="2"/>
  <c r="AC802" i="2" s="1"/>
  <c r="AB803" i="2"/>
  <c r="AC803" i="2" s="1"/>
  <c r="AB804" i="2"/>
  <c r="AC804" i="2" s="1"/>
  <c r="AB805" i="2"/>
  <c r="AC805" i="2" s="1"/>
  <c r="AB806" i="2"/>
  <c r="AC806" i="2" s="1"/>
  <c r="AB807" i="2"/>
  <c r="AC807" i="2" s="1"/>
  <c r="AB808" i="2"/>
  <c r="AC808" i="2" s="1"/>
  <c r="AB809" i="2"/>
  <c r="AC809" i="2" s="1"/>
  <c r="AB810" i="2"/>
  <c r="AC810" i="2" s="1"/>
  <c r="AB811" i="2"/>
  <c r="AC811" i="2" s="1"/>
  <c r="AB812" i="2"/>
  <c r="AC812" i="2" s="1"/>
  <c r="AB813" i="2"/>
  <c r="AC813" i="2" s="1"/>
  <c r="AB814" i="2"/>
  <c r="AC814" i="2" s="1"/>
  <c r="AB815" i="2"/>
  <c r="AC815" i="2" s="1"/>
  <c r="AB816" i="2"/>
  <c r="AC816" i="2" s="1"/>
  <c r="AB817" i="2"/>
  <c r="AC817" i="2" s="1"/>
  <c r="AB818" i="2"/>
  <c r="AC818" i="2" s="1"/>
  <c r="AB819" i="2"/>
  <c r="AC819" i="2" s="1"/>
  <c r="AB820" i="2"/>
  <c r="AC820" i="2" s="1"/>
  <c r="AB821" i="2"/>
  <c r="AC821" i="2" s="1"/>
  <c r="AB822" i="2"/>
  <c r="AC822" i="2" s="1"/>
  <c r="AB823" i="2"/>
  <c r="AC823" i="2" s="1"/>
  <c r="AB824" i="2"/>
  <c r="AC824" i="2" s="1"/>
  <c r="AB825" i="2"/>
  <c r="AC825" i="2" s="1"/>
  <c r="AB826" i="2"/>
  <c r="AC826" i="2" s="1"/>
  <c r="AB827" i="2"/>
  <c r="AC827" i="2" s="1"/>
  <c r="AB828" i="2"/>
  <c r="AC828" i="2" s="1"/>
  <c r="AB829" i="2"/>
  <c r="AC829" i="2" s="1"/>
  <c r="AB830" i="2"/>
  <c r="AC830" i="2" s="1"/>
  <c r="AB831" i="2"/>
  <c r="AC831" i="2" s="1"/>
  <c r="AB832" i="2"/>
  <c r="AC832" i="2" s="1"/>
  <c r="AB833" i="2"/>
  <c r="AC833" i="2" s="1"/>
  <c r="AB834" i="2"/>
  <c r="AC834" i="2" s="1"/>
  <c r="AB835" i="2"/>
  <c r="AC835" i="2" s="1"/>
  <c r="AB836" i="2"/>
  <c r="AC836" i="2" s="1"/>
  <c r="AB837" i="2"/>
  <c r="AC837" i="2" s="1"/>
  <c r="AB838" i="2"/>
  <c r="AC838" i="2" s="1"/>
  <c r="AB839" i="2"/>
  <c r="AC839" i="2" s="1"/>
  <c r="AB840" i="2"/>
  <c r="AC840" i="2" s="1"/>
  <c r="AB841" i="2"/>
  <c r="AC841" i="2" s="1"/>
  <c r="AB842" i="2"/>
  <c r="AC842" i="2" s="1"/>
  <c r="AB843" i="2"/>
  <c r="AC843" i="2" s="1"/>
  <c r="AB844" i="2"/>
  <c r="AC844" i="2" s="1"/>
  <c r="AB845" i="2"/>
  <c r="AC845" i="2" s="1"/>
  <c r="AB846" i="2"/>
  <c r="AC846" i="2" s="1"/>
  <c r="AB847" i="2"/>
  <c r="AC847" i="2" s="1"/>
  <c r="AB848" i="2"/>
  <c r="AC848" i="2" s="1"/>
  <c r="AB849" i="2"/>
  <c r="AC849" i="2" s="1"/>
  <c r="AB850" i="2"/>
  <c r="AC850" i="2" s="1"/>
  <c r="AB851" i="2"/>
  <c r="AC851" i="2" s="1"/>
  <c r="AB852" i="2"/>
  <c r="AC852" i="2" s="1"/>
  <c r="AB853" i="2"/>
  <c r="AC853" i="2" s="1"/>
  <c r="AB854" i="2"/>
  <c r="AC854" i="2" s="1"/>
  <c r="AB855" i="2"/>
  <c r="AC855" i="2" s="1"/>
  <c r="AB856" i="2"/>
  <c r="AC856" i="2" s="1"/>
  <c r="AB857" i="2"/>
  <c r="AC857" i="2" s="1"/>
  <c r="AB858" i="2"/>
  <c r="AC858" i="2" s="1"/>
  <c r="AB859" i="2"/>
  <c r="AC859" i="2" s="1"/>
  <c r="AB860" i="2"/>
  <c r="AC860" i="2" s="1"/>
  <c r="AB861" i="2"/>
  <c r="AC861" i="2" s="1"/>
  <c r="AB862" i="2"/>
  <c r="AC862" i="2" s="1"/>
  <c r="AB863" i="2"/>
  <c r="AC863" i="2" s="1"/>
  <c r="AB864" i="2"/>
  <c r="AC864" i="2" s="1"/>
  <c r="AB865" i="2"/>
  <c r="AC865" i="2" s="1"/>
  <c r="AB866" i="2"/>
  <c r="AC866" i="2" s="1"/>
  <c r="AB867" i="2"/>
  <c r="AC867" i="2" s="1"/>
  <c r="AB868" i="2"/>
  <c r="AC868" i="2" s="1"/>
  <c r="AB869" i="2"/>
  <c r="AC869" i="2" s="1"/>
  <c r="AB870" i="2"/>
  <c r="AC870" i="2" s="1"/>
  <c r="AB871" i="2"/>
  <c r="AC871" i="2" s="1"/>
  <c r="AB872" i="2"/>
  <c r="AC872" i="2" s="1"/>
  <c r="AB873" i="2"/>
  <c r="AC873" i="2" s="1"/>
  <c r="AB874" i="2"/>
  <c r="AC874" i="2" s="1"/>
  <c r="AB875" i="2"/>
  <c r="AC875" i="2" s="1"/>
  <c r="AB876" i="2"/>
  <c r="AC876" i="2" s="1"/>
  <c r="AB877" i="2"/>
  <c r="AC877" i="2" s="1"/>
  <c r="AB878" i="2"/>
  <c r="AC878" i="2" s="1"/>
  <c r="AB879" i="2"/>
  <c r="AC879" i="2" s="1"/>
  <c r="AB880" i="2"/>
  <c r="AC880" i="2" s="1"/>
  <c r="AB881" i="2"/>
  <c r="AC881" i="2" s="1"/>
  <c r="AB882" i="2"/>
  <c r="AC882" i="2" s="1"/>
  <c r="AB883" i="2"/>
  <c r="AC883" i="2" s="1"/>
  <c r="AB884" i="2"/>
  <c r="AC884" i="2" s="1"/>
  <c r="AB885" i="2"/>
  <c r="AC885" i="2" s="1"/>
  <c r="AB886" i="2"/>
  <c r="AC886" i="2" s="1"/>
  <c r="AB887" i="2"/>
  <c r="AC887" i="2" s="1"/>
  <c r="AB888" i="2"/>
  <c r="AC888" i="2" s="1"/>
  <c r="AB889" i="2"/>
  <c r="AC889" i="2" s="1"/>
  <c r="AB890" i="2"/>
  <c r="AC890" i="2" s="1"/>
  <c r="AB891" i="2"/>
  <c r="AC891" i="2" s="1"/>
  <c r="AB892" i="2"/>
  <c r="AC892" i="2" s="1"/>
  <c r="AB893" i="2"/>
  <c r="AC893" i="2" s="1"/>
  <c r="AB894" i="2"/>
  <c r="AC894" i="2" s="1"/>
  <c r="AB895" i="2"/>
  <c r="AC895" i="2" s="1"/>
  <c r="AB896" i="2"/>
  <c r="AC896" i="2" s="1"/>
  <c r="AB897" i="2"/>
  <c r="AC897" i="2" s="1"/>
  <c r="AB898" i="2"/>
  <c r="AC898" i="2" s="1"/>
  <c r="AB899" i="2"/>
  <c r="AC899" i="2" s="1"/>
  <c r="AB900" i="2"/>
  <c r="AC900" i="2" s="1"/>
  <c r="AB901" i="2"/>
  <c r="AC901" i="2" s="1"/>
  <c r="AB902" i="2"/>
  <c r="AC902" i="2" s="1"/>
  <c r="AB903" i="2"/>
  <c r="AC903" i="2" s="1"/>
  <c r="AB904" i="2"/>
  <c r="AC904" i="2" s="1"/>
  <c r="AB905" i="2"/>
  <c r="AC905" i="2" s="1"/>
  <c r="AB906" i="2"/>
  <c r="AC906" i="2" s="1"/>
  <c r="AB907" i="2"/>
  <c r="AC907" i="2" s="1"/>
  <c r="AB908" i="2"/>
  <c r="AC908" i="2" s="1"/>
  <c r="AB909" i="2"/>
  <c r="AC909" i="2" s="1"/>
  <c r="AB910" i="2"/>
  <c r="AC910" i="2" s="1"/>
  <c r="AB911" i="2"/>
  <c r="AC911" i="2" s="1"/>
  <c r="AB912" i="2"/>
  <c r="AC912" i="2" s="1"/>
  <c r="AB913" i="2"/>
  <c r="AC913" i="2" s="1"/>
  <c r="AB914" i="2"/>
  <c r="AC914" i="2" s="1"/>
  <c r="AB915" i="2"/>
  <c r="AC915" i="2" s="1"/>
  <c r="AB916" i="2"/>
  <c r="AC916" i="2" s="1"/>
  <c r="AB917" i="2"/>
  <c r="AC917" i="2" s="1"/>
  <c r="AB918" i="2"/>
  <c r="AC918" i="2" s="1"/>
  <c r="AB919" i="2"/>
  <c r="AC919" i="2" s="1"/>
  <c r="AB920" i="2"/>
  <c r="AC920" i="2" s="1"/>
  <c r="AB921" i="2"/>
  <c r="AC921" i="2" s="1"/>
  <c r="AB922" i="2"/>
  <c r="AC922" i="2" s="1"/>
  <c r="AB923" i="2"/>
  <c r="AC923" i="2" s="1"/>
  <c r="AB924" i="2"/>
  <c r="AC924" i="2" s="1"/>
  <c r="AB925" i="2"/>
  <c r="AC925" i="2" s="1"/>
  <c r="AB926" i="2"/>
  <c r="AC926" i="2" s="1"/>
  <c r="AB927" i="2"/>
  <c r="AC927" i="2" s="1"/>
  <c r="AB928" i="2"/>
  <c r="AC928" i="2" s="1"/>
  <c r="AB929" i="2"/>
  <c r="AC929" i="2" s="1"/>
  <c r="AB930" i="2"/>
  <c r="AC930" i="2" s="1"/>
  <c r="AB931" i="2"/>
  <c r="AC931" i="2" s="1"/>
  <c r="AB932" i="2"/>
  <c r="AC932" i="2" s="1"/>
  <c r="AB933" i="2"/>
  <c r="AC933" i="2" s="1"/>
  <c r="AB934" i="2"/>
  <c r="AC934" i="2" s="1"/>
  <c r="AB935" i="2"/>
  <c r="AC935" i="2" s="1"/>
  <c r="AB936" i="2"/>
  <c r="AC936" i="2" s="1"/>
  <c r="AB937" i="2"/>
  <c r="AC937" i="2" s="1"/>
  <c r="AB938" i="2"/>
  <c r="AC938" i="2" s="1"/>
  <c r="AB939" i="2"/>
  <c r="AC939" i="2" s="1"/>
  <c r="AB940" i="2"/>
  <c r="AC940" i="2" s="1"/>
  <c r="AB941" i="2"/>
  <c r="AC941" i="2" s="1"/>
  <c r="AB942" i="2"/>
  <c r="AC942" i="2" s="1"/>
  <c r="AB943" i="2"/>
  <c r="AC943" i="2" s="1"/>
  <c r="AB944" i="2"/>
  <c r="AC944" i="2" s="1"/>
  <c r="AB945" i="2"/>
  <c r="AC945" i="2" s="1"/>
  <c r="AB946" i="2"/>
  <c r="AC946" i="2" s="1"/>
  <c r="AB947" i="2"/>
  <c r="AC947" i="2" s="1"/>
  <c r="AB948" i="2"/>
  <c r="AC948" i="2" s="1"/>
  <c r="AB949" i="2"/>
  <c r="AC949" i="2" s="1"/>
  <c r="AB950" i="2"/>
  <c r="AC950" i="2" s="1"/>
  <c r="AB951" i="2"/>
  <c r="AC951" i="2" s="1"/>
  <c r="AB952" i="2"/>
  <c r="AC952" i="2" s="1"/>
  <c r="AB953" i="2"/>
  <c r="AC953" i="2" s="1"/>
  <c r="AB954" i="2"/>
  <c r="AC954" i="2" s="1"/>
  <c r="AB955" i="2"/>
  <c r="AC955" i="2" s="1"/>
  <c r="AB956" i="2"/>
  <c r="AC956" i="2" s="1"/>
  <c r="AB957" i="2"/>
  <c r="AC957" i="2" s="1"/>
  <c r="AB958" i="2"/>
  <c r="AC958" i="2" s="1"/>
  <c r="AB959" i="2"/>
  <c r="AC959" i="2" s="1"/>
  <c r="AB960" i="2"/>
  <c r="AC960" i="2" s="1"/>
  <c r="AB961" i="2"/>
  <c r="AC961" i="2" s="1"/>
  <c r="AB962" i="2"/>
  <c r="AC962" i="2" s="1"/>
  <c r="AB963" i="2"/>
  <c r="AC963" i="2" s="1"/>
  <c r="AB964" i="2"/>
  <c r="AC964" i="2" s="1"/>
  <c r="AB965" i="2"/>
  <c r="AC965" i="2" s="1"/>
  <c r="AB966" i="2"/>
  <c r="AC966" i="2" s="1"/>
  <c r="AB967" i="2"/>
  <c r="AC967" i="2" s="1"/>
  <c r="AB968" i="2"/>
  <c r="AC968" i="2" s="1"/>
  <c r="AB969" i="2"/>
  <c r="AC969" i="2" s="1"/>
  <c r="AB970" i="2"/>
  <c r="AC970" i="2" s="1"/>
  <c r="AB971" i="2"/>
  <c r="AC971" i="2" s="1"/>
  <c r="AB972" i="2"/>
  <c r="AC972" i="2" s="1"/>
  <c r="AB973" i="2"/>
  <c r="AC973" i="2" s="1"/>
  <c r="AB974" i="2"/>
  <c r="AC974" i="2" s="1"/>
  <c r="AB975" i="2"/>
  <c r="AC975" i="2" s="1"/>
  <c r="AB976" i="2"/>
  <c r="AC976" i="2" s="1"/>
  <c r="AB977" i="2"/>
  <c r="AC977" i="2" s="1"/>
  <c r="AB978" i="2"/>
  <c r="AC978" i="2" s="1"/>
  <c r="AB979" i="2"/>
  <c r="AC979" i="2" s="1"/>
  <c r="AB980" i="2"/>
  <c r="AC980" i="2" s="1"/>
  <c r="AB981" i="2"/>
  <c r="AC981" i="2" s="1"/>
  <c r="AB982" i="2"/>
  <c r="AC982" i="2" s="1"/>
  <c r="AB983" i="2"/>
  <c r="AC983" i="2" s="1"/>
  <c r="AB984" i="2"/>
  <c r="AC984" i="2" s="1"/>
  <c r="AB985" i="2"/>
  <c r="AC985" i="2" s="1"/>
  <c r="AB986" i="2"/>
  <c r="AC986" i="2" s="1"/>
  <c r="AB987" i="2"/>
  <c r="AC987" i="2" s="1"/>
  <c r="AB988" i="2"/>
  <c r="AC988" i="2" s="1"/>
  <c r="AB989" i="2"/>
  <c r="AC989" i="2" s="1"/>
  <c r="AB990" i="2"/>
  <c r="AC990" i="2" s="1"/>
  <c r="AB991" i="2"/>
  <c r="AC991" i="2" s="1"/>
  <c r="AB992" i="2"/>
  <c r="AC992" i="2" s="1"/>
  <c r="AB993" i="2"/>
  <c r="AC993" i="2" s="1"/>
  <c r="AB994" i="2"/>
  <c r="AC994" i="2" s="1"/>
  <c r="AB995" i="2"/>
  <c r="AC995" i="2" s="1"/>
  <c r="AB996" i="2"/>
  <c r="AC996" i="2" s="1"/>
  <c r="AB997" i="2"/>
  <c r="AC997" i="2" s="1"/>
  <c r="AB998" i="2"/>
  <c r="AC998" i="2" s="1"/>
  <c r="AB999" i="2"/>
  <c r="AC999" i="2" s="1"/>
  <c r="AB1000" i="2"/>
  <c r="AC1000" i="2" s="1"/>
  <c r="AB1001" i="2"/>
  <c r="AC1001" i="2" s="1"/>
  <c r="AB1002" i="2"/>
  <c r="AC1002" i="2" s="1"/>
  <c r="AB1003" i="2"/>
  <c r="AC1003" i="2" s="1"/>
  <c r="AB1004" i="2"/>
  <c r="AC1004" i="2" s="1"/>
  <c r="AB1005" i="2"/>
  <c r="AC1005" i="2" s="1"/>
  <c r="AB1006" i="2"/>
  <c r="AC1006" i="2" s="1"/>
  <c r="AB1007" i="2"/>
  <c r="AC1007" i="2" s="1"/>
  <c r="AB1008" i="2"/>
  <c r="AC1008" i="2" s="1"/>
  <c r="AB1009" i="2"/>
  <c r="AC1009" i="2" s="1"/>
  <c r="AB1010" i="2"/>
  <c r="AC1010" i="2" s="1"/>
  <c r="AB1011" i="2"/>
  <c r="AC1011" i="2" s="1"/>
  <c r="AB1012" i="2"/>
  <c r="AC1012" i="2" s="1"/>
  <c r="AB1013" i="2"/>
  <c r="AC1013" i="2" s="1"/>
  <c r="AB1014" i="2"/>
  <c r="AC1014" i="2" s="1"/>
  <c r="AB1015" i="2"/>
  <c r="AC1015" i="2" s="1"/>
  <c r="AB1016" i="2"/>
  <c r="AC1016" i="2" s="1"/>
  <c r="AB1017" i="2"/>
  <c r="AC1017" i="2" s="1"/>
  <c r="AB1018" i="2"/>
  <c r="AC1018" i="2" s="1"/>
  <c r="AB1019" i="2"/>
  <c r="AC1019" i="2" s="1"/>
  <c r="AB1020" i="2"/>
  <c r="AC1020" i="2" s="1"/>
  <c r="AB1021" i="2"/>
  <c r="AC1021" i="2" s="1"/>
  <c r="AB1022" i="2"/>
  <c r="AC1022" i="2" s="1"/>
  <c r="AB1023" i="2"/>
  <c r="AC1023" i="2" s="1"/>
  <c r="AB1024" i="2"/>
  <c r="AC1024" i="2" s="1"/>
  <c r="AB1025" i="2"/>
  <c r="AC1025" i="2" s="1"/>
  <c r="AB1026" i="2"/>
  <c r="AC1026" i="2" s="1"/>
  <c r="AB1027" i="2"/>
  <c r="AC1027" i="2" s="1"/>
  <c r="AB1028" i="2"/>
  <c r="AC1028" i="2" s="1"/>
  <c r="AB1029" i="2"/>
  <c r="AC1029" i="2" s="1"/>
  <c r="AB1030" i="2"/>
  <c r="AC1030" i="2" s="1"/>
  <c r="AB1031" i="2"/>
  <c r="AC1031" i="2" s="1"/>
  <c r="AB1032" i="2"/>
  <c r="AC1032" i="2" s="1"/>
  <c r="AB1033" i="2"/>
  <c r="AC1033" i="2" s="1"/>
  <c r="AB1034" i="2"/>
  <c r="AC1034" i="2" s="1"/>
  <c r="AB1035" i="2"/>
  <c r="AC1035" i="2" s="1"/>
  <c r="AB1036" i="2"/>
  <c r="AC1036" i="2" s="1"/>
  <c r="AB1037" i="2"/>
  <c r="AC1037" i="2" s="1"/>
  <c r="AB1038" i="2"/>
  <c r="AC1038" i="2" s="1"/>
  <c r="AB1039" i="2"/>
  <c r="AC1039" i="2" s="1"/>
  <c r="AB1040" i="2"/>
  <c r="AC1040" i="2" s="1"/>
  <c r="AB1041" i="2"/>
  <c r="AC1041" i="2" s="1"/>
  <c r="AB1042" i="2"/>
  <c r="AC1042" i="2" s="1"/>
  <c r="AB1043" i="2"/>
  <c r="AC1043" i="2" s="1"/>
  <c r="AB1044" i="2"/>
  <c r="AC1044" i="2" s="1"/>
  <c r="AB1045" i="2"/>
  <c r="AC1045" i="2" s="1"/>
  <c r="AB1046" i="2"/>
  <c r="AC1046" i="2" s="1"/>
  <c r="AB1047" i="2"/>
  <c r="AC1047" i="2" s="1"/>
  <c r="AB1048" i="2"/>
  <c r="AC1048" i="2" s="1"/>
  <c r="AB1049" i="2"/>
  <c r="AC1049" i="2" s="1"/>
  <c r="AB1050" i="2"/>
  <c r="AC1050" i="2" s="1"/>
  <c r="AB1051" i="2"/>
  <c r="AC1051" i="2" s="1"/>
  <c r="AB1052" i="2"/>
  <c r="AC1052" i="2" s="1"/>
  <c r="AB1053" i="2"/>
  <c r="AC1053" i="2" s="1"/>
  <c r="AB1054" i="2"/>
  <c r="AC1054" i="2" s="1"/>
  <c r="AB1055" i="2"/>
  <c r="AC1055" i="2" s="1"/>
  <c r="AB1056" i="2"/>
  <c r="AC1056" i="2" s="1"/>
  <c r="AB1057" i="2"/>
  <c r="AC1057" i="2" s="1"/>
  <c r="AB1058" i="2"/>
  <c r="AC1058" i="2" s="1"/>
  <c r="AB1059" i="2"/>
  <c r="AC1059" i="2" s="1"/>
  <c r="AB1060" i="2"/>
  <c r="AC1060" i="2" s="1"/>
  <c r="AB1061" i="2"/>
  <c r="AC1061" i="2" s="1"/>
  <c r="AB1062" i="2"/>
  <c r="AC1062" i="2" s="1"/>
  <c r="AB1063" i="2"/>
  <c r="AC1063" i="2" s="1"/>
  <c r="AB1064" i="2"/>
  <c r="AC1064" i="2" s="1"/>
  <c r="AB1065" i="2"/>
  <c r="AC1065" i="2" s="1"/>
  <c r="AB1066" i="2"/>
  <c r="AC1066" i="2" s="1"/>
  <c r="AB1067" i="2"/>
  <c r="AC1067" i="2" s="1"/>
  <c r="AB1068" i="2"/>
  <c r="AC1068" i="2" s="1"/>
  <c r="AB1069" i="2"/>
  <c r="AC1069" i="2" s="1"/>
  <c r="AB1070" i="2"/>
  <c r="AC1070" i="2" s="1"/>
  <c r="AB1071" i="2"/>
  <c r="AC1071" i="2" s="1"/>
  <c r="AB1072" i="2"/>
  <c r="AC1072" i="2" s="1"/>
  <c r="AB1073" i="2"/>
  <c r="AC1073" i="2" s="1"/>
  <c r="AB1074" i="2"/>
  <c r="AC1074" i="2" s="1"/>
  <c r="AB1075" i="2"/>
  <c r="AC1075" i="2" s="1"/>
  <c r="AB1076" i="2"/>
  <c r="AC1076" i="2" s="1"/>
  <c r="AB1077" i="2"/>
  <c r="AC1077" i="2" s="1"/>
  <c r="AB1078" i="2"/>
  <c r="AC1078" i="2" s="1"/>
  <c r="AB1079" i="2"/>
  <c r="AC1079" i="2" s="1"/>
  <c r="AB1080" i="2"/>
  <c r="AC1080" i="2" s="1"/>
  <c r="AB1081" i="2"/>
  <c r="AC1081" i="2" s="1"/>
  <c r="AB1082" i="2"/>
  <c r="AC1082" i="2" s="1"/>
  <c r="AB1083" i="2"/>
  <c r="AC1083" i="2" s="1"/>
  <c r="AB1084" i="2"/>
  <c r="AC1084" i="2" s="1"/>
  <c r="AB1085" i="2"/>
  <c r="AC1085" i="2" s="1"/>
  <c r="AB1086" i="2"/>
  <c r="AC1086" i="2" s="1"/>
  <c r="AB1087" i="2"/>
  <c r="AC1087" i="2" s="1"/>
  <c r="AB1088" i="2"/>
  <c r="AC1088" i="2" s="1"/>
  <c r="AB1089" i="2"/>
  <c r="AC1089" i="2" s="1"/>
  <c r="AB1090" i="2"/>
  <c r="AC1090" i="2" s="1"/>
  <c r="AB1091" i="2"/>
  <c r="AC1091" i="2" s="1"/>
  <c r="AB1092" i="2"/>
  <c r="AC1092" i="2" s="1"/>
  <c r="AB1093" i="2"/>
  <c r="AC1093" i="2" s="1"/>
  <c r="AB1094" i="2"/>
  <c r="AC1094" i="2" s="1"/>
  <c r="AB1095" i="2"/>
  <c r="AC1095" i="2" s="1"/>
  <c r="AB1096" i="2"/>
  <c r="AC1096" i="2" s="1"/>
  <c r="AB1097" i="2"/>
  <c r="AC1097" i="2" s="1"/>
  <c r="AB1098" i="2"/>
  <c r="AC1098" i="2" s="1"/>
  <c r="AB1099" i="2"/>
  <c r="AC1099" i="2" s="1"/>
  <c r="AB1100" i="2"/>
  <c r="AC1100" i="2" s="1"/>
  <c r="AB1101" i="2"/>
  <c r="AC1101" i="2" s="1"/>
  <c r="AB1102" i="2"/>
  <c r="AC1102" i="2" s="1"/>
  <c r="AB1103" i="2"/>
  <c r="AC1103" i="2" s="1"/>
  <c r="AB1104" i="2"/>
  <c r="AC1104" i="2" s="1"/>
  <c r="AB1105" i="2"/>
  <c r="AC1105" i="2" s="1"/>
  <c r="AB1106" i="2"/>
  <c r="AC1106" i="2" s="1"/>
  <c r="AB1107" i="2"/>
  <c r="AC1107" i="2" s="1"/>
  <c r="AB1108" i="2"/>
  <c r="AC1108" i="2" s="1"/>
  <c r="AB1109" i="2"/>
  <c r="AC1109" i="2" s="1"/>
  <c r="AB1110" i="2"/>
  <c r="AC1110" i="2" s="1"/>
  <c r="AB1111" i="2"/>
  <c r="AC1111" i="2" s="1"/>
  <c r="AB1112" i="2"/>
  <c r="AC1112" i="2" s="1"/>
  <c r="AB1113" i="2"/>
  <c r="AC1113" i="2" s="1"/>
  <c r="AB1114" i="2"/>
  <c r="AC1114" i="2" s="1"/>
  <c r="AB1115" i="2"/>
  <c r="AC1115" i="2" s="1"/>
  <c r="AB1116" i="2"/>
  <c r="AC1116" i="2" s="1"/>
  <c r="AB1117" i="2"/>
  <c r="AC1117" i="2" s="1"/>
  <c r="AB1118" i="2"/>
  <c r="AC1118" i="2" s="1"/>
  <c r="AB1119" i="2"/>
  <c r="AC1119" i="2" s="1"/>
  <c r="AB1120" i="2"/>
  <c r="AC1120" i="2" s="1"/>
  <c r="AB1121" i="2"/>
  <c r="AC1121" i="2" s="1"/>
  <c r="AB1122" i="2"/>
  <c r="AC1122" i="2" s="1"/>
  <c r="AB1123" i="2"/>
  <c r="AC1123" i="2" s="1"/>
  <c r="AB1124" i="2"/>
  <c r="AC1124" i="2" s="1"/>
  <c r="AB1125" i="2"/>
  <c r="AC1125" i="2" s="1"/>
  <c r="AB1126" i="2"/>
  <c r="AC1126" i="2" s="1"/>
  <c r="AB1127" i="2"/>
  <c r="AC1127" i="2" s="1"/>
  <c r="AB1128" i="2"/>
  <c r="AC1128" i="2" s="1"/>
  <c r="AB1129" i="2"/>
  <c r="AC1129" i="2" s="1"/>
  <c r="AB1130" i="2"/>
  <c r="AC1130" i="2" s="1"/>
  <c r="AB1131" i="2"/>
  <c r="AC1131" i="2" s="1"/>
  <c r="AB1132" i="2"/>
  <c r="AC1132" i="2" s="1"/>
  <c r="AB1133" i="2"/>
  <c r="AC1133" i="2" s="1"/>
  <c r="AB1134" i="2"/>
  <c r="AC1134" i="2" s="1"/>
  <c r="AB1135" i="2"/>
  <c r="AC1135" i="2" s="1"/>
  <c r="AB1136" i="2"/>
  <c r="AC1136" i="2" s="1"/>
  <c r="AB1137" i="2"/>
  <c r="AC1137" i="2" s="1"/>
  <c r="AB1138" i="2"/>
  <c r="AC1138" i="2" s="1"/>
  <c r="AB1139" i="2"/>
  <c r="AC1139" i="2" s="1"/>
  <c r="AB1140" i="2"/>
  <c r="AC1140" i="2" s="1"/>
  <c r="AB1141" i="2"/>
  <c r="AC1141" i="2" s="1"/>
  <c r="AB1142" i="2"/>
  <c r="AC1142" i="2" s="1"/>
  <c r="AB1143" i="2"/>
  <c r="AC1143" i="2" s="1"/>
  <c r="AB1144" i="2"/>
  <c r="AC1144" i="2" s="1"/>
  <c r="AB1145" i="2"/>
  <c r="AC1145" i="2" s="1"/>
  <c r="AB1146" i="2"/>
  <c r="AC1146" i="2" s="1"/>
  <c r="AB1147" i="2"/>
  <c r="AC1147" i="2" s="1"/>
  <c r="AB1148" i="2"/>
  <c r="AC1148" i="2" s="1"/>
  <c r="AB1149" i="2"/>
  <c r="AC1149" i="2" s="1"/>
  <c r="AB1150" i="2"/>
  <c r="AC1150" i="2" s="1"/>
  <c r="AB1151" i="2"/>
  <c r="AC1151" i="2" s="1"/>
  <c r="AB1152" i="2"/>
  <c r="AC1152" i="2" s="1"/>
  <c r="AB1153" i="2"/>
  <c r="AC1153" i="2" s="1"/>
  <c r="AB1154" i="2"/>
  <c r="AC1154" i="2" s="1"/>
  <c r="AB1155" i="2"/>
  <c r="AC1155" i="2" s="1"/>
  <c r="AB1156" i="2"/>
  <c r="AC1156" i="2" s="1"/>
  <c r="AB1157" i="2"/>
  <c r="AC1157" i="2" s="1"/>
  <c r="AB1158" i="2"/>
  <c r="AC1158" i="2" s="1"/>
  <c r="AB1159" i="2"/>
  <c r="AC1159" i="2" s="1"/>
  <c r="AB1160" i="2"/>
  <c r="AC1160" i="2" s="1"/>
  <c r="AB1161" i="2"/>
  <c r="AC1161" i="2" s="1"/>
  <c r="AB1162" i="2"/>
  <c r="AC1162" i="2" s="1"/>
  <c r="AB1163" i="2"/>
  <c r="AC1163" i="2" s="1"/>
  <c r="AB1164" i="2"/>
  <c r="AC1164" i="2" s="1"/>
  <c r="AB1165" i="2"/>
  <c r="AC1165" i="2" s="1"/>
  <c r="AB1166" i="2"/>
  <c r="AC1166" i="2" s="1"/>
  <c r="AB1167" i="2"/>
  <c r="AC1167" i="2" s="1"/>
  <c r="AB1168" i="2"/>
  <c r="AC1168" i="2" s="1"/>
  <c r="AB1169" i="2"/>
  <c r="AC1169" i="2" s="1"/>
  <c r="AB1170" i="2"/>
  <c r="AC1170" i="2" s="1"/>
  <c r="AB1171" i="2"/>
  <c r="AC1171" i="2" s="1"/>
  <c r="AB1172" i="2"/>
  <c r="AC1172" i="2" s="1"/>
  <c r="AB1173" i="2"/>
  <c r="AC1173" i="2" s="1"/>
  <c r="AB1174" i="2"/>
  <c r="AC1174" i="2" s="1"/>
  <c r="AB1175" i="2"/>
  <c r="AC1175" i="2" s="1"/>
  <c r="AB1176" i="2"/>
  <c r="AC1176" i="2" s="1"/>
  <c r="AB1177" i="2"/>
  <c r="AC1177" i="2" s="1"/>
  <c r="AB1178" i="2"/>
  <c r="AC1178" i="2" s="1"/>
  <c r="AB1179" i="2"/>
  <c r="AC1179" i="2" s="1"/>
  <c r="AB1180" i="2"/>
  <c r="AC1180" i="2" s="1"/>
  <c r="AB1181" i="2"/>
  <c r="AC1181" i="2" s="1"/>
  <c r="AB1182" i="2"/>
  <c r="AC1182" i="2" s="1"/>
  <c r="AB1183" i="2"/>
  <c r="AC1183" i="2" s="1"/>
  <c r="AB1184" i="2"/>
  <c r="AC1184" i="2" s="1"/>
  <c r="AB1185" i="2"/>
  <c r="AC1185" i="2" s="1"/>
  <c r="AB1186" i="2"/>
  <c r="AC1186" i="2" s="1"/>
  <c r="AB1187" i="2"/>
  <c r="AC1187" i="2" s="1"/>
  <c r="AB1188" i="2"/>
  <c r="AC1188" i="2" s="1"/>
  <c r="AB1189" i="2"/>
  <c r="AC1189" i="2" s="1"/>
  <c r="AB1190" i="2"/>
  <c r="AC1190" i="2" s="1"/>
  <c r="AB1191" i="2"/>
  <c r="AC1191" i="2" s="1"/>
  <c r="AB1192" i="2"/>
  <c r="AC1192" i="2" s="1"/>
  <c r="AB1193" i="2"/>
  <c r="AC1193" i="2" s="1"/>
  <c r="AB1194" i="2"/>
  <c r="AC1194" i="2" s="1"/>
  <c r="AB1195" i="2"/>
  <c r="AC1195" i="2" s="1"/>
  <c r="AB1196" i="2"/>
  <c r="AC1196" i="2" s="1"/>
  <c r="AB1197" i="2"/>
  <c r="AC1197" i="2" s="1"/>
  <c r="AB1198" i="2"/>
  <c r="AC1198" i="2" s="1"/>
  <c r="AB1199" i="2"/>
  <c r="AC1199" i="2" s="1"/>
  <c r="AB1200" i="2"/>
  <c r="AC1200" i="2" s="1"/>
  <c r="AB1201" i="2"/>
  <c r="AC1201" i="2" s="1"/>
  <c r="AB1202" i="2"/>
  <c r="AC1202" i="2" s="1"/>
  <c r="AB1203" i="2"/>
  <c r="AC1203" i="2" s="1"/>
  <c r="AB1204" i="2"/>
  <c r="AC1204" i="2" s="1"/>
  <c r="AB1205" i="2"/>
  <c r="AC1205" i="2" s="1"/>
  <c r="AB1206" i="2"/>
  <c r="AC1206" i="2" s="1"/>
  <c r="AB1207" i="2"/>
  <c r="AC1207" i="2" s="1"/>
  <c r="AB1208" i="2"/>
  <c r="AC1208" i="2" s="1"/>
  <c r="AB1209" i="2"/>
  <c r="AC1209" i="2" s="1"/>
  <c r="AB1210" i="2"/>
  <c r="AC1210" i="2" s="1"/>
  <c r="AB1211" i="2"/>
  <c r="AC1211" i="2" s="1"/>
  <c r="AB1212" i="2"/>
  <c r="AC1212" i="2" s="1"/>
  <c r="AB1213" i="2"/>
  <c r="AC1213" i="2" s="1"/>
  <c r="AB1214" i="2"/>
  <c r="AC1214" i="2" s="1"/>
  <c r="AB1215" i="2"/>
  <c r="AC1215" i="2" s="1"/>
  <c r="AB1216" i="2"/>
  <c r="AC1216" i="2" s="1"/>
  <c r="AB1217" i="2"/>
  <c r="AC1217" i="2" s="1"/>
  <c r="AB1218" i="2"/>
  <c r="AC1218" i="2" s="1"/>
  <c r="AB1219" i="2"/>
  <c r="AC1219" i="2" s="1"/>
  <c r="AB1220" i="2"/>
  <c r="AC1220" i="2" s="1"/>
  <c r="AB1221" i="2"/>
  <c r="AC1221" i="2" s="1"/>
  <c r="AB1222" i="2"/>
  <c r="AC1222" i="2" s="1"/>
  <c r="AB1223" i="2"/>
  <c r="AC1223" i="2" s="1"/>
  <c r="AB1224" i="2"/>
  <c r="AC1224" i="2" s="1"/>
  <c r="AB1225" i="2"/>
  <c r="AC1225" i="2" s="1"/>
  <c r="AB1226" i="2"/>
  <c r="AC1226" i="2" s="1"/>
  <c r="AB1227" i="2"/>
  <c r="AC1227" i="2" s="1"/>
  <c r="AB1228" i="2"/>
  <c r="AC1228" i="2" s="1"/>
  <c r="AB1229" i="2"/>
  <c r="AC1229" i="2" s="1"/>
  <c r="AB1230" i="2"/>
  <c r="AC1230" i="2" s="1"/>
  <c r="AB1231" i="2"/>
  <c r="AC1231" i="2" s="1"/>
  <c r="AB1232" i="2"/>
  <c r="AC1232" i="2" s="1"/>
  <c r="AB1233" i="2"/>
  <c r="AC1233" i="2" s="1"/>
  <c r="AB1234" i="2"/>
  <c r="AC1234" i="2" s="1"/>
  <c r="AB1235" i="2"/>
  <c r="AC1235" i="2" s="1"/>
  <c r="AB1236" i="2"/>
  <c r="AC1236" i="2" s="1"/>
  <c r="AB1237" i="2"/>
  <c r="AC1237" i="2" s="1"/>
  <c r="AB1238" i="2"/>
  <c r="AC1238" i="2" s="1"/>
  <c r="AB1239" i="2"/>
  <c r="AC1239" i="2" s="1"/>
  <c r="AB1240" i="2"/>
  <c r="AC1240" i="2" s="1"/>
  <c r="AB1241" i="2"/>
  <c r="AC1241" i="2" s="1"/>
  <c r="AB1242" i="2"/>
  <c r="AC1242" i="2" s="1"/>
  <c r="AB1243" i="2"/>
  <c r="AC1243" i="2" s="1"/>
  <c r="AB1244" i="2"/>
  <c r="AC1244" i="2" s="1"/>
  <c r="AB1245" i="2"/>
  <c r="AC1245" i="2" s="1"/>
  <c r="AB1246" i="2"/>
  <c r="AC1246" i="2" s="1"/>
  <c r="AB1247" i="2"/>
  <c r="AC1247" i="2" s="1"/>
  <c r="AB1248" i="2"/>
  <c r="AC1248" i="2" s="1"/>
  <c r="AB1249" i="2"/>
  <c r="AC1249" i="2" s="1"/>
  <c r="AB1250" i="2"/>
  <c r="AC1250" i="2" s="1"/>
  <c r="AB1251" i="2"/>
  <c r="AC1251" i="2" s="1"/>
  <c r="AB1252" i="2"/>
  <c r="AC1252" i="2" s="1"/>
  <c r="AB1253" i="2"/>
  <c r="AC1253" i="2" s="1"/>
  <c r="AB1254" i="2"/>
  <c r="AC1254" i="2" s="1"/>
  <c r="AB1255" i="2"/>
  <c r="AC1255" i="2" s="1"/>
  <c r="AB1256" i="2"/>
  <c r="AC1256" i="2" s="1"/>
  <c r="AB1257" i="2"/>
  <c r="AC1257" i="2" s="1"/>
  <c r="AB1258" i="2"/>
  <c r="AC1258" i="2" s="1"/>
  <c r="AB1259" i="2"/>
  <c r="AC1259" i="2" s="1"/>
  <c r="AB1260" i="2"/>
  <c r="AC1260" i="2" s="1"/>
  <c r="AB1261" i="2"/>
  <c r="AC1261" i="2" s="1"/>
  <c r="AB1262" i="2"/>
  <c r="AC1262" i="2" s="1"/>
  <c r="AB1263" i="2"/>
  <c r="AC1263" i="2" s="1"/>
  <c r="AB1264" i="2"/>
  <c r="AC1264" i="2" s="1"/>
  <c r="AB1265" i="2"/>
  <c r="AC1265" i="2" s="1"/>
  <c r="AB1266" i="2"/>
  <c r="AC1266" i="2" s="1"/>
  <c r="AB1267" i="2"/>
  <c r="AC1267" i="2" s="1"/>
  <c r="AB1268" i="2"/>
  <c r="AC1268" i="2" s="1"/>
  <c r="AB1269" i="2"/>
  <c r="AC1269" i="2" s="1"/>
  <c r="AB1270" i="2"/>
  <c r="AC1270" i="2" s="1"/>
  <c r="AB1271" i="2"/>
  <c r="AC1271" i="2" s="1"/>
  <c r="AB1272" i="2"/>
  <c r="AC1272" i="2" s="1"/>
  <c r="AB1273" i="2"/>
  <c r="AC1273" i="2" s="1"/>
  <c r="AB1274" i="2"/>
  <c r="AC1274" i="2" s="1"/>
  <c r="AB1275" i="2"/>
  <c r="AC1275" i="2" s="1"/>
  <c r="AB1276" i="2"/>
  <c r="AC1276" i="2" s="1"/>
  <c r="AB1277" i="2"/>
  <c r="AC1277" i="2" s="1"/>
  <c r="AB1278" i="2"/>
  <c r="AC1278" i="2" s="1"/>
  <c r="AB1279" i="2"/>
  <c r="AC1279" i="2" s="1"/>
  <c r="AB1280" i="2"/>
  <c r="AC1280" i="2" s="1"/>
  <c r="AB1281" i="2"/>
  <c r="AC1281" i="2" s="1"/>
  <c r="AB1282" i="2"/>
  <c r="AC1282" i="2" s="1"/>
  <c r="AB1283" i="2"/>
  <c r="AC1283" i="2" s="1"/>
  <c r="AB1284" i="2"/>
  <c r="AC1284" i="2" s="1"/>
  <c r="AB1285" i="2"/>
  <c r="AC1285" i="2" s="1"/>
  <c r="AB1286" i="2"/>
  <c r="AC1286" i="2" s="1"/>
  <c r="AB1287" i="2"/>
  <c r="AC1287" i="2" s="1"/>
  <c r="AB1288" i="2"/>
  <c r="AC1288" i="2" s="1"/>
  <c r="AB1289" i="2"/>
  <c r="AC1289" i="2" s="1"/>
  <c r="AB1290" i="2"/>
  <c r="AC1290" i="2" s="1"/>
  <c r="AB1291" i="2"/>
  <c r="AC1291" i="2" s="1"/>
  <c r="AB1292" i="2"/>
  <c r="AC1292" i="2" s="1"/>
  <c r="AB1293" i="2"/>
  <c r="AC1293" i="2" s="1"/>
  <c r="AB1294" i="2"/>
  <c r="AC1294" i="2" s="1"/>
  <c r="AB1295" i="2"/>
  <c r="AC1295" i="2" s="1"/>
  <c r="AB1296" i="2"/>
  <c r="AC1296" i="2" s="1"/>
  <c r="AB1297" i="2"/>
  <c r="AC1297" i="2" s="1"/>
  <c r="AB1298" i="2"/>
  <c r="AC1298" i="2" s="1"/>
  <c r="AB1299" i="2"/>
  <c r="AC1299" i="2" s="1"/>
  <c r="AB1300" i="2"/>
  <c r="AC1300" i="2" s="1"/>
  <c r="AB1301" i="2"/>
  <c r="AC1301" i="2" s="1"/>
  <c r="AB1302" i="2"/>
  <c r="AC1302" i="2" s="1"/>
  <c r="AB1303" i="2"/>
  <c r="AC1303" i="2" s="1"/>
  <c r="AB1304" i="2"/>
  <c r="AC1304" i="2" s="1"/>
  <c r="AB1305" i="2"/>
  <c r="AC1305" i="2" s="1"/>
  <c r="AB1306" i="2"/>
  <c r="AC1306" i="2" s="1"/>
  <c r="AB1307" i="2"/>
  <c r="AC1307" i="2" s="1"/>
  <c r="AB1308" i="2"/>
  <c r="AC1308" i="2" s="1"/>
  <c r="AB1309" i="2"/>
  <c r="AC1309" i="2" s="1"/>
  <c r="AB1310" i="2"/>
  <c r="AC1310" i="2" s="1"/>
  <c r="AB1311" i="2"/>
  <c r="AC1311" i="2" s="1"/>
  <c r="AB1312" i="2"/>
  <c r="AC1312" i="2" s="1"/>
  <c r="AB1313" i="2"/>
  <c r="AC1313" i="2" s="1"/>
  <c r="AB1314" i="2"/>
  <c r="AC1314" i="2" s="1"/>
  <c r="AB1315" i="2"/>
  <c r="AC1315" i="2" s="1"/>
  <c r="AB1316" i="2"/>
  <c r="AC1316" i="2" s="1"/>
  <c r="AB1317" i="2"/>
  <c r="AC1317" i="2" s="1"/>
  <c r="AB1318" i="2"/>
  <c r="AC1318" i="2" s="1"/>
  <c r="AB1319" i="2"/>
  <c r="AC1319" i="2" s="1"/>
  <c r="AB1320" i="2"/>
  <c r="AC1320" i="2" s="1"/>
  <c r="AB1321" i="2"/>
  <c r="AC1321" i="2" s="1"/>
  <c r="AB1322" i="2"/>
  <c r="AC1322" i="2" s="1"/>
  <c r="AB1323" i="2"/>
  <c r="AC1323" i="2" s="1"/>
  <c r="AB1324" i="2"/>
  <c r="AC1324" i="2" s="1"/>
  <c r="AB1325" i="2"/>
  <c r="AC1325" i="2" s="1"/>
  <c r="AB1326" i="2"/>
  <c r="AC1326" i="2" s="1"/>
  <c r="AB1327" i="2"/>
  <c r="AC1327" i="2" s="1"/>
  <c r="AB1328" i="2"/>
  <c r="AC1328" i="2" s="1"/>
  <c r="AB1329" i="2"/>
  <c r="AC1329" i="2" s="1"/>
  <c r="AB1330" i="2"/>
  <c r="AC1330" i="2" s="1"/>
  <c r="AB1331" i="2"/>
  <c r="AC1331" i="2" s="1"/>
  <c r="AB1332" i="2"/>
  <c r="AC1332" i="2" s="1"/>
  <c r="AB1333" i="2"/>
  <c r="AC1333" i="2" s="1"/>
  <c r="AB1334" i="2"/>
  <c r="AC1334" i="2" s="1"/>
  <c r="AB1335" i="2"/>
  <c r="AC1335" i="2" s="1"/>
  <c r="AB1336" i="2"/>
  <c r="AC1336" i="2" s="1"/>
  <c r="AB1337" i="2"/>
  <c r="AC1337" i="2" s="1"/>
  <c r="AB1338" i="2"/>
  <c r="AC1338" i="2" s="1"/>
  <c r="AB1339" i="2"/>
  <c r="AC1339" i="2" s="1"/>
  <c r="AB1340" i="2"/>
  <c r="AC1340" i="2" s="1"/>
  <c r="AB1341" i="2"/>
  <c r="AC1341" i="2" s="1"/>
  <c r="AB1342" i="2"/>
  <c r="AC1342" i="2" s="1"/>
  <c r="AB1343" i="2"/>
  <c r="AC1343" i="2" s="1"/>
  <c r="AB1344" i="2"/>
  <c r="AC1344" i="2" s="1"/>
  <c r="AB1345" i="2"/>
  <c r="AC1345" i="2" s="1"/>
  <c r="AB1346" i="2"/>
  <c r="AC1346" i="2" s="1"/>
  <c r="AB1347" i="2"/>
  <c r="AC1347" i="2" s="1"/>
  <c r="AB1348" i="2"/>
  <c r="AC1348" i="2" s="1"/>
  <c r="AB1349" i="2"/>
  <c r="AC1349" i="2" s="1"/>
  <c r="AB1350" i="2"/>
  <c r="AC1350" i="2" s="1"/>
  <c r="AB1351" i="2"/>
  <c r="AC1351" i="2" s="1"/>
  <c r="AB1352" i="2"/>
  <c r="AC1352" i="2" s="1"/>
  <c r="AB1353" i="2"/>
  <c r="AC1353" i="2" s="1"/>
  <c r="AB1354" i="2"/>
  <c r="AC1354" i="2" s="1"/>
  <c r="AB1355" i="2"/>
  <c r="AC1355" i="2" s="1"/>
  <c r="AB1356" i="2"/>
  <c r="AC1356" i="2" s="1"/>
  <c r="AB1357" i="2"/>
  <c r="AC1357" i="2" s="1"/>
  <c r="AB1358" i="2"/>
  <c r="AC1358" i="2" s="1"/>
  <c r="AB1359" i="2"/>
  <c r="AC1359" i="2" s="1"/>
  <c r="AB1360" i="2"/>
  <c r="AC1360" i="2" s="1"/>
  <c r="AB1361" i="2"/>
  <c r="AC1361" i="2" s="1"/>
  <c r="AB1362" i="2"/>
  <c r="AC1362" i="2" s="1"/>
  <c r="AB1363" i="2"/>
  <c r="AC1363" i="2" s="1"/>
  <c r="AB1364" i="2"/>
  <c r="AC1364" i="2" s="1"/>
  <c r="AB1365" i="2"/>
  <c r="AC1365" i="2" s="1"/>
  <c r="AB1366" i="2"/>
  <c r="AC1366" i="2" s="1"/>
  <c r="AB1367" i="2"/>
  <c r="AC1367" i="2" s="1"/>
  <c r="AB1368" i="2"/>
  <c r="AC1368" i="2" s="1"/>
  <c r="AB1369" i="2"/>
  <c r="AC1369" i="2" s="1"/>
  <c r="AB1370" i="2"/>
  <c r="AC1370" i="2" s="1"/>
  <c r="AB1371" i="2"/>
  <c r="AC1371" i="2" s="1"/>
  <c r="AB1372" i="2"/>
  <c r="AC1372" i="2" s="1"/>
  <c r="AB1373" i="2"/>
  <c r="AC1373" i="2" s="1"/>
  <c r="AB1374" i="2"/>
  <c r="AC1374" i="2" s="1"/>
  <c r="AB1375" i="2"/>
  <c r="AC1375" i="2" s="1"/>
  <c r="AB1376" i="2"/>
  <c r="AC1376" i="2" s="1"/>
  <c r="AB1377" i="2"/>
  <c r="AC1377" i="2" s="1"/>
  <c r="AB1378" i="2"/>
  <c r="AC1378" i="2" s="1"/>
  <c r="AB1379" i="2"/>
  <c r="AC1379" i="2" s="1"/>
  <c r="AB1380" i="2"/>
  <c r="AC1380" i="2" s="1"/>
  <c r="AB1381" i="2"/>
  <c r="AC1381" i="2" s="1"/>
  <c r="AB1382" i="2"/>
  <c r="AC1382" i="2" s="1"/>
  <c r="AB1383" i="2"/>
  <c r="AC1383" i="2" s="1"/>
  <c r="AB1384" i="2"/>
  <c r="AC1384" i="2" s="1"/>
  <c r="AB1385" i="2"/>
  <c r="AC1385" i="2" s="1"/>
  <c r="AB1386" i="2"/>
  <c r="AC1386" i="2" s="1"/>
  <c r="AB1387" i="2"/>
  <c r="AC1387" i="2" s="1"/>
  <c r="AB1388" i="2"/>
  <c r="AC1388" i="2" s="1"/>
  <c r="AB1389" i="2"/>
  <c r="AC1389" i="2" s="1"/>
  <c r="AB1390" i="2"/>
  <c r="AC1390" i="2" s="1"/>
  <c r="AB1391" i="2"/>
  <c r="AC1391" i="2" s="1"/>
  <c r="AB1392" i="2"/>
  <c r="AC1392" i="2" s="1"/>
  <c r="AB1393" i="2"/>
  <c r="AC1393" i="2" s="1"/>
  <c r="AB1394" i="2"/>
  <c r="AC1394" i="2" s="1"/>
  <c r="AB1395" i="2"/>
  <c r="AC1395" i="2" s="1"/>
  <c r="AB1396" i="2"/>
  <c r="AC1396" i="2" s="1"/>
  <c r="AB1397" i="2"/>
  <c r="AC1397" i="2" s="1"/>
  <c r="AB1398" i="2"/>
  <c r="AC1398" i="2" s="1"/>
  <c r="AB1399" i="2"/>
  <c r="AC1399" i="2" s="1"/>
  <c r="AB1400" i="2"/>
  <c r="AC1400" i="2" s="1"/>
  <c r="AB1401" i="2"/>
  <c r="AC1401" i="2" s="1"/>
  <c r="AB1402" i="2"/>
  <c r="AC1402" i="2" s="1"/>
  <c r="AB1403" i="2"/>
  <c r="AC1403" i="2" s="1"/>
  <c r="AB1404" i="2"/>
  <c r="AC1404" i="2" s="1"/>
  <c r="AB1405" i="2"/>
  <c r="AC1405" i="2" s="1"/>
  <c r="AB1406" i="2"/>
  <c r="AC1406" i="2" s="1"/>
  <c r="AB1407" i="2"/>
  <c r="AC1407" i="2" s="1"/>
  <c r="AB1408" i="2"/>
  <c r="AC1408" i="2" s="1"/>
  <c r="AB1409" i="2"/>
  <c r="AC1409" i="2" s="1"/>
  <c r="AB1410" i="2"/>
  <c r="AC1410" i="2" s="1"/>
  <c r="AB1411" i="2"/>
  <c r="AC1411" i="2" s="1"/>
  <c r="AB1412" i="2"/>
  <c r="AC1412" i="2" s="1"/>
  <c r="AB1413" i="2"/>
  <c r="AC1413" i="2" s="1"/>
  <c r="AB1414" i="2"/>
  <c r="AC1414" i="2" s="1"/>
  <c r="AB1415" i="2"/>
  <c r="AC1415" i="2" s="1"/>
  <c r="AB1416" i="2"/>
  <c r="AC1416" i="2" s="1"/>
  <c r="AB1417" i="2"/>
  <c r="AC1417" i="2" s="1"/>
  <c r="AB1418" i="2"/>
  <c r="AC1418" i="2" s="1"/>
  <c r="AB1419" i="2"/>
  <c r="AC1419" i="2" s="1"/>
  <c r="AB1420" i="2"/>
  <c r="AC1420" i="2" s="1"/>
  <c r="AB1421" i="2"/>
  <c r="AC1421" i="2" s="1"/>
  <c r="AB1422" i="2"/>
  <c r="AC1422" i="2" s="1"/>
  <c r="AB1423" i="2"/>
  <c r="AC1423" i="2" s="1"/>
  <c r="AB1424" i="2"/>
  <c r="AC1424" i="2" s="1"/>
  <c r="AB1425" i="2"/>
  <c r="AC1425" i="2" s="1"/>
  <c r="AB1426" i="2"/>
  <c r="AC1426" i="2" s="1"/>
  <c r="AB1427" i="2"/>
  <c r="AC1427" i="2" s="1"/>
  <c r="AB1428" i="2"/>
  <c r="AC1428" i="2" s="1"/>
  <c r="AB1429" i="2"/>
  <c r="AC1429" i="2" s="1"/>
  <c r="AB1430" i="2"/>
  <c r="AC1430" i="2" s="1"/>
  <c r="AB1431" i="2"/>
  <c r="AC1431" i="2" s="1"/>
  <c r="AB1432" i="2"/>
  <c r="AC1432" i="2" s="1"/>
  <c r="AB1433" i="2"/>
  <c r="AC1433" i="2" s="1"/>
  <c r="AB1434" i="2"/>
  <c r="AC1434" i="2" s="1"/>
  <c r="AB1435" i="2"/>
  <c r="AC1435" i="2" s="1"/>
  <c r="AB1436" i="2"/>
  <c r="AC1436" i="2" s="1"/>
  <c r="AB1437" i="2"/>
  <c r="AC1437" i="2" s="1"/>
  <c r="AB1438" i="2"/>
  <c r="AC1438" i="2" s="1"/>
  <c r="AB1439" i="2"/>
  <c r="AC1439" i="2" s="1"/>
  <c r="AB1440" i="2"/>
  <c r="AC1440" i="2" s="1"/>
  <c r="AB1441" i="2"/>
  <c r="AC1441" i="2" s="1"/>
  <c r="AB1442" i="2"/>
  <c r="AC1442" i="2" s="1"/>
  <c r="AB1443" i="2"/>
  <c r="AC1443" i="2" s="1"/>
  <c r="AB1444" i="2"/>
  <c r="AC1444" i="2" s="1"/>
  <c r="AB1445" i="2"/>
  <c r="AC1445" i="2" s="1"/>
  <c r="AB1446" i="2"/>
  <c r="AC1446" i="2" s="1"/>
  <c r="AB1447" i="2"/>
  <c r="AC1447" i="2" s="1"/>
  <c r="AB1448" i="2"/>
  <c r="AC1448" i="2" s="1"/>
  <c r="AB1449" i="2"/>
  <c r="AC1449" i="2" s="1"/>
  <c r="AB1450" i="2"/>
  <c r="AC1450" i="2" s="1"/>
  <c r="AB1451" i="2"/>
  <c r="AC1451" i="2" s="1"/>
  <c r="AB1452" i="2"/>
  <c r="AC1452" i="2" s="1"/>
  <c r="AB1453" i="2"/>
  <c r="AC1453" i="2" s="1"/>
  <c r="AB1454" i="2"/>
  <c r="AC1454" i="2" s="1"/>
  <c r="AB1455" i="2"/>
  <c r="AC1455" i="2" s="1"/>
  <c r="AB1456" i="2"/>
  <c r="AC1456" i="2" s="1"/>
  <c r="AB1457" i="2"/>
  <c r="AC1457" i="2" s="1"/>
  <c r="AB1458" i="2"/>
  <c r="AC1458" i="2" s="1"/>
  <c r="AB1459" i="2"/>
  <c r="AC1459" i="2" s="1"/>
  <c r="AB1460" i="2"/>
  <c r="AC1460" i="2" s="1"/>
  <c r="AB1461" i="2"/>
  <c r="AC1461" i="2" s="1"/>
  <c r="AB1462" i="2"/>
  <c r="AC1462" i="2" s="1"/>
  <c r="AB1463" i="2"/>
  <c r="AC1463" i="2" s="1"/>
  <c r="AB1464" i="2"/>
  <c r="AC1464" i="2" s="1"/>
  <c r="AB1465" i="2"/>
  <c r="AC1465" i="2" s="1"/>
  <c r="AB1466" i="2"/>
  <c r="AC1466" i="2" s="1"/>
  <c r="AB1467" i="2"/>
  <c r="AC1467" i="2" s="1"/>
  <c r="AB1468" i="2"/>
  <c r="AC1468" i="2" s="1"/>
  <c r="AB1469" i="2"/>
  <c r="AC1469" i="2" s="1"/>
  <c r="AB1470" i="2"/>
  <c r="AC1470" i="2" s="1"/>
  <c r="AB1471" i="2"/>
  <c r="AC1471" i="2" s="1"/>
  <c r="AB1472" i="2"/>
  <c r="AC1472" i="2" s="1"/>
  <c r="AB1473" i="2"/>
  <c r="AC1473" i="2" s="1"/>
  <c r="AB1474" i="2"/>
  <c r="AC1474" i="2" s="1"/>
  <c r="AB1475" i="2"/>
  <c r="AC1475" i="2" s="1"/>
  <c r="AB1476" i="2"/>
  <c r="AC1476" i="2" s="1"/>
  <c r="AB1477" i="2"/>
  <c r="AC1477" i="2" s="1"/>
  <c r="AB1478" i="2"/>
  <c r="AC1478" i="2" s="1"/>
  <c r="AB1479" i="2"/>
  <c r="AC1479" i="2" s="1"/>
  <c r="AB1480" i="2"/>
  <c r="AC1480" i="2" s="1"/>
  <c r="AB1481" i="2"/>
  <c r="AC1481" i="2" s="1"/>
  <c r="AB1482" i="2"/>
  <c r="AC1482" i="2" s="1"/>
  <c r="AB1483" i="2"/>
  <c r="AC1483" i="2" s="1"/>
  <c r="AB1484" i="2"/>
  <c r="AC1484" i="2" s="1"/>
  <c r="AB1485" i="2"/>
  <c r="AC1485" i="2" s="1"/>
  <c r="AB1486" i="2"/>
  <c r="AC1486" i="2" s="1"/>
  <c r="AB1487" i="2"/>
  <c r="AC1487" i="2" s="1"/>
  <c r="AB1488" i="2"/>
  <c r="AC1488" i="2" s="1"/>
  <c r="AB1489" i="2"/>
  <c r="AC1489" i="2" s="1"/>
  <c r="AB1490" i="2"/>
  <c r="AC1490" i="2" s="1"/>
  <c r="AB1491" i="2"/>
  <c r="AC1491" i="2" s="1"/>
  <c r="AB1492" i="2"/>
  <c r="AC1492" i="2" s="1"/>
  <c r="AB1493" i="2"/>
  <c r="AC1493" i="2" s="1"/>
  <c r="AB1494" i="2"/>
  <c r="AC1494" i="2" s="1"/>
  <c r="AB1495" i="2"/>
  <c r="AC1495" i="2" s="1"/>
  <c r="AB1496" i="2"/>
  <c r="AC1496" i="2" s="1"/>
  <c r="AB1497" i="2"/>
  <c r="AC1497" i="2" s="1"/>
  <c r="AB1498" i="2"/>
  <c r="AC1498" i="2" s="1"/>
  <c r="AB1499" i="2"/>
  <c r="AC1499" i="2" s="1"/>
  <c r="AB1500" i="2"/>
  <c r="AC1500" i="2" s="1"/>
  <c r="AB1501" i="2"/>
  <c r="AC1501" i="2" s="1"/>
  <c r="AB1502" i="2"/>
  <c r="AC1502" i="2" s="1"/>
  <c r="AB1503" i="2"/>
  <c r="AC1503" i="2" s="1"/>
  <c r="AB1504" i="2"/>
  <c r="AC1504" i="2" s="1"/>
  <c r="AB1505" i="2"/>
  <c r="AC1505" i="2" s="1"/>
  <c r="AB1506" i="2"/>
  <c r="AC1506" i="2" s="1"/>
  <c r="AB1507" i="2"/>
  <c r="AC1507" i="2" s="1"/>
  <c r="AB1508" i="2"/>
  <c r="AC1508" i="2" s="1"/>
  <c r="AB1509" i="2"/>
  <c r="AC1509" i="2" s="1"/>
  <c r="AB1510" i="2"/>
  <c r="AC1510" i="2" s="1"/>
  <c r="AB1511" i="2"/>
  <c r="AC1511" i="2" s="1"/>
  <c r="AB1512" i="2"/>
  <c r="AC1512" i="2" s="1"/>
  <c r="AB1513" i="2"/>
  <c r="AC1513" i="2" s="1"/>
  <c r="AB1514" i="2"/>
  <c r="AC1514" i="2" s="1"/>
  <c r="AB1515" i="2"/>
  <c r="AC1515" i="2" s="1"/>
  <c r="AB1516" i="2"/>
  <c r="AC1516" i="2" s="1"/>
  <c r="AB1517" i="2"/>
  <c r="AC1517" i="2" s="1"/>
  <c r="AB1518" i="2"/>
  <c r="AC1518" i="2" s="1"/>
  <c r="AB1519" i="2"/>
  <c r="AC1519" i="2" s="1"/>
  <c r="AB1520" i="2"/>
  <c r="AC1520" i="2" s="1"/>
  <c r="AB1521" i="2"/>
  <c r="AC1521" i="2" s="1"/>
  <c r="AB1522" i="2"/>
  <c r="AC1522" i="2" s="1"/>
  <c r="AB1523" i="2"/>
  <c r="AC1523" i="2" s="1"/>
  <c r="AB1524" i="2"/>
  <c r="AC1524" i="2" s="1"/>
  <c r="AB1525" i="2"/>
  <c r="AC1525" i="2" s="1"/>
  <c r="AB1526" i="2"/>
  <c r="AC1526" i="2" s="1"/>
  <c r="AB1527" i="2"/>
  <c r="AC1527" i="2" s="1"/>
  <c r="AB1528" i="2"/>
  <c r="AC1528" i="2" s="1"/>
  <c r="AB1529" i="2"/>
  <c r="AC1529" i="2" s="1"/>
  <c r="AB1530" i="2"/>
  <c r="AC1530" i="2" s="1"/>
  <c r="AB1531" i="2"/>
  <c r="AC1531" i="2" s="1"/>
  <c r="AB1532" i="2"/>
  <c r="AC1532" i="2" s="1"/>
  <c r="AB1533" i="2"/>
  <c r="AC1533" i="2" s="1"/>
  <c r="AB1534" i="2"/>
  <c r="AC1534" i="2" s="1"/>
  <c r="AB1535" i="2"/>
  <c r="AC1535" i="2" s="1"/>
  <c r="AB1536" i="2"/>
  <c r="AC1536" i="2" s="1"/>
  <c r="AB1537" i="2"/>
  <c r="AC1537" i="2" s="1"/>
  <c r="AB1538" i="2"/>
  <c r="AC1538" i="2" s="1"/>
  <c r="AB1539" i="2"/>
  <c r="AC1539" i="2" s="1"/>
  <c r="AB1540" i="2"/>
  <c r="AC1540" i="2" s="1"/>
  <c r="AB1541" i="2"/>
  <c r="AC1541" i="2" s="1"/>
  <c r="AB1542" i="2"/>
  <c r="AC1542" i="2" s="1"/>
  <c r="AB1543" i="2"/>
  <c r="AC1543" i="2" s="1"/>
  <c r="AB1544" i="2"/>
  <c r="AC1544" i="2" s="1"/>
  <c r="AB1545" i="2"/>
  <c r="AC1545" i="2" s="1"/>
  <c r="AB1546" i="2"/>
  <c r="AC1546" i="2" s="1"/>
  <c r="AB1547" i="2"/>
  <c r="AC1547" i="2" s="1"/>
  <c r="AB1548" i="2"/>
  <c r="AC1548" i="2" s="1"/>
  <c r="AB1549" i="2"/>
  <c r="AC1549" i="2" s="1"/>
  <c r="AB1550" i="2"/>
  <c r="AC1550" i="2" s="1"/>
  <c r="AB1551" i="2"/>
  <c r="AC1551" i="2" s="1"/>
  <c r="AB1552" i="2"/>
  <c r="AC1552" i="2" s="1"/>
  <c r="AB1553" i="2"/>
  <c r="AC1553" i="2" s="1"/>
  <c r="AB1554" i="2"/>
  <c r="AC1554" i="2" s="1"/>
  <c r="AB1555" i="2"/>
  <c r="AC1555" i="2" s="1"/>
  <c r="AB1556" i="2"/>
  <c r="AC1556" i="2" s="1"/>
  <c r="AB1557" i="2"/>
  <c r="AC1557" i="2" s="1"/>
  <c r="AB1558" i="2"/>
  <c r="AC1558" i="2" s="1"/>
  <c r="AB1559" i="2"/>
  <c r="AC1559" i="2" s="1"/>
  <c r="AB1560" i="2"/>
  <c r="AC1560" i="2" s="1"/>
  <c r="AB1561" i="2"/>
  <c r="AC1561" i="2" s="1"/>
  <c r="AB1562" i="2"/>
  <c r="AC1562" i="2" s="1"/>
  <c r="AB1563" i="2"/>
  <c r="AC1563" i="2" s="1"/>
  <c r="AB1564" i="2"/>
  <c r="AC1564" i="2" s="1"/>
  <c r="AB1565" i="2"/>
  <c r="AC1565" i="2" s="1"/>
  <c r="AB1566" i="2"/>
  <c r="AC1566" i="2" s="1"/>
  <c r="AB1567" i="2"/>
  <c r="AC1567" i="2" s="1"/>
  <c r="AB1568" i="2"/>
  <c r="AC1568" i="2" s="1"/>
  <c r="AB1569" i="2"/>
  <c r="AC1569" i="2" s="1"/>
  <c r="AB1570" i="2"/>
  <c r="AC1570" i="2" s="1"/>
  <c r="AB1571" i="2"/>
  <c r="AC1571" i="2" s="1"/>
  <c r="AB1572" i="2"/>
  <c r="AC1572" i="2" s="1"/>
  <c r="AB1573" i="2"/>
  <c r="AC1573" i="2" s="1"/>
  <c r="AB1574" i="2"/>
  <c r="AC1574" i="2" s="1"/>
  <c r="AB1577" i="2"/>
  <c r="AC1577" i="2" s="1"/>
  <c r="AB1578" i="2"/>
  <c r="AC1578" i="2" s="1"/>
  <c r="AB1579" i="2"/>
  <c r="AC1579" i="2" s="1"/>
  <c r="AB1581" i="2"/>
  <c r="AC1581" i="2" s="1"/>
  <c r="AB1582" i="2"/>
  <c r="AC1582" i="2" s="1"/>
  <c r="AB1583" i="2"/>
  <c r="AC1583" i="2" s="1"/>
  <c r="AB1584" i="2"/>
  <c r="AC1584" i="2" s="1"/>
  <c r="AB1585" i="2"/>
  <c r="AC1585" i="2" s="1"/>
  <c r="AB1576" i="2"/>
  <c r="AC1576" i="2" s="1"/>
  <c r="AB1575" i="2"/>
  <c r="AC1575" i="2" s="1"/>
  <c r="AB1586" i="2"/>
  <c r="AC1586" i="2" s="1"/>
  <c r="AB1580" i="2"/>
  <c r="AC1580" i="2" s="1"/>
  <c r="AB1587" i="2"/>
  <c r="AC1587" i="2" s="1"/>
  <c r="AB1588" i="2"/>
  <c r="AC1588" i="2" s="1"/>
  <c r="AB1589" i="2"/>
  <c r="AC1589" i="2" s="1"/>
  <c r="AB1590" i="2"/>
  <c r="AC1590" i="2" s="1"/>
  <c r="AB1591" i="2"/>
  <c r="AC1591" i="2" s="1"/>
  <c r="AB1592" i="2"/>
  <c r="AC1592" i="2" s="1"/>
  <c r="AB1593" i="2"/>
  <c r="AC1593" i="2" s="1"/>
  <c r="AB1599" i="2"/>
  <c r="AC1599" i="2" s="1"/>
  <c r="AB1596" i="2"/>
  <c r="AC1596" i="2" s="1"/>
  <c r="AB1598" i="2"/>
  <c r="AC1598" i="2" s="1"/>
  <c r="AB1597" i="2"/>
  <c r="AC1597" i="2" s="1"/>
  <c r="AB1600" i="2"/>
  <c r="AC1600" i="2" s="1"/>
  <c r="AB1594" i="2"/>
  <c r="AC1594" i="2" s="1"/>
  <c r="AB1601" i="2"/>
  <c r="AC1601" i="2" s="1"/>
  <c r="AB1595" i="2"/>
  <c r="AC1595" i="2" s="1"/>
  <c r="AB1602" i="2"/>
  <c r="AC1602" i="2" s="1"/>
  <c r="AB1603" i="2"/>
  <c r="AC1603" i="2" s="1"/>
  <c r="AB1604" i="2"/>
  <c r="AC1604" i="2" s="1"/>
  <c r="AB1605" i="2"/>
  <c r="AC1605" i="2" s="1"/>
  <c r="AB1606" i="2"/>
  <c r="AC1606" i="2" s="1"/>
  <c r="AB1607" i="2"/>
  <c r="AC1607" i="2" s="1"/>
  <c r="AB1608" i="2"/>
  <c r="AC1608" i="2" s="1"/>
  <c r="AB1609" i="2"/>
  <c r="AC1609" i="2" s="1"/>
  <c r="AB1610" i="2"/>
  <c r="AC1610" i="2" s="1"/>
  <c r="AB1611" i="2"/>
  <c r="AC1611" i="2" s="1"/>
  <c r="AB1612" i="2"/>
  <c r="AC1612" i="2" s="1"/>
  <c r="AB1613" i="2"/>
  <c r="AC1613" i="2" s="1"/>
  <c r="AB1614" i="2"/>
  <c r="AC1614" i="2" s="1"/>
  <c r="AB1615" i="2"/>
  <c r="AC1615" i="2" s="1"/>
  <c r="AB1616" i="2"/>
  <c r="AC1616" i="2" s="1"/>
  <c r="AB1617" i="2"/>
  <c r="AC1617" i="2" s="1"/>
  <c r="AB1618" i="2"/>
  <c r="AC1618" i="2" s="1"/>
  <c r="AB1619" i="2"/>
  <c r="AC1619" i="2" s="1"/>
  <c r="AB1620" i="2"/>
  <c r="AC1620" i="2" s="1"/>
  <c r="AB1621" i="2"/>
  <c r="AC1621" i="2" s="1"/>
  <c r="AB1622" i="2"/>
  <c r="AC1622" i="2" s="1"/>
  <c r="AB1623" i="2"/>
  <c r="AC1623" i="2" s="1"/>
  <c r="AB1624" i="2"/>
  <c r="AC1624" i="2" s="1"/>
  <c r="AB1625" i="2"/>
  <c r="AC1625" i="2" s="1"/>
  <c r="AB1626" i="2"/>
  <c r="AC1626" i="2" s="1"/>
  <c r="AB1627" i="2"/>
  <c r="AC1627" i="2" s="1"/>
  <c r="AB1628" i="2"/>
  <c r="AC1628" i="2" s="1"/>
  <c r="AB1629" i="2"/>
  <c r="AC1629" i="2" s="1"/>
  <c r="AB1630" i="2"/>
  <c r="AC1630" i="2" s="1"/>
  <c r="AB1631" i="2"/>
  <c r="AC1631" i="2" s="1"/>
  <c r="AB1632" i="2"/>
  <c r="AC1632" i="2" s="1"/>
  <c r="AB1633" i="2"/>
  <c r="AC1633" i="2" s="1"/>
  <c r="AB1634" i="2"/>
  <c r="AC1634" i="2" s="1"/>
  <c r="AB1635" i="2"/>
  <c r="AC1635" i="2" s="1"/>
  <c r="AB1636" i="2"/>
  <c r="AC1636" i="2" s="1"/>
  <c r="AB1637" i="2"/>
  <c r="AC1637" i="2" s="1"/>
  <c r="AB1638" i="2"/>
  <c r="AC1638" i="2" s="1"/>
  <c r="AB1639" i="2"/>
  <c r="AC1639" i="2" s="1"/>
  <c r="AB1640" i="2"/>
  <c r="AC1640" i="2" s="1"/>
  <c r="AB1641" i="2"/>
  <c r="AC1641" i="2" s="1"/>
  <c r="AB1642" i="2"/>
  <c r="AC1642" i="2" s="1"/>
  <c r="AB1643" i="2"/>
  <c r="AC1643" i="2" s="1"/>
  <c r="AB1644" i="2"/>
  <c r="AC1644" i="2" s="1"/>
  <c r="AB1645" i="2"/>
  <c r="AC1645" i="2" s="1"/>
  <c r="AB1646" i="2"/>
  <c r="AC1646" i="2" s="1"/>
  <c r="AB1647" i="2"/>
  <c r="AC1647" i="2" s="1"/>
  <c r="AB1648" i="2"/>
  <c r="AC1648" i="2" s="1"/>
  <c r="AB1649" i="2"/>
  <c r="AC1649" i="2" s="1"/>
  <c r="AB1650" i="2"/>
  <c r="AC1650" i="2" s="1"/>
  <c r="AB1651" i="2"/>
  <c r="AC1651" i="2" s="1"/>
  <c r="AB1652" i="2"/>
  <c r="AC1652" i="2" s="1"/>
  <c r="AB1653" i="2"/>
  <c r="AC1653" i="2" s="1"/>
  <c r="AB1654" i="2"/>
  <c r="AC1654" i="2" s="1"/>
  <c r="AB1655" i="2"/>
  <c r="AC1655" i="2" s="1"/>
  <c r="AB1656" i="2"/>
  <c r="AC1656" i="2" s="1"/>
  <c r="AB1657" i="2"/>
  <c r="AC1657" i="2" s="1"/>
  <c r="AB1658" i="2"/>
  <c r="AC1658" i="2" s="1"/>
  <c r="AB1659" i="2"/>
  <c r="AC1659" i="2" s="1"/>
  <c r="AB1660" i="2"/>
  <c r="AC1660" i="2" s="1"/>
  <c r="AB1661" i="2"/>
  <c r="AC1661" i="2" s="1"/>
  <c r="AB1662" i="2"/>
  <c r="AC1662" i="2" s="1"/>
  <c r="AB1663" i="2"/>
  <c r="AC1663" i="2" s="1"/>
  <c r="AB1664" i="2"/>
  <c r="AC1664" i="2" s="1"/>
  <c r="AB1665" i="2"/>
  <c r="AC1665" i="2" s="1"/>
  <c r="AB1667" i="2"/>
  <c r="AC1667" i="2" s="1"/>
  <c r="AB1668" i="2"/>
  <c r="AC1668" i="2" s="1"/>
  <c r="AB1666" i="2"/>
  <c r="AC1666" i="2" s="1"/>
  <c r="AB1669" i="2"/>
  <c r="AC1669" i="2" s="1"/>
  <c r="AB1670" i="2"/>
  <c r="AC1670" i="2" s="1"/>
  <c r="AB1671" i="2"/>
  <c r="AC1671" i="2" s="1"/>
  <c r="AB1672" i="2"/>
  <c r="AC1672" i="2" s="1"/>
  <c r="AB1673" i="2"/>
  <c r="AC1673" i="2" s="1"/>
  <c r="AB1674" i="2"/>
  <c r="AC1674" i="2" s="1"/>
  <c r="AB1675" i="2"/>
  <c r="AC1675" i="2" s="1"/>
  <c r="AB1676" i="2"/>
  <c r="AC1676" i="2" s="1"/>
  <c r="AB1677" i="2"/>
  <c r="AC1677" i="2" s="1"/>
  <c r="AB1678" i="2"/>
  <c r="AC1678" i="2" s="1"/>
  <c r="AB1679" i="2"/>
  <c r="AC1679" i="2" s="1"/>
  <c r="AB1680" i="2"/>
  <c r="AC1680" i="2" s="1"/>
  <c r="AB1681" i="2"/>
  <c r="AC1681" i="2" s="1"/>
  <c r="AB1682" i="2"/>
  <c r="AC1682" i="2" s="1"/>
  <c r="AB1683" i="2"/>
  <c r="AC1683" i="2" s="1"/>
  <c r="AB1685" i="2"/>
  <c r="AC1685" i="2" s="1"/>
  <c r="AB1684" i="2"/>
  <c r="AC1684" i="2" s="1"/>
  <c r="AB1687" i="2"/>
  <c r="AC1687" i="2" s="1"/>
  <c r="AB1688" i="2"/>
  <c r="AC1688" i="2" s="1"/>
  <c r="AB1686" i="2"/>
  <c r="AC1686" i="2" s="1"/>
  <c r="AB1690" i="2"/>
  <c r="AC1690" i="2" s="1"/>
  <c r="AB1691" i="2"/>
  <c r="AC1691" i="2" s="1"/>
  <c r="AB1692" i="2"/>
  <c r="AC1692" i="2" s="1"/>
  <c r="AB1689" i="2"/>
  <c r="AC1689" i="2" s="1"/>
  <c r="AB1694" i="2"/>
  <c r="AC1694" i="2" s="1"/>
  <c r="AB1693" i="2"/>
  <c r="AC1693" i="2" s="1"/>
  <c r="AB1696" i="2"/>
  <c r="AC1696" i="2" s="1"/>
  <c r="AB1695" i="2"/>
  <c r="AC1695" i="2" s="1"/>
  <c r="AB1699" i="2"/>
  <c r="AC1699" i="2" s="1"/>
  <c r="AB1698" i="2"/>
  <c r="AC1698" i="2" s="1"/>
  <c r="AB1697" i="2"/>
  <c r="AC1697" i="2" s="1"/>
  <c r="AC1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" refreshedVersion="3">
    <dbPr connection="DSN=EW20;Description=EWIN20;UID=marcos;;APP=Microsoft Office 2003;WSID=SERVER;DATABASE=2020MT" command="SELECT CONTROLLER.CANTIDAD, CONTROLLER.CARAC, CONTROLLER.&quot;COD-EAN&quot;, CONTROLLER.CODIGO, CONTROLLER.&quot;COD-TARIFA&quot;, CONTROLLER.COSTE, CONTROLLER.DESCRIPETIQ, CONTROLLER.FAM, CONTROLLER.FECHAALTA, CONTROLLER.MARCA, CONTROLLER.MEDIDA, CONTROLLER.&quot;NOM-FAM&quot;, CONTROLLER.&quot;NOM-SUBFAM&quot;, CONTROLLER.&quot;NOM-TARIFA&quot;, CONTROLLER.PAGINA, CONTROLLER.PESO, CONTROLLER.POSICION, CONTROLLER.PVP, CONTROLLER.REFERENCIA, CONTROLLER.REFETIQ, CONTROLLER.SUBFAM, CONTROLLER.&quot;U/C&quot;, CONTROLLER.UBICACION, CONTROLLER.VOLUMEN_x000d__x000a_FROM &quot;2020MT&quot;.dbo.CONTROLLER CONTROLLER"/>
  </connection>
</connections>
</file>

<file path=xl/sharedStrings.xml><?xml version="1.0" encoding="utf-8"?>
<sst xmlns="http://schemas.openxmlformats.org/spreadsheetml/2006/main" count="33059" uniqueCount="9786">
  <si>
    <t>PVP</t>
  </si>
  <si>
    <t>T-TP2</t>
  </si>
  <si>
    <t>T-72D</t>
  </si>
  <si>
    <t>T-305</t>
  </si>
  <si>
    <t>10L</t>
  </si>
  <si>
    <t>DESCARGADOR</t>
  </si>
  <si>
    <t>T-CA1</t>
  </si>
  <si>
    <t>80CM</t>
  </si>
  <si>
    <t>T-CA2</t>
  </si>
  <si>
    <t>100CM</t>
  </si>
  <si>
    <t>T-TP1</t>
  </si>
  <si>
    <t>RM 5x35</t>
  </si>
  <si>
    <t>T-EG1</t>
  </si>
  <si>
    <t>Ø25-30 x Ø53</t>
  </si>
  <si>
    <t>T-EG2</t>
  </si>
  <si>
    <t>Ø25 x Ø63</t>
  </si>
  <si>
    <t>T-EG3</t>
  </si>
  <si>
    <t>T-RF1</t>
  </si>
  <si>
    <t>68x18</t>
  </si>
  <si>
    <t>T-RB3</t>
  </si>
  <si>
    <t>68x32</t>
  </si>
  <si>
    <t>65x17</t>
  </si>
  <si>
    <t>T-TI2</t>
  </si>
  <si>
    <t>T-TL1</t>
  </si>
  <si>
    <t>M10x110</t>
  </si>
  <si>
    <t>T-405P</t>
  </si>
  <si>
    <t>Ø15 x 60</t>
  </si>
  <si>
    <t>T-405M</t>
  </si>
  <si>
    <t>Ø15 x 28</t>
  </si>
  <si>
    <t>T-504A</t>
  </si>
  <si>
    <t>T-505P</t>
  </si>
  <si>
    <t>M5 x 40</t>
  </si>
  <si>
    <t>T-530</t>
  </si>
  <si>
    <t>T-540</t>
  </si>
  <si>
    <t>T-540M</t>
  </si>
  <si>
    <t>T-541</t>
  </si>
  <si>
    <t>T-541M</t>
  </si>
  <si>
    <t>T-545</t>
  </si>
  <si>
    <t>T-545M</t>
  </si>
  <si>
    <t>T-570R</t>
  </si>
  <si>
    <t>T-570C</t>
  </si>
  <si>
    <t>T-572R</t>
  </si>
  <si>
    <t>T-573</t>
  </si>
  <si>
    <t>T-574</t>
  </si>
  <si>
    <t>T-575</t>
  </si>
  <si>
    <t>T-572D</t>
  </si>
  <si>
    <t>T-580</t>
  </si>
  <si>
    <t>COMPATIBLE T-78T y T-80T</t>
  </si>
  <si>
    <t>T-581</t>
  </si>
  <si>
    <t>Ø32 x 175CM</t>
  </si>
  <si>
    <t>T-RB2</t>
  </si>
  <si>
    <t>73x23</t>
  </si>
  <si>
    <t>T-TI1</t>
  </si>
  <si>
    <t>M5x75</t>
  </si>
  <si>
    <t>T-572C</t>
  </si>
  <si>
    <t>T-585T</t>
  </si>
  <si>
    <t>Ø90 x Ø90-110 / EX. 20</t>
  </si>
  <si>
    <t>MECANISMO DOBLE DESCARGA CABLE</t>
  </si>
  <si>
    <t>MECANISMO DOBLE DESCARGA PULSADOR</t>
  </si>
  <si>
    <t>ALARGADERA H A TUBO LISO</t>
  </si>
  <si>
    <t>CONVERSOR EXTERIOR TUBO PVC A TUERCA LOCA</t>
  </si>
  <si>
    <t>CODO H-H 67º</t>
  </si>
  <si>
    <t>MEDIDA</t>
  </si>
  <si>
    <t>Ø20</t>
  </si>
  <si>
    <t>Ø25</t>
  </si>
  <si>
    <t>Ø32</t>
  </si>
  <si>
    <t>Ø40</t>
  </si>
  <si>
    <t>Ø50</t>
  </si>
  <si>
    <t>Ø63</t>
  </si>
  <si>
    <t>Ø75</t>
  </si>
  <si>
    <t>Ø90</t>
  </si>
  <si>
    <t>Ø25 x Ø20</t>
  </si>
  <si>
    <t>Ø32 x Ø25</t>
  </si>
  <si>
    <t>Ø40 x Ø32</t>
  </si>
  <si>
    <t>Ø50 x Ø40</t>
  </si>
  <si>
    <t>Ø63 x Ø50</t>
  </si>
  <si>
    <t>Ø75 x Ø63</t>
  </si>
  <si>
    <t>Ø90 x Ø75</t>
  </si>
  <si>
    <t>Ø25 x Ø20 x Ø25</t>
  </si>
  <si>
    <t>Ø32 x Ø25 x Ø32</t>
  </si>
  <si>
    <t>Ø40 x Ø32 x Ø40</t>
  </si>
  <si>
    <t>Ø50 x Ø40 x Ø50</t>
  </si>
  <si>
    <t>Ø63 x Ø50 x Ø63</t>
  </si>
  <si>
    <t>Ø110</t>
  </si>
  <si>
    <t>4</t>
  </si>
  <si>
    <t>Ø10-25 x Ø60</t>
  </si>
  <si>
    <t>Ø32 x Ø32 / 1000mm</t>
  </si>
  <si>
    <t>Ø40 x Ø40 / 1000mm</t>
  </si>
  <si>
    <t>Ø40 x Ø75</t>
  </si>
  <si>
    <t>Ø32 x Ø32 / 250</t>
  </si>
  <si>
    <t>Ø32 x Ø32 / 500</t>
  </si>
  <si>
    <t>Ø40 x Ø40 / 250</t>
  </si>
  <si>
    <t>Ø40 x Ø40 / 500</t>
  </si>
  <si>
    <t>Ø40 x Ø40</t>
  </si>
  <si>
    <t>Ø32 x Ø75</t>
  </si>
  <si>
    <t>Ø32 x Ø32</t>
  </si>
  <si>
    <t>Ø32-40 x Ø32-40</t>
  </si>
  <si>
    <t>Ø40-50 x Ø40-50</t>
  </si>
  <si>
    <t>Ø70</t>
  </si>
  <si>
    <t>Ø30 x Ø35</t>
  </si>
  <si>
    <t>Ø7 x Ø15 / D.45</t>
  </si>
  <si>
    <t>Ø35 x Ø35</t>
  </si>
  <si>
    <t>Ø70 x Ø35</t>
  </si>
  <si>
    <t>Ø70 x Ø40</t>
  </si>
  <si>
    <t>350x60x65 / Ø50 VH</t>
  </si>
  <si>
    <t>450x60x65 / Ø50 VH</t>
  </si>
  <si>
    <t>550x60x65 / Ø50 VH</t>
  </si>
  <si>
    <t>650x60x65 / Ø50 VH</t>
  </si>
  <si>
    <t>750x60x65 / Ø50 VH</t>
  </si>
  <si>
    <t>850x60x65 / Ø50 VH</t>
  </si>
  <si>
    <t>950x60x65 / Ø50 VH</t>
  </si>
  <si>
    <t>1000x130</t>
  </si>
  <si>
    <t>Ø60</t>
  </si>
  <si>
    <t>500x130</t>
  </si>
  <si>
    <t>550x90x60 / Ø50 VH</t>
  </si>
  <si>
    <t>1,5x50m (75m2)</t>
  </si>
  <si>
    <t>1,5x30m (45m2)</t>
  </si>
  <si>
    <t>1,5x10m (15m2)</t>
  </si>
  <si>
    <t>1,5x1m (1,5m2)</t>
  </si>
  <si>
    <t>1,5x2m  (3m2)</t>
  </si>
  <si>
    <t>1,5x3m (4,5m2)</t>
  </si>
  <si>
    <t>Ø15-25 x Ø60</t>
  </si>
  <si>
    <t>Ø32-35 x Ø65</t>
  </si>
  <si>
    <t>Ø40-45 x Ø80</t>
  </si>
  <si>
    <t>Ø115</t>
  </si>
  <si>
    <t>128x128</t>
  </si>
  <si>
    <t>UNIVERSAL</t>
  </si>
  <si>
    <t>Ø111x82x56</t>
  </si>
  <si>
    <t>Ø111x82x56 A18mm / D.80</t>
  </si>
  <si>
    <t>Ø49 - Ø62</t>
  </si>
  <si>
    <t>20x20 - 25x25 / Ø90-110</t>
  </si>
  <si>
    <t>10x10 / Ø40</t>
  </si>
  <si>
    <t>350/950x60x65 / Ø50 VH</t>
  </si>
  <si>
    <t>EASY CLICK</t>
  </si>
  <si>
    <t>INOX CLICK</t>
  </si>
  <si>
    <t>Ø45</t>
  </si>
  <si>
    <t>6 x 65</t>
  </si>
  <si>
    <t>270</t>
  </si>
  <si>
    <t>420</t>
  </si>
  <si>
    <t>30x30 / Ø125</t>
  </si>
  <si>
    <t>Ø115 x Ø40</t>
  </si>
  <si>
    <t>10x10 x Ø40 / 1500x2000</t>
  </si>
  <si>
    <t>10x10</t>
  </si>
  <si>
    <t>Ø110 / Ø50-40 x Ø40-32</t>
  </si>
  <si>
    <t>Ø90 x Ø90</t>
  </si>
  <si>
    <t>Ø90 x Ø90-110</t>
  </si>
  <si>
    <t>Ø90 x Ø110</t>
  </si>
  <si>
    <t>Ø90 x Ø90-110 / EX.20</t>
  </si>
  <si>
    <t>Ø90 x Ø90 / EX.20</t>
  </si>
  <si>
    <t>10x10 / Ø50-40</t>
  </si>
  <si>
    <t>D.80</t>
  </si>
  <si>
    <t>3/8-Ø16</t>
  </si>
  <si>
    <t>15x15 / Ø75-50</t>
  </si>
  <si>
    <t>15x15 / 20x20 / 25x25</t>
  </si>
  <si>
    <t>30x30</t>
  </si>
  <si>
    <t>25x25</t>
  </si>
  <si>
    <t>20x20</t>
  </si>
  <si>
    <t>15x15</t>
  </si>
  <si>
    <t>Ø85 x Ø110</t>
  </si>
  <si>
    <t>500x130x130 / Ø90</t>
  </si>
  <si>
    <t>130x130</t>
  </si>
  <si>
    <t>130</t>
  </si>
  <si>
    <t>Ø90 x Ø110 / D.150</t>
  </si>
  <si>
    <t>Ø90 x Ø90-110 / D.380</t>
  </si>
  <si>
    <t>Ø90 x Ø90-110 / D.550</t>
  </si>
  <si>
    <t>500 x 130</t>
  </si>
  <si>
    <t>500 x 130 x 130 / Ø90</t>
  </si>
  <si>
    <t>25 x 25 / Ø110-90</t>
  </si>
  <si>
    <t>25 x 25</t>
  </si>
  <si>
    <t>Ø50 x Ø32</t>
  </si>
  <si>
    <t>Ø90 x Ø90-110 / 180-350</t>
  </si>
  <si>
    <t>Ø90 x Ø90-110 / 230-570</t>
  </si>
  <si>
    <t>Ø90 x Ø110 / EX.90</t>
  </si>
  <si>
    <t>Ø90 x Ø110 / D.210</t>
  </si>
  <si>
    <t>Ø90 x Ø90-110 / EX.160-350</t>
  </si>
  <si>
    <t>Ø90 x Ø90-110 / EX.160-650</t>
  </si>
  <si>
    <t>Ø28-35 x Ø40</t>
  </si>
  <si>
    <t>Ø38-40 x Ø40</t>
  </si>
  <si>
    <t>Ø28-32 x Ø40</t>
  </si>
  <si>
    <t>Ø28-40 x Ø50</t>
  </si>
  <si>
    <t>Ø28-35 x Ø45</t>
  </si>
  <si>
    <t>Ø38-40 x Ø45</t>
  </si>
  <si>
    <t>D.270</t>
  </si>
  <si>
    <t>3/8-Ø16 x Ø28</t>
  </si>
  <si>
    <t>Ø20 x Ø32</t>
  </si>
  <si>
    <t>Ø20 x Ø40</t>
  </si>
  <si>
    <t>6 x 20</t>
  </si>
  <si>
    <t>Ø40 x Ø40 / 190</t>
  </si>
  <si>
    <t>Ø115 / Ø80</t>
  </si>
  <si>
    <t>Ø40 x Ø40 / 155</t>
  </si>
  <si>
    <t>Ø40 x Ø40 / D.190</t>
  </si>
  <si>
    <t>Ø70 x Ø32</t>
  </si>
  <si>
    <t>Ø25 / D.250</t>
  </si>
  <si>
    <t>Ø85 x Ø110 / D.80</t>
  </si>
  <si>
    <t>Ø14-45</t>
  </si>
  <si>
    <t>Ø12-35 / D.100</t>
  </si>
  <si>
    <t>10 x10 / Ø40</t>
  </si>
  <si>
    <t>Ø85</t>
  </si>
  <si>
    <t>Ø35</t>
  </si>
  <si>
    <t>Ø11 / D.35</t>
  </si>
  <si>
    <t>Ø45 / D.30-65</t>
  </si>
  <si>
    <t>Ø45 / D.270</t>
  </si>
  <si>
    <t>Ø45 / D.380</t>
  </si>
  <si>
    <t>Ø65</t>
  </si>
  <si>
    <t>6 x 35</t>
  </si>
  <si>
    <t>6 x 45</t>
  </si>
  <si>
    <t>6 x 55</t>
  </si>
  <si>
    <t>380</t>
  </si>
  <si>
    <t>6 x 75</t>
  </si>
  <si>
    <t>1-Ø20</t>
  </si>
  <si>
    <t>Ø32 x Ø40</t>
  </si>
  <si>
    <t>3,5 x 19</t>
  </si>
  <si>
    <t>3,5 x 25</t>
  </si>
  <si>
    <t>4,8 x 25</t>
  </si>
  <si>
    <t>4,8 x 32</t>
  </si>
  <si>
    <t>Ø125</t>
  </si>
  <si>
    <t>Ø160</t>
  </si>
  <si>
    <t>Ø110 x Ø40</t>
  </si>
  <si>
    <t>Ø110 x Ø50</t>
  </si>
  <si>
    <t>Ø200</t>
  </si>
  <si>
    <t>Ø250</t>
  </si>
  <si>
    <t>Ø315</t>
  </si>
  <si>
    <t>Ø90 x Ø40</t>
  </si>
  <si>
    <t>Ø125 x Ø50</t>
  </si>
  <si>
    <t>Ø90 x Ø50</t>
  </si>
  <si>
    <t>Ø125 x Ø110</t>
  </si>
  <si>
    <t>Ø160 x Ø110</t>
  </si>
  <si>
    <t>Ø160 x Ø125</t>
  </si>
  <si>
    <t>Ø200 x Ø125</t>
  </si>
  <si>
    <t>Ø200 x Ø160</t>
  </si>
  <si>
    <t>Ø250 x Ø200</t>
  </si>
  <si>
    <t>Ø315 x Ø200</t>
  </si>
  <si>
    <t>Ø315 x Ø250</t>
  </si>
  <si>
    <t>Ø75 x Ø40</t>
  </si>
  <si>
    <t>Ø75 x Ø50</t>
  </si>
  <si>
    <t>Ø110 x Ø75</t>
  </si>
  <si>
    <t>Ø110 x Ø90</t>
  </si>
  <si>
    <t>Ø125 x Ø90</t>
  </si>
  <si>
    <t>Ø110 x Ø50-40-40</t>
  </si>
  <si>
    <t>Ø125 x Ø50-40-40-40</t>
  </si>
  <si>
    <t>Ø125 x Ø40</t>
  </si>
  <si>
    <t>Ø110/125 x Ø40</t>
  </si>
  <si>
    <t>Ø110/125 x Ø50</t>
  </si>
  <si>
    <t>Ø75 x Ø32</t>
  </si>
  <si>
    <t>Ø125 x Ø32</t>
  </si>
  <si>
    <t>Ø125 x Ø75</t>
  </si>
  <si>
    <t>Ø125 x Ø105</t>
  </si>
  <si>
    <t>Ø125 x Ø95</t>
  </si>
  <si>
    <t>Ø90 x Ø32-32</t>
  </si>
  <si>
    <t>Ø90 x Ø40-32</t>
  </si>
  <si>
    <t>Ø110 x Ø40-40-40</t>
  </si>
  <si>
    <t>Ø110 x Ø50-40</t>
  </si>
  <si>
    <t>Ø110 x Ø40-40</t>
  </si>
  <si>
    <t>Ø110 x Ø40-32</t>
  </si>
  <si>
    <t>Ø40-50 (Ø32 INTERIOR)</t>
  </si>
  <si>
    <t>350x60</t>
  </si>
  <si>
    <t>450x60</t>
  </si>
  <si>
    <t>550x60</t>
  </si>
  <si>
    <t>650x60</t>
  </si>
  <si>
    <t>750x60</t>
  </si>
  <si>
    <t>850x60</t>
  </si>
  <si>
    <t>950x60</t>
  </si>
  <si>
    <t>T-39D ME</t>
  </si>
  <si>
    <t>T-312 ME</t>
  </si>
  <si>
    <t>T-245 ME</t>
  </si>
  <si>
    <t>T-204 ME</t>
  </si>
  <si>
    <t>T-261 ME</t>
  </si>
  <si>
    <t>T-31ME</t>
  </si>
  <si>
    <t>T-4M ME</t>
  </si>
  <si>
    <t>T-200 ME</t>
  </si>
  <si>
    <t>T-79 ME</t>
  </si>
  <si>
    <t>T-79C ME</t>
  </si>
  <si>
    <t>T-260 ME</t>
  </si>
  <si>
    <t>T-2</t>
  </si>
  <si>
    <t>T-2E</t>
  </si>
  <si>
    <t>T-2CBP</t>
  </si>
  <si>
    <t>T-2CRBP</t>
  </si>
  <si>
    <t>T-2ER</t>
  </si>
  <si>
    <t>T-2M</t>
  </si>
  <si>
    <t>T-3</t>
  </si>
  <si>
    <t>T-3M</t>
  </si>
  <si>
    <t>T-4M</t>
  </si>
  <si>
    <t>T-64A</t>
  </si>
  <si>
    <t>T-4VA</t>
  </si>
  <si>
    <t>T-503</t>
  </si>
  <si>
    <t>T-39D</t>
  </si>
  <si>
    <t>T-4</t>
  </si>
  <si>
    <t>T-4TD</t>
  </si>
  <si>
    <t>T-5</t>
  </si>
  <si>
    <t>T-4L</t>
  </si>
  <si>
    <t>T-4T</t>
  </si>
  <si>
    <t>T-8</t>
  </si>
  <si>
    <t>T-9</t>
  </si>
  <si>
    <t>T-10</t>
  </si>
  <si>
    <t>T-8L</t>
  </si>
  <si>
    <t>T-30</t>
  </si>
  <si>
    <t>T-31</t>
  </si>
  <si>
    <t>T-31T</t>
  </si>
  <si>
    <t>T-33F</t>
  </si>
  <si>
    <t>T-30M</t>
  </si>
  <si>
    <t>T-30MC</t>
  </si>
  <si>
    <t>T-31M</t>
  </si>
  <si>
    <t>T-11</t>
  </si>
  <si>
    <t>T-35</t>
  </si>
  <si>
    <t>T-31S</t>
  </si>
  <si>
    <t>T-31L</t>
  </si>
  <si>
    <t>T-39</t>
  </si>
  <si>
    <t>T-40</t>
  </si>
  <si>
    <t>T-41</t>
  </si>
  <si>
    <t>T-40B</t>
  </si>
  <si>
    <t>T-30E</t>
  </si>
  <si>
    <t>T-39M</t>
  </si>
  <si>
    <t>T-300R</t>
  </si>
  <si>
    <t>T-300C</t>
  </si>
  <si>
    <t>T-31TD</t>
  </si>
  <si>
    <t>T-304N</t>
  </si>
  <si>
    <t>T-304NR</t>
  </si>
  <si>
    <t>T-301N</t>
  </si>
  <si>
    <t>T-301NR</t>
  </si>
  <si>
    <t>T-105</t>
  </si>
  <si>
    <t>T-302</t>
  </si>
  <si>
    <t>T-301X</t>
  </si>
  <si>
    <t>T-304X</t>
  </si>
  <si>
    <t>T-15</t>
  </si>
  <si>
    <t>T-16</t>
  </si>
  <si>
    <t>T-17</t>
  </si>
  <si>
    <t>T-18</t>
  </si>
  <si>
    <t>T-181L</t>
  </si>
  <si>
    <t>T-225</t>
  </si>
  <si>
    <t>T-181C</t>
  </si>
  <si>
    <t>T-171SC</t>
  </si>
  <si>
    <t>T-171SL</t>
  </si>
  <si>
    <t>T-181R</t>
  </si>
  <si>
    <t>T-311</t>
  </si>
  <si>
    <t>T-312</t>
  </si>
  <si>
    <t>T-44</t>
  </si>
  <si>
    <t>T-44E</t>
  </si>
  <si>
    <t>T-44CBP</t>
  </si>
  <si>
    <t>T-44CRBP</t>
  </si>
  <si>
    <t>T-45</t>
  </si>
  <si>
    <t>T-45L</t>
  </si>
  <si>
    <t>T-46</t>
  </si>
  <si>
    <t>T-46E</t>
  </si>
  <si>
    <t>T-44ER</t>
  </si>
  <si>
    <t>T-47</t>
  </si>
  <si>
    <t>T-47L</t>
  </si>
  <si>
    <t>T-49</t>
  </si>
  <si>
    <t>T-49E</t>
  </si>
  <si>
    <t>T-50</t>
  </si>
  <si>
    <t>T-78B</t>
  </si>
  <si>
    <t>T-578B</t>
  </si>
  <si>
    <t>T-578</t>
  </si>
  <si>
    <t>T-577</t>
  </si>
  <si>
    <t>T-78BC</t>
  </si>
  <si>
    <t>T-78T</t>
  </si>
  <si>
    <t>T-578T</t>
  </si>
  <si>
    <t>T-578BC</t>
  </si>
  <si>
    <t>T-55R</t>
  </si>
  <si>
    <t>T-55</t>
  </si>
  <si>
    <t>T-55BP</t>
  </si>
  <si>
    <t>T-55BM</t>
  </si>
  <si>
    <t>T-56R</t>
  </si>
  <si>
    <t>T-56</t>
  </si>
  <si>
    <t>T-56BP</t>
  </si>
  <si>
    <t>T-56BM</t>
  </si>
  <si>
    <t>DEVA</t>
  </si>
  <si>
    <t>MEDAS</t>
  </si>
  <si>
    <t>RONDELLA</t>
  </si>
  <si>
    <t>SUACES</t>
  </si>
  <si>
    <t>AROSA</t>
  </si>
  <si>
    <t>ALEGRANZA</t>
  </si>
  <si>
    <t>T-277</t>
  </si>
  <si>
    <t>T-278K</t>
  </si>
  <si>
    <t>T-279</t>
  </si>
  <si>
    <t>T-181D</t>
  </si>
  <si>
    <t>T-60</t>
  </si>
  <si>
    <t>T-303R</t>
  </si>
  <si>
    <t>T-303</t>
  </si>
  <si>
    <t>T-60G</t>
  </si>
  <si>
    <t>T-61</t>
  </si>
  <si>
    <t>T-67</t>
  </si>
  <si>
    <t>T-78BS</t>
  </si>
  <si>
    <t>T-68</t>
  </si>
  <si>
    <t>T-78TS</t>
  </si>
  <si>
    <t>T-69</t>
  </si>
  <si>
    <t>T-66P</t>
  </si>
  <si>
    <t>T-70</t>
  </si>
  <si>
    <t>T-72</t>
  </si>
  <si>
    <t>T-75</t>
  </si>
  <si>
    <t>T-72R</t>
  </si>
  <si>
    <t>T-73</t>
  </si>
  <si>
    <t>T-76</t>
  </si>
  <si>
    <t>T-92</t>
  </si>
  <si>
    <t>T-93</t>
  </si>
  <si>
    <t>T-72RBP</t>
  </si>
  <si>
    <t>T-72RBM</t>
  </si>
  <si>
    <t>T-72BP</t>
  </si>
  <si>
    <t>T-72BM</t>
  </si>
  <si>
    <t>T-73BP</t>
  </si>
  <si>
    <t>T-73BM</t>
  </si>
  <si>
    <t>T-93BP</t>
  </si>
  <si>
    <t>T-93BM</t>
  </si>
  <si>
    <t>T-84</t>
  </si>
  <si>
    <t>T-181</t>
  </si>
  <si>
    <t>T-290</t>
  </si>
  <si>
    <t>T-395</t>
  </si>
  <si>
    <t>T-61O</t>
  </si>
  <si>
    <t>T-61C</t>
  </si>
  <si>
    <t>T-61BL</t>
  </si>
  <si>
    <t>T-61B</t>
  </si>
  <si>
    <t>T-61CO</t>
  </si>
  <si>
    <t>K-62C</t>
  </si>
  <si>
    <t>K-62O</t>
  </si>
  <si>
    <t>K-62BL</t>
  </si>
  <si>
    <t>K-62B</t>
  </si>
  <si>
    <t>K-62CO</t>
  </si>
  <si>
    <t>K-61C</t>
  </si>
  <si>
    <t>K-61O</t>
  </si>
  <si>
    <t>K-61BL</t>
  </si>
  <si>
    <t>K-61B</t>
  </si>
  <si>
    <t>K-61CO</t>
  </si>
  <si>
    <t>T-500C</t>
  </si>
  <si>
    <t>T-500O</t>
  </si>
  <si>
    <t>T-500BL</t>
  </si>
  <si>
    <t>T-502C</t>
  </si>
  <si>
    <t>T-502O</t>
  </si>
  <si>
    <t>T-502BL</t>
  </si>
  <si>
    <t>T-503C</t>
  </si>
  <si>
    <t>T-503O</t>
  </si>
  <si>
    <t>T-504L</t>
  </si>
  <si>
    <t>T-504SL</t>
  </si>
  <si>
    <t>T-505C</t>
  </si>
  <si>
    <t>T-505O</t>
  </si>
  <si>
    <t>T-505BL</t>
  </si>
  <si>
    <t>T-506O</t>
  </si>
  <si>
    <t>T-506BL</t>
  </si>
  <si>
    <t>T-506C</t>
  </si>
  <si>
    <t>T-503BL</t>
  </si>
  <si>
    <t>T-88</t>
  </si>
  <si>
    <t>T-86VH</t>
  </si>
  <si>
    <t>T-88I</t>
  </si>
  <si>
    <t>T-86VHI</t>
  </si>
  <si>
    <t>T-88D</t>
  </si>
  <si>
    <t>T-88N</t>
  </si>
  <si>
    <t>T-88LI</t>
  </si>
  <si>
    <t>T-88L</t>
  </si>
  <si>
    <t>T-62</t>
  </si>
  <si>
    <t>T-62C</t>
  </si>
  <si>
    <t>T-86VHD</t>
  </si>
  <si>
    <t>T-86VHN</t>
  </si>
  <si>
    <t>T-86VHLI</t>
  </si>
  <si>
    <t>T-86VHL</t>
  </si>
  <si>
    <t>T-361</t>
  </si>
  <si>
    <t>T-362</t>
  </si>
  <si>
    <t>T-363</t>
  </si>
  <si>
    <t>T-361R</t>
  </si>
  <si>
    <t>T-362R</t>
  </si>
  <si>
    <t>T-363R</t>
  </si>
  <si>
    <t>T-57R</t>
  </si>
  <si>
    <t>T-57</t>
  </si>
  <si>
    <t>T-57BP</t>
  </si>
  <si>
    <t>T-57BM</t>
  </si>
  <si>
    <t>T-58R</t>
  </si>
  <si>
    <t>T-58</t>
  </si>
  <si>
    <t>T-58BP</t>
  </si>
  <si>
    <t>T-58BM</t>
  </si>
  <si>
    <t>T-86VHIA</t>
  </si>
  <si>
    <t>T-86VHNA</t>
  </si>
  <si>
    <t>T-86VHDA</t>
  </si>
  <si>
    <t>T-86VHLIA</t>
  </si>
  <si>
    <t>T-86VHLA</t>
  </si>
  <si>
    <t>T-52R</t>
  </si>
  <si>
    <t>T-52</t>
  </si>
  <si>
    <t>T-52BP</t>
  </si>
  <si>
    <t>T-52BM</t>
  </si>
  <si>
    <t>T-62C PVC</t>
  </si>
  <si>
    <t>T-63</t>
  </si>
  <si>
    <t>T-63C</t>
  </si>
  <si>
    <t>T-64</t>
  </si>
  <si>
    <t>T-64C</t>
  </si>
  <si>
    <t>T-64CL</t>
  </si>
  <si>
    <t>T-64B</t>
  </si>
  <si>
    <t>T-66</t>
  </si>
  <si>
    <t>T-80T</t>
  </si>
  <si>
    <t>T-80TS</t>
  </si>
  <si>
    <t>T-63B</t>
  </si>
  <si>
    <t>T-81</t>
  </si>
  <si>
    <t>T-71</t>
  </si>
  <si>
    <t>T-77</t>
  </si>
  <si>
    <t>T-78</t>
  </si>
  <si>
    <t>T-79</t>
  </si>
  <si>
    <t>T-79C</t>
  </si>
  <si>
    <t>T-71L</t>
  </si>
  <si>
    <t>T-74G</t>
  </si>
  <si>
    <t>T-74P</t>
  </si>
  <si>
    <t>T-71G</t>
  </si>
  <si>
    <t>T-71LG</t>
  </si>
  <si>
    <t>T-77A</t>
  </si>
  <si>
    <t>T-77B</t>
  </si>
  <si>
    <t>T-520L</t>
  </si>
  <si>
    <t>T-71LI</t>
  </si>
  <si>
    <t>T-71LGI</t>
  </si>
  <si>
    <t>T-571SL</t>
  </si>
  <si>
    <t>T-520D</t>
  </si>
  <si>
    <t>T-520N</t>
  </si>
  <si>
    <t>T-571SC</t>
  </si>
  <si>
    <t>T-71NG</t>
  </si>
  <si>
    <t>T-71N</t>
  </si>
  <si>
    <t>T-71DG</t>
  </si>
  <si>
    <t>T-71D</t>
  </si>
  <si>
    <t>T-85S</t>
  </si>
  <si>
    <t>T-85</t>
  </si>
  <si>
    <t>T-85B</t>
  </si>
  <si>
    <t>T-85C</t>
  </si>
  <si>
    <t>T-85A</t>
  </si>
  <si>
    <t>T-85BS</t>
  </si>
  <si>
    <t>T-90</t>
  </si>
  <si>
    <t>T-110E</t>
  </si>
  <si>
    <t>T-90L</t>
  </si>
  <si>
    <t>T-110</t>
  </si>
  <si>
    <t>T-90EL</t>
  </si>
  <si>
    <t>T-90E</t>
  </si>
  <si>
    <t>T-87LI</t>
  </si>
  <si>
    <t>T-89</t>
  </si>
  <si>
    <t>T-89A</t>
  </si>
  <si>
    <t>T-294</t>
  </si>
  <si>
    <t>T-85BA</t>
  </si>
  <si>
    <t>T-89S</t>
  </si>
  <si>
    <t>T-291</t>
  </si>
  <si>
    <t>T-89E</t>
  </si>
  <si>
    <t>IBIZA</t>
  </si>
  <si>
    <t>LUCENTUM</t>
  </si>
  <si>
    <t>TABARCA</t>
  </si>
  <si>
    <t>T-86V</t>
  </si>
  <si>
    <t>T-451</t>
  </si>
  <si>
    <t>T-461</t>
  </si>
  <si>
    <t>T-87I</t>
  </si>
  <si>
    <t>T-87</t>
  </si>
  <si>
    <t>T-91</t>
  </si>
  <si>
    <t>T-86H</t>
  </si>
  <si>
    <t>T-88R</t>
  </si>
  <si>
    <t>T-292</t>
  </si>
  <si>
    <t>T-510</t>
  </si>
  <si>
    <t>T-511L</t>
  </si>
  <si>
    <t>T-130G</t>
  </si>
  <si>
    <t>T-131G</t>
  </si>
  <si>
    <t>T-133</t>
  </si>
  <si>
    <t>T-132G</t>
  </si>
  <si>
    <t>T-117</t>
  </si>
  <si>
    <t>T-112</t>
  </si>
  <si>
    <t>T-113</t>
  </si>
  <si>
    <t>T-114</t>
  </si>
  <si>
    <t>T-115</t>
  </si>
  <si>
    <t>T-116</t>
  </si>
  <si>
    <t>T-86VI</t>
  </si>
  <si>
    <t>T-86HI</t>
  </si>
  <si>
    <t>T-111</t>
  </si>
  <si>
    <t>T-88F</t>
  </si>
  <si>
    <t>T-88RF</t>
  </si>
  <si>
    <t>T-118M</t>
  </si>
  <si>
    <t>T-118</t>
  </si>
  <si>
    <t>T-119</t>
  </si>
  <si>
    <t>T-122</t>
  </si>
  <si>
    <t>T-120</t>
  </si>
  <si>
    <t>T-120XL</t>
  </si>
  <si>
    <t>T-125</t>
  </si>
  <si>
    <t>T-452</t>
  </si>
  <si>
    <t>T-462</t>
  </si>
  <si>
    <t>T-468</t>
  </si>
  <si>
    <t>T-218</t>
  </si>
  <si>
    <t>T-219</t>
  </si>
  <si>
    <t>T-222</t>
  </si>
  <si>
    <t>T-39C</t>
  </si>
  <si>
    <t>T-217</t>
  </si>
  <si>
    <t>T-211</t>
  </si>
  <si>
    <t>T-212</t>
  </si>
  <si>
    <t>T-213</t>
  </si>
  <si>
    <t>T-214</t>
  </si>
  <si>
    <t>T-215</t>
  </si>
  <si>
    <t>T-216</t>
  </si>
  <si>
    <t>T-291K</t>
  </si>
  <si>
    <t>T-282P</t>
  </si>
  <si>
    <t>T-289</t>
  </si>
  <si>
    <t>T-289S</t>
  </si>
  <si>
    <t>T-281P</t>
  </si>
  <si>
    <t>T-289T</t>
  </si>
  <si>
    <t>T-289R</t>
  </si>
  <si>
    <t>T-88VH</t>
  </si>
  <si>
    <t>T-88VHI</t>
  </si>
  <si>
    <t>T-280P</t>
  </si>
  <si>
    <t>T-293</t>
  </si>
  <si>
    <t>T-289SS</t>
  </si>
  <si>
    <t>T-88VHN</t>
  </si>
  <si>
    <t>T-88VHD</t>
  </si>
  <si>
    <t>T-88VHLI</t>
  </si>
  <si>
    <t>T-88VHL</t>
  </si>
  <si>
    <t>T-296</t>
  </si>
  <si>
    <t>T-298</t>
  </si>
  <si>
    <t>T-299</t>
  </si>
  <si>
    <t>T-500</t>
  </si>
  <si>
    <t>T-500A</t>
  </si>
  <si>
    <t>T-94</t>
  </si>
  <si>
    <t>T-501</t>
  </si>
  <si>
    <t>T-502</t>
  </si>
  <si>
    <t>T-504</t>
  </si>
  <si>
    <t>T-504S</t>
  </si>
  <si>
    <t>T-505</t>
  </si>
  <si>
    <t>T-506</t>
  </si>
  <si>
    <t>T-507</t>
  </si>
  <si>
    <t>T-515</t>
  </si>
  <si>
    <t>T-508</t>
  </si>
  <si>
    <t>T-516</t>
  </si>
  <si>
    <t>T-87R</t>
  </si>
  <si>
    <t>T-509</t>
  </si>
  <si>
    <t>T-512</t>
  </si>
  <si>
    <t>T-513</t>
  </si>
  <si>
    <t>T-518</t>
  </si>
  <si>
    <t>T-539</t>
  </si>
  <si>
    <t>T-339</t>
  </si>
  <si>
    <t>T-439</t>
  </si>
  <si>
    <t>T-519</t>
  </si>
  <si>
    <t>T-1181</t>
  </si>
  <si>
    <t>T-5181L</t>
  </si>
  <si>
    <t>T-5181C</t>
  </si>
  <si>
    <t>T-186VH</t>
  </si>
  <si>
    <t>T-5181D</t>
  </si>
  <si>
    <t>T-186V</t>
  </si>
  <si>
    <t>T-186H</t>
  </si>
  <si>
    <t>T-135G</t>
  </si>
  <si>
    <t>T-5181R</t>
  </si>
  <si>
    <t>FAM</t>
  </si>
  <si>
    <t>2</t>
  </si>
  <si>
    <t>3</t>
  </si>
  <si>
    <t>SUB</t>
  </si>
  <si>
    <t>PAG</t>
  </si>
  <si>
    <t>POS</t>
  </si>
  <si>
    <t>M3/CAJA</t>
  </si>
  <si>
    <t>KG/UD</t>
  </si>
  <si>
    <t>DTO</t>
  </si>
  <si>
    <t>NETO</t>
  </si>
  <si>
    <t>CAJA</t>
  </si>
  <si>
    <t>T-301L</t>
  </si>
  <si>
    <t>T-304L</t>
  </si>
  <si>
    <t>Ø75/90 x Ø40</t>
  </si>
  <si>
    <t>Ø75/90 x Ø50</t>
  </si>
  <si>
    <t>T-303B</t>
  </si>
  <si>
    <t>T-310RB</t>
  </si>
  <si>
    <t>T-303RB</t>
  </si>
  <si>
    <t>T-139</t>
  </si>
  <si>
    <t>T-239</t>
  </si>
  <si>
    <t>T-639</t>
  </si>
  <si>
    <t>T-589</t>
  </si>
  <si>
    <t>T-589E</t>
  </si>
  <si>
    <t>T-6071</t>
  </si>
  <si>
    <t>T-6171</t>
  </si>
  <si>
    <t>T-6181</t>
  </si>
  <si>
    <t>T-509R</t>
  </si>
  <si>
    <t>T-517</t>
  </si>
  <si>
    <t>T-268</t>
  </si>
  <si>
    <t>Ø2</t>
  </si>
  <si>
    <t>T-117R</t>
  </si>
  <si>
    <t>Ø90 x Ø110 / D.15+18</t>
  </si>
  <si>
    <t>T-122R</t>
  </si>
  <si>
    <t>Ø90 x Ø110 / D.21+18</t>
  </si>
  <si>
    <t>T-301B</t>
  </si>
  <si>
    <t>T-300RB</t>
  </si>
  <si>
    <t>T-310R</t>
  </si>
  <si>
    <t>COMPATIBLE T-71 y T-88 10x10</t>
  </si>
  <si>
    <t>COMPATIBLE T-171</t>
  </si>
  <si>
    <t>COMPATIBLE T-181</t>
  </si>
  <si>
    <t>T-576</t>
  </si>
  <si>
    <t>T582</t>
  </si>
  <si>
    <t>18x50 / Ø8</t>
  </si>
  <si>
    <t>M6x35</t>
  </si>
  <si>
    <t>20x20-25x25 / Ø110-90</t>
  </si>
  <si>
    <t>CASQUILLO REDUCTOR PVC PRESION</t>
  </si>
  <si>
    <t>Ø32 x Ø20</t>
  </si>
  <si>
    <t>Ø40 x Ø20</t>
  </si>
  <si>
    <t>2" x 1"</t>
  </si>
  <si>
    <t>T-RO13</t>
  </si>
  <si>
    <t>46x13</t>
  </si>
  <si>
    <t>T-PA</t>
  </si>
  <si>
    <t>T-272R</t>
  </si>
  <si>
    <t>Ø90 x Ø110 / EX.20</t>
  </si>
  <si>
    <t>T-271</t>
  </si>
  <si>
    <t>T-270</t>
  </si>
  <si>
    <t>T-272</t>
  </si>
  <si>
    <t>T-282NS+</t>
  </si>
  <si>
    <t>T-282N+</t>
  </si>
  <si>
    <t>T-270C</t>
  </si>
  <si>
    <t>T-171</t>
  </si>
  <si>
    <t>1,5x20m  (30m2)</t>
  </si>
  <si>
    <t>T-179TM</t>
  </si>
  <si>
    <t>T-179TSM</t>
  </si>
  <si>
    <t>T-280NS+</t>
  </si>
  <si>
    <t>T-280N+</t>
  </si>
  <si>
    <t>T-281NS+</t>
  </si>
  <si>
    <t>T-281N+</t>
  </si>
  <si>
    <t>T-201BB</t>
  </si>
  <si>
    <t>T-200B</t>
  </si>
  <si>
    <t>T-206B</t>
  </si>
  <si>
    <t>T-211B</t>
  </si>
  <si>
    <t>T-204B</t>
  </si>
  <si>
    <t>T-201B ME</t>
  </si>
  <si>
    <t>T-39DB</t>
  </si>
  <si>
    <t>T-553B</t>
  </si>
  <si>
    <t>T-518B</t>
  </si>
  <si>
    <t>T-339B</t>
  </si>
  <si>
    <t>T-68G</t>
  </si>
  <si>
    <t>T-121</t>
  </si>
  <si>
    <t>T-123</t>
  </si>
  <si>
    <t>T-124</t>
  </si>
  <si>
    <t>T-224</t>
  </si>
  <si>
    <t>ACCESORIOS WC</t>
  </si>
  <si>
    <t>MECANISMOS DE DESCARGA</t>
  </si>
  <si>
    <t>401A</t>
  </si>
  <si>
    <t>DOBLE DESCARGA</t>
  </si>
  <si>
    <t>T-280B</t>
  </si>
  <si>
    <t>T-280B.469</t>
  </si>
  <si>
    <t>KIT MECANISMO DOBLE DESCARGA CABLE + FLOTADOR DUAL COMPACTO</t>
  </si>
  <si>
    <t>T-280B.468</t>
  </si>
  <si>
    <t>T-280B.461</t>
  </si>
  <si>
    <t>KIT MECANISMO DOBLE DESCARGA CABLE + FLOTADOR HORIZONTAL COMPACTO</t>
  </si>
  <si>
    <t>T-280B.451</t>
  </si>
  <si>
    <t>KIT MECANISMO DOBLE DESCARGA CABLE + FLOTADOR VERTICAL COMPACTO</t>
  </si>
  <si>
    <t>T-280B.462</t>
  </si>
  <si>
    <t>T-280B.452</t>
  </si>
  <si>
    <t>401B</t>
  </si>
  <si>
    <t>SIMPLE DESCARGA</t>
  </si>
  <si>
    <t>T-281B</t>
  </si>
  <si>
    <t xml:space="preserve">MECANISMO UNIVERSAL DESCARGA WC                                                                     </t>
  </si>
  <si>
    <t>T-281B.469</t>
  </si>
  <si>
    <t>KIT MECANISMO SIMPLE DESCARGA PULSADOR INTERRUMPIBLE + FLOTADOR DUAL COMPACTO</t>
  </si>
  <si>
    <t>T-281B.468</t>
  </si>
  <si>
    <t>T-281B.461</t>
  </si>
  <si>
    <t>KIT MECANISMO SIMPLE DESCARGA PULSADOR INTERRUMPIBLE + FLOTADOR HORIZONTAL COMPACTO</t>
  </si>
  <si>
    <t>T-281B.451</t>
  </si>
  <si>
    <t>KIT MECANISMO SIMPLE DESCARGA PULSADOR INTERRUMPIBLE + FLOTADOR VERTICAL COMPACTO</t>
  </si>
  <si>
    <t>T-281B.462</t>
  </si>
  <si>
    <t>T-281B.452</t>
  </si>
  <si>
    <t>T-282B</t>
  </si>
  <si>
    <t>T-282B.469</t>
  </si>
  <si>
    <t>KIT MECANISMO DOBLE DESCARGA PULSADOR + FLOTADOR DUAL COMPACTO</t>
  </si>
  <si>
    <t>T-282B.468</t>
  </si>
  <si>
    <t>T-282B.461</t>
  </si>
  <si>
    <t>KIT MECANISMO DOBLE DESCARGA PULSADOR + FLOTADOR HORIZONTAL COMPACTO</t>
  </si>
  <si>
    <t>T-282B.451</t>
  </si>
  <si>
    <t>KIT MECANISMO DOBLE DESCARGA PULSADOR + FLOTADOR VERTICAL COMPACTO</t>
  </si>
  <si>
    <t>T-282B.462</t>
  </si>
  <si>
    <t>T-282B.452</t>
  </si>
  <si>
    <t>T-285NS+</t>
  </si>
  <si>
    <t>MECANISMO ANTIVANDALICO DOBLE DESCARGA PULSADOR</t>
  </si>
  <si>
    <t>T-285N+</t>
  </si>
  <si>
    <t>MECANISMO ANTIVANDALICO DOBLE DESCARGA PULSADOR + KIT</t>
  </si>
  <si>
    <t>MECANISMOS DE ALIMENTACION</t>
  </si>
  <si>
    <t>402A</t>
  </si>
  <si>
    <t>GRIFOS COMPACTOS</t>
  </si>
  <si>
    <t>402B</t>
  </si>
  <si>
    <t xml:space="preserve">GRIFOS PISTON </t>
  </si>
  <si>
    <t>CISTERNA ALTA</t>
  </si>
  <si>
    <t>405A</t>
  </si>
  <si>
    <t>ELEMENTOS PRINCIPALES</t>
  </si>
  <si>
    <t>OTROS</t>
  </si>
  <si>
    <t>RECAMBIOS ACCESORIOS WC</t>
  </si>
  <si>
    <t>499E</t>
  </si>
  <si>
    <t>499Z</t>
  </si>
  <si>
    <t>T-TI3</t>
  </si>
  <si>
    <t>TORNILLO SUJECCIÓN INODORO HORIZONTAL</t>
  </si>
  <si>
    <t>FIJACION EN L</t>
  </si>
  <si>
    <t>499A</t>
  </si>
  <si>
    <t>T-279B</t>
  </si>
  <si>
    <t>ADAPTADOR PARA ORIFICIOS GIGANTES NEGRO MATE</t>
  </si>
  <si>
    <t>T-280PB</t>
  </si>
  <si>
    <t>PULSADOR DOBLE DESCARGA CABLE NEGRO MATE PARA T-280</t>
  </si>
  <si>
    <t>T-281PB</t>
  </si>
  <si>
    <t>PULSADOR SIMPLE DESCARGA NEGRO MATE PARA T-281</t>
  </si>
  <si>
    <t>T-282PB</t>
  </si>
  <si>
    <t>PULSADOR DOBLE DESCARGA NEGRO MATE PARA T-282</t>
  </si>
  <si>
    <t>Ø38 - Ø65</t>
  </si>
  <si>
    <t>Ø28 x Ø62</t>
  </si>
  <si>
    <t>499B</t>
  </si>
  <si>
    <t>T-258</t>
  </si>
  <si>
    <t>Ø22 // 5</t>
  </si>
  <si>
    <t>T-298+</t>
  </si>
  <si>
    <t>MEMBRANA GRIFO ALIMENTACION CISTERNA COMPACTO PLUS (&gt;2024)</t>
  </si>
  <si>
    <t>T-269</t>
  </si>
  <si>
    <t>PLATILLO REGULADOR ALTURA MECANISMO DESCARGA PULSADOR</t>
  </si>
  <si>
    <t>A140</t>
  </si>
  <si>
    <t>T-RB4</t>
  </si>
  <si>
    <t>499C</t>
  </si>
  <si>
    <t>TAPAS DE INODORO</t>
  </si>
  <si>
    <t>T-390</t>
  </si>
  <si>
    <t>LINEAS CURVAS</t>
  </si>
  <si>
    <t>LINEAS RECTAS</t>
  </si>
  <si>
    <t>404A</t>
  </si>
  <si>
    <t>MANGUITOS DE INODORO</t>
  </si>
  <si>
    <t>406Z</t>
  </si>
  <si>
    <t>406A</t>
  </si>
  <si>
    <t>RIGIDOS</t>
  </si>
  <si>
    <t>T-90D</t>
  </si>
  <si>
    <t>406B</t>
  </si>
  <si>
    <t>FLEXIBLES / EXTENSIBLES</t>
  </si>
  <si>
    <t>Ø110 / EX.20</t>
  </si>
  <si>
    <t>MANGUITO INODORO SEMIFLEXIBLE CONCENTRICO</t>
  </si>
  <si>
    <t>MANGUITO INODORO SEMIFLEXIBLE EXCENTRICO</t>
  </si>
  <si>
    <t>Ø90 x Ø110 / EX.40</t>
  </si>
  <si>
    <t>T-138</t>
  </si>
  <si>
    <t xml:space="preserve">Ø90 x Ø90-110 </t>
  </si>
  <si>
    <t>499F</t>
  </si>
  <si>
    <t>SIFONES Y DESAGÜES</t>
  </si>
  <si>
    <t>SERIE LUXURY</t>
  </si>
  <si>
    <t>101B</t>
  </si>
  <si>
    <t>VALVULAS Y SIFONES PLASTICO</t>
  </si>
  <si>
    <t>101C</t>
  </si>
  <si>
    <t>ACCESORIOS</t>
  </si>
  <si>
    <t>T-204CB</t>
  </si>
  <si>
    <t>RACOR PVC ENCOLABLE CON TUERCA LOCA NEGRO</t>
  </si>
  <si>
    <t>101A</t>
  </si>
  <si>
    <t>VALVULAS Y SIFONES LATON</t>
  </si>
  <si>
    <t>T-60CB</t>
  </si>
  <si>
    <t>T-310RW</t>
  </si>
  <si>
    <t>T-300RW</t>
  </si>
  <si>
    <t>T-303W</t>
  </si>
  <si>
    <t>T-60CW</t>
  </si>
  <si>
    <t>T-301W</t>
  </si>
  <si>
    <t>T-307</t>
  </si>
  <si>
    <t>108A</t>
  </si>
  <si>
    <t>SERIE BLANCA</t>
  </si>
  <si>
    <t>T-305ME</t>
  </si>
  <si>
    <t>ADAPTADOR REBOSADERO REDONDO CROMADO</t>
  </si>
  <si>
    <t>T-604C</t>
  </si>
  <si>
    <t>Ø32 // A300</t>
  </si>
  <si>
    <t>T-604B</t>
  </si>
  <si>
    <t>T-604W</t>
  </si>
  <si>
    <t>SIFONES SENCILLOS</t>
  </si>
  <si>
    <t>102B</t>
  </si>
  <si>
    <t>SIFONES CURVOS</t>
  </si>
  <si>
    <t>102A</t>
  </si>
  <si>
    <t>SIFONES BOTELLA</t>
  </si>
  <si>
    <t>T-2MC</t>
  </si>
  <si>
    <t>VALVULAS DE DESAGÜE</t>
  </si>
  <si>
    <t>104A</t>
  </si>
  <si>
    <t>LAVABO / BIDE / FREGADERO</t>
  </si>
  <si>
    <t>RECAMBIOS SIFONES Y DESAGÜES</t>
  </si>
  <si>
    <t>199Z</t>
  </si>
  <si>
    <t>199B</t>
  </si>
  <si>
    <t>REJILLAS, TAPONES Y EMBELLECEDORES</t>
  </si>
  <si>
    <t>101Z</t>
  </si>
  <si>
    <t>T-61 ME</t>
  </si>
  <si>
    <t>T-68 ME</t>
  </si>
  <si>
    <t>T-60C ME</t>
  </si>
  <si>
    <t>T-2MC ME</t>
  </si>
  <si>
    <t>T-250C ME</t>
  </si>
  <si>
    <t>T-30C ME</t>
  </si>
  <si>
    <t>T-251C ME</t>
  </si>
  <si>
    <t>T-38 ME</t>
  </si>
  <si>
    <t>T-3M ME</t>
  </si>
  <si>
    <t>T-250 ME</t>
  </si>
  <si>
    <t>T-31S ME</t>
  </si>
  <si>
    <t>T-251 ME</t>
  </si>
  <si>
    <t>T-39 ME</t>
  </si>
  <si>
    <t>T-206 ME</t>
  </si>
  <si>
    <t>T-201 ME</t>
  </si>
  <si>
    <t>T-211 ME</t>
  </si>
  <si>
    <t>T-204C ME</t>
  </si>
  <si>
    <t>T-224 ME</t>
  </si>
  <si>
    <t>Ø40 x Ø40 / 250mm</t>
  </si>
  <si>
    <t>Ø32 x Ø30 / 250mm</t>
  </si>
  <si>
    <t>T-205 ME</t>
  </si>
  <si>
    <t>Ø32 x Ø32 / D.190</t>
  </si>
  <si>
    <t>T-121 ME</t>
  </si>
  <si>
    <t>ACOPLAMIENTO PARED ACODADO CROMADO</t>
  </si>
  <si>
    <t>CONVERSOR INTERIOR HEMBRA PVC A TUBO LISO CON TUERCA CROMADA</t>
  </si>
  <si>
    <t>T-209C ME</t>
  </si>
  <si>
    <t>CONVERSOR EXTERIOR TUBO PVC A TUBO LISO CON TUERCA CROMADA</t>
  </si>
  <si>
    <t>T-217 ME</t>
  </si>
  <si>
    <t>CONVERSOR INTERIOR TUBO PVC A TUBO LISO CON TUERCA CROMADA</t>
  </si>
  <si>
    <t>T-2+</t>
  </si>
  <si>
    <t>T-2M+</t>
  </si>
  <si>
    <t>T-3+</t>
  </si>
  <si>
    <t>T-3M+</t>
  </si>
  <si>
    <t>T-4+</t>
  </si>
  <si>
    <t>T-4M+</t>
  </si>
  <si>
    <t>T-4ML</t>
  </si>
  <si>
    <t>102C</t>
  </si>
  <si>
    <t>SIFONES "Y" GRIEGA</t>
  </si>
  <si>
    <t>T-102</t>
  </si>
  <si>
    <t>T-102M</t>
  </si>
  <si>
    <t>T-103</t>
  </si>
  <si>
    <t>T-103M</t>
  </si>
  <si>
    <t>T-104</t>
  </si>
  <si>
    <t>T-104M</t>
  </si>
  <si>
    <t>T-330</t>
  </si>
  <si>
    <t>T-330M</t>
  </si>
  <si>
    <t>T-331</t>
  </si>
  <si>
    <t>T-331M</t>
  </si>
  <si>
    <t>102D</t>
  </si>
  <si>
    <t>SIFONES FLEXIBLES / EXTENSIBLES</t>
  </si>
  <si>
    <t>108B</t>
  </si>
  <si>
    <t>CONEXIONES PVC</t>
  </si>
  <si>
    <t>SIFONES DOBLES / FREGADERO</t>
  </si>
  <si>
    <t>103B</t>
  </si>
  <si>
    <t>103C</t>
  </si>
  <si>
    <t>103A</t>
  </si>
  <si>
    <t>AHORRO ESPACIO</t>
  </si>
  <si>
    <t>104B</t>
  </si>
  <si>
    <t>VALVULAS CESTA</t>
  </si>
  <si>
    <t>DESAGÜES DE BAÑO</t>
  </si>
  <si>
    <t>105A</t>
  </si>
  <si>
    <t>VALVULAS DE DUCHA GRAN CAUDAL</t>
  </si>
  <si>
    <t>105B</t>
  </si>
  <si>
    <t>VALVULAS DE DUCHA SENCILLAS</t>
  </si>
  <si>
    <t>T-23</t>
  </si>
  <si>
    <t>105C</t>
  </si>
  <si>
    <t>VALVULAS DE BAÑERA</t>
  </si>
  <si>
    <t>T-200</t>
  </si>
  <si>
    <t>T-201</t>
  </si>
  <si>
    <t>TC</t>
  </si>
  <si>
    <t>T-206</t>
  </si>
  <si>
    <t>T-203</t>
  </si>
  <si>
    <t>T-202</t>
  </si>
  <si>
    <t>Ø32 x Ø32 / 190</t>
  </si>
  <si>
    <t>T-205</t>
  </si>
  <si>
    <t>T-245</t>
  </si>
  <si>
    <t>Ø32 x Ø32 / 250mm</t>
  </si>
  <si>
    <t>T-207</t>
  </si>
  <si>
    <t>T-207VA</t>
  </si>
  <si>
    <t>T-208</t>
  </si>
  <si>
    <t>T-201B</t>
  </si>
  <si>
    <t>T-221A</t>
  </si>
  <si>
    <t>T-221R</t>
  </si>
  <si>
    <t>T-204</t>
  </si>
  <si>
    <t>T-204C</t>
  </si>
  <si>
    <t>ACOPLAMIENTO PARED ACODADO</t>
  </si>
  <si>
    <t>T-209H</t>
  </si>
  <si>
    <t>T-209M</t>
  </si>
  <si>
    <t>T-209C</t>
  </si>
  <si>
    <t>T-230</t>
  </si>
  <si>
    <t>T-231</t>
  </si>
  <si>
    <t>T-232</t>
  </si>
  <si>
    <t>T-233</t>
  </si>
  <si>
    <t>199C</t>
  </si>
  <si>
    <t>JUNTAS</t>
  </si>
  <si>
    <t>T-229</t>
  </si>
  <si>
    <t>T-210</t>
  </si>
  <si>
    <t>T-210I</t>
  </si>
  <si>
    <t>T-216I</t>
  </si>
  <si>
    <t>T-219I</t>
  </si>
  <si>
    <t>DESAGÜES PLATO DUCHA OBRA</t>
  </si>
  <si>
    <t>106A</t>
  </si>
  <si>
    <t>SUMIDEROS "SQUARE"</t>
  </si>
  <si>
    <t>106B</t>
  </si>
  <si>
    <t>CANALETAS "SPACE"</t>
  </si>
  <si>
    <t>106C</t>
  </si>
  <si>
    <t>CANALETAS "LINE"</t>
  </si>
  <si>
    <t>106Z</t>
  </si>
  <si>
    <t>T-LI.GEO</t>
  </si>
  <si>
    <t>T-LI.PVC</t>
  </si>
  <si>
    <t>BOTES SIFONICOS</t>
  </si>
  <si>
    <t>107A</t>
  </si>
  <si>
    <t>COTA NORMAL</t>
  </si>
  <si>
    <t>107Z</t>
  </si>
  <si>
    <t>107B</t>
  </si>
  <si>
    <t>COTA BAJA</t>
  </si>
  <si>
    <t>107C</t>
  </si>
  <si>
    <t>TAPAS</t>
  </si>
  <si>
    <t>DESAGÜES SUELOS</t>
  </si>
  <si>
    <t>SUMIDEROS</t>
  </si>
  <si>
    <t>601A</t>
  </si>
  <si>
    <t>CON REJILLA PVC</t>
  </si>
  <si>
    <t>25x25 / Ø110-90</t>
  </si>
  <si>
    <t>20x20 / Ø110-90</t>
  </si>
  <si>
    <t>15x15 / Ø50</t>
  </si>
  <si>
    <t>601Z</t>
  </si>
  <si>
    <t>CALDERETAS</t>
  </si>
  <si>
    <t>602A</t>
  </si>
  <si>
    <t>601B</t>
  </si>
  <si>
    <t>CON REJILLA INOX / OTRO</t>
  </si>
  <si>
    <t>602B</t>
  </si>
  <si>
    <t>RECAMBIOS DESAGÜES SUELOS</t>
  </si>
  <si>
    <t>699A</t>
  </si>
  <si>
    <t>T-87N</t>
  </si>
  <si>
    <t>T-87D</t>
  </si>
  <si>
    <t>T-87L</t>
  </si>
  <si>
    <t>699B</t>
  </si>
  <si>
    <t>CANALETAS</t>
  </si>
  <si>
    <t>603B</t>
  </si>
  <si>
    <t>SERIE 1000</t>
  </si>
  <si>
    <t>699C</t>
  </si>
  <si>
    <t>603A</t>
  </si>
  <si>
    <t>SERIE 500</t>
  </si>
  <si>
    <t>ACCESORIOS PVC</t>
  </si>
  <si>
    <t>EVACUACION GRIS</t>
  </si>
  <si>
    <t>701Z</t>
  </si>
  <si>
    <t>EG-CMH87</t>
  </si>
  <si>
    <t>701A</t>
  </si>
  <si>
    <t>CODOS</t>
  </si>
  <si>
    <t>EG-CMH67</t>
  </si>
  <si>
    <t>EG-CMH45</t>
  </si>
  <si>
    <t>EG-CMH22</t>
  </si>
  <si>
    <t>EG-CMH87.2T</t>
  </si>
  <si>
    <t>EG-CMH67.2T</t>
  </si>
  <si>
    <t>EG-CMH45.2T</t>
  </si>
  <si>
    <t>EG-CMH87.1T</t>
  </si>
  <si>
    <t>EG-CHH87</t>
  </si>
  <si>
    <t>EG-CHH67</t>
  </si>
  <si>
    <t>EG-CHH45</t>
  </si>
  <si>
    <t>EG-CHH87.2T</t>
  </si>
  <si>
    <t>701B</t>
  </si>
  <si>
    <t>DERIVACIONES</t>
  </si>
  <si>
    <t>EG-DMH87</t>
  </si>
  <si>
    <t>EG-DMH67</t>
  </si>
  <si>
    <t>EG-DMH45</t>
  </si>
  <si>
    <t>EG-DDPMH45</t>
  </si>
  <si>
    <t>EG-DDMH87</t>
  </si>
  <si>
    <t>EG-DDEMH87</t>
  </si>
  <si>
    <t>EG-DDEMH67</t>
  </si>
  <si>
    <t>EG-DDEMH45</t>
  </si>
  <si>
    <t>EG-DHH87</t>
  </si>
  <si>
    <t>EG-DHH67</t>
  </si>
  <si>
    <t>EG-DHH45</t>
  </si>
  <si>
    <t>EG-DDHH45</t>
  </si>
  <si>
    <t>701C</t>
  </si>
  <si>
    <t>MANGUITOS, REPARADORES E INJERTOS</t>
  </si>
  <si>
    <t>EG-MHH</t>
  </si>
  <si>
    <t>701D</t>
  </si>
  <si>
    <t>TAPONES Y REDUCCIONES</t>
  </si>
  <si>
    <t>EG-CR</t>
  </si>
  <si>
    <t>EG-TRMH</t>
  </si>
  <si>
    <t>EG-TMR.1T</t>
  </si>
  <si>
    <t>EG-RECMH</t>
  </si>
  <si>
    <t>EG-REMH</t>
  </si>
  <si>
    <t>EG-TM</t>
  </si>
  <si>
    <t>EG-TMR</t>
  </si>
  <si>
    <t>EG-IAE</t>
  </si>
  <si>
    <t>EG-IA</t>
  </si>
  <si>
    <t>EG-MRMH.1T87</t>
  </si>
  <si>
    <t>EG-MRMH.1T45</t>
  </si>
  <si>
    <t>EG-MRMH.2T87</t>
  </si>
  <si>
    <t>EG-MRMH</t>
  </si>
  <si>
    <t>EG-MRIH</t>
  </si>
  <si>
    <t>EG-MCHM</t>
  </si>
  <si>
    <t>EG-MCHI</t>
  </si>
  <si>
    <t>701E</t>
  </si>
  <si>
    <t>SIFONES REGISTROS Y ANTIRRETORNOS</t>
  </si>
  <si>
    <t>EG-SRMH</t>
  </si>
  <si>
    <t>EG-VA</t>
  </si>
  <si>
    <t>EG-VA - PVC</t>
  </si>
  <si>
    <t>701F</t>
  </si>
  <si>
    <t>GAMA AIREACION</t>
  </si>
  <si>
    <t>EG-AM</t>
  </si>
  <si>
    <t>EG-SA</t>
  </si>
  <si>
    <t>EG-RCRM</t>
  </si>
  <si>
    <t>EG-RCRH</t>
  </si>
  <si>
    <t>EVACUACIÓN BLANCA</t>
  </si>
  <si>
    <t>702A</t>
  </si>
  <si>
    <t>EB-CHH87</t>
  </si>
  <si>
    <t>EB-CHH45</t>
  </si>
  <si>
    <t>702C</t>
  </si>
  <si>
    <t>MANGUITOS Y REDUCCIONES</t>
  </si>
  <si>
    <t>EB-MHH</t>
  </si>
  <si>
    <t>PRESION</t>
  </si>
  <si>
    <t>703A</t>
  </si>
  <si>
    <t>P-CPHH90</t>
  </si>
  <si>
    <t xml:space="preserve">CODO PVC PRESION H-H 90º                                                                            </t>
  </si>
  <si>
    <t>P-CPHH45</t>
  </si>
  <si>
    <t>P-CPRH90</t>
  </si>
  <si>
    <t>703B</t>
  </si>
  <si>
    <t>P-DPHH90</t>
  </si>
  <si>
    <t xml:space="preserve">DERIVACION PVC PRESION H-H 90º                                                                      </t>
  </si>
  <si>
    <t>P-DDPHH90</t>
  </si>
  <si>
    <t>P-DPRH90</t>
  </si>
  <si>
    <t>703C</t>
  </si>
  <si>
    <t>MANGUITOS Y REDUCCIONES_</t>
  </si>
  <si>
    <t>P-MPHH</t>
  </si>
  <si>
    <t>P-MPRH</t>
  </si>
  <si>
    <t>P-MPRM</t>
  </si>
  <si>
    <t>P-CRP</t>
  </si>
  <si>
    <t>Ø90 x Ø63</t>
  </si>
  <si>
    <t>703D</t>
  </si>
  <si>
    <t>TAPONES Y ENLACES</t>
  </si>
  <si>
    <t>P-TLP</t>
  </si>
  <si>
    <t>P-E3PP</t>
  </si>
  <si>
    <t>P-E3PRHP</t>
  </si>
  <si>
    <t>P-E3RHPP</t>
  </si>
  <si>
    <t>P-E3PRMP</t>
  </si>
  <si>
    <t>703Z</t>
  </si>
  <si>
    <t>P-BP</t>
  </si>
  <si>
    <t>P-ABP</t>
  </si>
  <si>
    <t>ACCESORIOS PE</t>
  </si>
  <si>
    <t>FITTING PPFV</t>
  </si>
  <si>
    <t>301Z</t>
  </si>
  <si>
    <t>FP-ERH.CM</t>
  </si>
  <si>
    <t>FP-DTRH.CM</t>
  </si>
  <si>
    <t>FP-C90RH.CM</t>
  </si>
  <si>
    <t>301A</t>
  </si>
  <si>
    <t>SERIE NEGRA</t>
  </si>
  <si>
    <t>FP-ERM</t>
  </si>
  <si>
    <t>ENLACE ROSCA MACHO</t>
  </si>
  <si>
    <t>FP-ERH</t>
  </si>
  <si>
    <t>ENLACE ROSCA HEMBRA</t>
  </si>
  <si>
    <t>FP-EREC</t>
  </si>
  <si>
    <t>ENLACE RECTO</t>
  </si>
  <si>
    <t>FP-ERED</t>
  </si>
  <si>
    <t>ENLACE RECTO REDUCIDO</t>
  </si>
  <si>
    <t>FP-DT3B</t>
  </si>
  <si>
    <t>FP-DT3BRED</t>
  </si>
  <si>
    <t>FP-DTRH</t>
  </si>
  <si>
    <t>FP-C90</t>
  </si>
  <si>
    <t>CODO 90º</t>
  </si>
  <si>
    <t>FP-C90RM</t>
  </si>
  <si>
    <t>CODO 90º ROSCA MACHO</t>
  </si>
  <si>
    <t>FP-C90RH</t>
  </si>
  <si>
    <t>CODO 90º ROSCA HEMBRA</t>
  </si>
  <si>
    <t>FP-C90RHL</t>
  </si>
  <si>
    <t>CODO 90º ROSCA HEMBRA LATERAL</t>
  </si>
  <si>
    <t>FP-TF</t>
  </si>
  <si>
    <t>FP-PG</t>
  </si>
  <si>
    <t>PLACA GRIFO</t>
  </si>
  <si>
    <t>COLLARINES</t>
  </si>
  <si>
    <t>302A</t>
  </si>
  <si>
    <t>COLLARINES REFORZADOS</t>
  </si>
  <si>
    <t>C-PP.1T</t>
  </si>
  <si>
    <t>VALVULAS DE ESFERA</t>
  </si>
  <si>
    <t>303A</t>
  </si>
  <si>
    <t>PVC PRESION</t>
  </si>
  <si>
    <t>VE-PVC.ENC.</t>
  </si>
  <si>
    <t>VE-PVC.RH</t>
  </si>
  <si>
    <t>VE-PVC.MIX</t>
  </si>
  <si>
    <t>303B</t>
  </si>
  <si>
    <t>POLIPROPILENO</t>
  </si>
  <si>
    <t>VE-PP</t>
  </si>
  <si>
    <t>301B</t>
  </si>
  <si>
    <t>ACCESORIOS BIDON</t>
  </si>
  <si>
    <t>FP-ABDHH</t>
  </si>
  <si>
    <t>FP-ABDHM</t>
  </si>
  <si>
    <t>RECAMBIOS ACCESORIOS PE</t>
  </si>
  <si>
    <t>399A</t>
  </si>
  <si>
    <t>FP-RTF</t>
  </si>
  <si>
    <t>FP-RCC</t>
  </si>
  <si>
    <t>FP-RPJ</t>
  </si>
  <si>
    <t>FP-RJT</t>
  </si>
  <si>
    <t>FITTING LATON</t>
  </si>
  <si>
    <t>304A</t>
  </si>
  <si>
    <t>TUERCA EXTERIOR</t>
  </si>
  <si>
    <t>FL-ERM</t>
  </si>
  <si>
    <t>FL-ERH</t>
  </si>
  <si>
    <t>FL-ER</t>
  </si>
  <si>
    <t>FL-DT3B</t>
  </si>
  <si>
    <t>FL-DTRH</t>
  </si>
  <si>
    <t>FL-C90</t>
  </si>
  <si>
    <t>FL-C90RM</t>
  </si>
  <si>
    <t>FL-C90RH</t>
  </si>
  <si>
    <t>FL-PG</t>
  </si>
  <si>
    <t>304B</t>
  </si>
  <si>
    <t>EMBRIDADO</t>
  </si>
  <si>
    <t>199A</t>
  </si>
  <si>
    <t>T-338</t>
  </si>
  <si>
    <t>T-338ME</t>
  </si>
  <si>
    <t>T-338B</t>
  </si>
  <si>
    <t>T-542</t>
  </si>
  <si>
    <t>T-542M</t>
  </si>
  <si>
    <t>T-590</t>
  </si>
  <si>
    <t>COMPATIBLE T-178</t>
  </si>
  <si>
    <t>T-591</t>
  </si>
  <si>
    <t>COMPATIBLE T-179 y T-180</t>
  </si>
  <si>
    <t>T-593</t>
  </si>
  <si>
    <t>T-594</t>
  </si>
  <si>
    <t>T-592</t>
  </si>
  <si>
    <t>COMPATIBLE T-178, T-179 y T-180</t>
  </si>
  <si>
    <t xml:space="preserve">T-587TM </t>
  </si>
  <si>
    <t>COMPATIBLE T-178TM, T-179TM y T-180TM</t>
  </si>
  <si>
    <t>T-243</t>
  </si>
  <si>
    <t>T-553W</t>
  </si>
  <si>
    <t>REJILLA INOX PARA TECNO CLICK-CLACK BLANCO</t>
  </si>
  <si>
    <t>T-541M+</t>
  </si>
  <si>
    <t>199D</t>
  </si>
  <si>
    <t>TORNILLOS</t>
  </si>
  <si>
    <t>CAT</t>
  </si>
  <si>
    <t>REF</t>
  </si>
  <si>
    <t>COD</t>
  </si>
  <si>
    <t>DESSAGÜES SUELOS</t>
  </si>
  <si>
    <t>FAMILIA</t>
  </si>
  <si>
    <t>ID</t>
  </si>
  <si>
    <t>T-280B UNIVERSAL MECANISMO DOBLE DESCARGA CABLE</t>
  </si>
  <si>
    <t>T-280B.469 UNIVERSAL KIT MECANISMO DOBLE DESCARGA CABLE + FLOTADOR DUAL COMPACTO</t>
  </si>
  <si>
    <t>T-280B.461 UNIVERSAL KIT MECANISMO DOBLE DESCARGA CABLE + FLOTADOR HORIZONTAL COMPACTO</t>
  </si>
  <si>
    <t>T-280B.451 UNIVERSAL KIT MECANISMO DOBLE DESCARGA CABLE + FLOTADOR VERTICAL COMPACTO</t>
  </si>
  <si>
    <t>T-282B UNIVERSAL MECANISMO DOBLE DESCARGA PULSADOR</t>
  </si>
  <si>
    <t>T-282B.469 UNIVERSAL KIT MECANISMO DOBLE DESCARGA PULSADOR + FLOTADOR DUAL COMPACTO</t>
  </si>
  <si>
    <t>T-282B.461 UNIVERSAL KIT MECANISMO DOBLE DESCARGA PULSADOR + FLOTADOR HORIZONTAL COMPACTO</t>
  </si>
  <si>
    <t>T-282B.451 UNIVERSAL KIT MECANISMO DOBLE DESCARGA PULSADOR + FLOTADOR VERTICAL COMPACTO</t>
  </si>
  <si>
    <t>T-285NS+ UNIVERSAL MECANISMO ANTIVANDALICO DOBLE DESCARGA PULSADOR</t>
  </si>
  <si>
    <t>T-285N+ UNIVERSAL MECANISMO ANTIVANDALICO DOBLE DESCARGA PULSADOR + KIT</t>
  </si>
  <si>
    <t>T-TI3 FIJACION EN L TORNILLO SUJECCIÓN INODORO HORIZONTAL</t>
  </si>
  <si>
    <t>T-279B Ø49 - Ø62 ADAPTADOR PARA ORIFICIOS GIGANTES NEGRO MATE</t>
  </si>
  <si>
    <t>T-280PB Ø14-45 PULSADOR DOBLE DESCARGA CABLE NEGRO MATE PARA T-280</t>
  </si>
  <si>
    <t>T-281PB Ø14-45 PULSADOR SIMPLE DESCARGA NEGRO MATE PARA T-281</t>
  </si>
  <si>
    <t>T-282PB Ø14-45 PULSADOR DOBLE DESCARGA NEGRO MATE PARA T-282</t>
  </si>
  <si>
    <t>T-298+ Ø35 MEMBRANA GRIFO ALIMENTACION CISTERNA COMPACTO PLUS (&gt;2024)</t>
  </si>
  <si>
    <t>T-269 A140 PLATILLO REGULADOR ALTURA MECANISMO DESCARGA PULSADOR</t>
  </si>
  <si>
    <t>T-123 Ø90 x Ø110 MANGUITO INODORO SEMIFLEXIBLE CONCENTRICO</t>
  </si>
  <si>
    <t>T-124 Ø90 x Ø110 / EX.40 MANGUITO INODORO SEMIFLEXIBLE EXCENTRICO</t>
  </si>
  <si>
    <t>T-209C ME Ø40 x Ø40 CONVERSOR EXTERIOR TUBO PVC A TUBO LISO CON TUERCA CROMADA</t>
  </si>
  <si>
    <t>T-217 ME Ø40 x Ø32 CONVERSOR INTERIOR TUBO PVC A TUBO LISO CON TUERCA CROMADA</t>
  </si>
  <si>
    <t>T-217 ME Ø40 x Ø40 CONVERSOR INTERIOR TUBO PVC A TUBO LISO CON TUERCA CROMADA</t>
  </si>
  <si>
    <t>T-202 Ø32 x Ø32 / 190 ALARGADERA H A TUBO LISO</t>
  </si>
  <si>
    <t>EG-CHH67 Ø75 CODO H-H 67º</t>
  </si>
  <si>
    <t>EG-CHH67 Ø90 CODO H-H 67º</t>
  </si>
  <si>
    <t xml:space="preserve">P-CPHH90 Ø50 CODO PVC PRESION H-H 90º                                                                            </t>
  </si>
  <si>
    <t xml:space="preserve">P-DPHH90 Ø50 DERIVACION PVC PRESION H-H 90º                                                                      </t>
  </si>
  <si>
    <t>FP-EREC Ø20 ENLACE RECTO</t>
  </si>
  <si>
    <t>FP-EREC Ø25 ENLACE RECTO</t>
  </si>
  <si>
    <t>FP-EREC Ø32 ENLACE RECTO</t>
  </si>
  <si>
    <t>FP-EREC Ø40 ENLACE RECTO</t>
  </si>
  <si>
    <t>FP-EREC Ø50 ENLACE RECTO</t>
  </si>
  <si>
    <t>FP-EREC Ø63 ENLACE RECTO</t>
  </si>
  <si>
    <t>FP-EREC Ø75 ENLACE RECTO</t>
  </si>
  <si>
    <t>FP-EREC Ø90 ENLACE RECTO</t>
  </si>
  <si>
    <t>FP-ERED Ø25 x Ø20 ENLACE RECTO REDUCIDO</t>
  </si>
  <si>
    <t>FP-ERED Ø32 x Ø25 ENLACE RECTO REDUCIDO</t>
  </si>
  <si>
    <t>FP-ERED Ø40 x Ø32 ENLACE RECTO REDUCIDO</t>
  </si>
  <si>
    <t>FP-ERED Ø50 x Ø40 ENLACE RECTO REDUCIDO</t>
  </si>
  <si>
    <t>FP-ERED Ø63 x Ø50 ENLACE RECTO REDUCIDO</t>
  </si>
  <si>
    <t>FP-ERED Ø75 x Ø63 ENLACE RECTO REDUCIDO</t>
  </si>
  <si>
    <t>FP-ERED Ø90 x Ø75 ENLACE RECTO REDUCIDO</t>
  </si>
  <si>
    <t>FP-C90 Ø20 CODO 90º</t>
  </si>
  <si>
    <t>FP-C90 Ø25 CODO 90º</t>
  </si>
  <si>
    <t>FP-C90 Ø32 CODO 90º</t>
  </si>
  <si>
    <t>FP-C90 Ø40 CODO 90º</t>
  </si>
  <si>
    <t>FP-C90 Ø50 CODO 90º</t>
  </si>
  <si>
    <t>FP-C90 Ø63 CODO 90º</t>
  </si>
  <si>
    <t>FP-C90 Ø75 CODO 90º</t>
  </si>
  <si>
    <t>FP-C90 Ø90 CODO 90º</t>
  </si>
  <si>
    <t>FL-ER Ø20 ENLACE RECTO</t>
  </si>
  <si>
    <t>FL-ER Ø25 ENLACE RECTO</t>
  </si>
  <si>
    <t>FL-ER Ø32 ENLACE RECTO</t>
  </si>
  <si>
    <t>FL-ER Ø40 ENLACE RECTO</t>
  </si>
  <si>
    <t>FL-ER Ø50 ENLACE RECTO</t>
  </si>
  <si>
    <t>FL-ER Ø63 ENLACE RECTO</t>
  </si>
  <si>
    <t>FL-C90 Ø20 CODO 90º</t>
  </si>
  <si>
    <t>FL-C90 Ø25 CODO 90º</t>
  </si>
  <si>
    <t>FL-C90 Ø32 CODO 90º</t>
  </si>
  <si>
    <t>FL-C90 Ø40 CODO 90º</t>
  </si>
  <si>
    <t>FL-C90 Ø50 CODO 90º</t>
  </si>
  <si>
    <t>FL-C90 Ø63 CODO 90º</t>
  </si>
  <si>
    <t>FL-ERM Ø75 ENLACE ROSCA MACHO</t>
  </si>
  <si>
    <t>FL-ERM Ø90 ENLACE ROSCA MACHO</t>
  </si>
  <si>
    <t>FL-ERH Ø75 ENLACE ROSCA HEMBRA</t>
  </si>
  <si>
    <t>FL-ER Ø75 ENLACE RECTO</t>
  </si>
  <si>
    <t>FL-ER Ø90 ENLACE RECTO</t>
  </si>
  <si>
    <t>FL-C90RM Ø75 CODO 90º ROSCA MACHO</t>
  </si>
  <si>
    <t>FL-C90RM Ø90 CODO 90º ROSCA MACHO</t>
  </si>
  <si>
    <t>FL-C90 Ø75 CODO 90º</t>
  </si>
  <si>
    <t>FL-C90 Ø90 CODO 90º</t>
  </si>
  <si>
    <t>FL-C90RH Ø75 CODO 90º ROSCA HEMBRA</t>
  </si>
  <si>
    <t>FL-C90RH Ø90 CODO 90º ROSCA HEMBRA</t>
  </si>
  <si>
    <t>T-553W Ø70 REJILLA INOX PARA TECNO CLICK-CLACK BLANCO</t>
  </si>
  <si>
    <t>https://www.hidrotecnoagua.com/fit-enlace-rosca-macho/</t>
  </si>
  <si>
    <t>https://www.hidrotecnoagua.com/fit-enlace-rosca-hembra/</t>
  </si>
  <si>
    <t>https://www.hidrotecnoagua.com/fit-tapon-final/</t>
  </si>
  <si>
    <t>https://www.hidrotecnoagua.com/fit-codo-90o/</t>
  </si>
  <si>
    <t>https://www.hidrotecnoagua.com/fit-derivacion-t3-bocas/</t>
  </si>
  <si>
    <t>https://www.hidrotecnoagua.com/fit-enlace-recto/</t>
  </si>
  <si>
    <t>https://www.hidrotecnoagua.com/fit-enlace-recto-reducido/</t>
  </si>
  <si>
    <t>https://www.hidrotecnoagua.com/fit-derivacion-t3-bocas-reducido/</t>
  </si>
  <si>
    <t>https://www.hidrotecnoagua.com/fit-codo-90o-rosca-hembra/</t>
  </si>
  <si>
    <t>https://www.hidrotecnoagua.com/fit-codo-90o-rosca-macho/</t>
  </si>
  <si>
    <t>https://www.hidrotecnoagua.com/fit-collarin/</t>
  </si>
  <si>
    <t>https://www.hidrotecnoagua.com/fit-derivacion-t-rosca-hembra/</t>
  </si>
  <si>
    <t>https://www.hidrotecnoagua.com/fit-codo-90o-rosca-hembra-lateral/</t>
  </si>
  <si>
    <t>https://www.hidrotecnoagua.com/tuerca-fitting/</t>
  </si>
  <si>
    <t>https://www.hidrotecnoagua.com/casquillo-conico-fitting/</t>
  </si>
  <si>
    <t>https://www.hidrotecnoagua.com/prensa-junta-fitting/</t>
  </si>
  <si>
    <t>https://www.hidrotecnoagua.com/manguito-adaptador-bidon-deposito-h-m/</t>
  </si>
  <si>
    <t>https://www.hidrotecnoagua.com/manguito-adaptador-bidon-deposito-h-h/</t>
  </si>
  <si>
    <t>https://www.hidrotecnoagua.com/fit-enlace-rosca-hembra-cm/</t>
  </si>
  <si>
    <t>https://www.hidrotecnoagua.com/fit-derivacion-t-rosca-hembra-cm/</t>
  </si>
  <si>
    <t>https://www.hidrotecnoagua.com/fit-codo-90o-rosca-hembra-cm/</t>
  </si>
  <si>
    <t>https://www.hidrotecnoagua.com/valvula-esfera-pp-para-tubo-pe/</t>
  </si>
  <si>
    <t>https://www.hidrotecnoagua.com/valvula-esfera-pvc-presion-encolar/</t>
  </si>
  <si>
    <t>https://www.hidrotecnoagua.com/valvula-esfera-pvc-presion-roscar/</t>
  </si>
  <si>
    <t>https://www.hidrotecnoagua.com/fit-laton-enlace-rosca-macho/</t>
  </si>
  <si>
    <t>https://www.hidrotecnoagua.com/fit-l-enlace-rosca-macho/</t>
  </si>
  <si>
    <t>https://www.hidrotecnoagua.com/fitting-laton-enlace-rosca-hembra/</t>
  </si>
  <si>
    <t>https://www.hidrotecnoagua.com/fit-l-enlace-rosca-hembra/</t>
  </si>
  <si>
    <t>https://www.hidrotecnoagua.com/fitting-laton-derivacion-t-rosca-hembra/</t>
  </si>
  <si>
    <t>https://www.hidrotecnoagua.com/fit-l-derivacion-t-rosca-hembra/</t>
  </si>
  <si>
    <t>https://www.hidrotecnoagua.com/fitting-laton-codo-90o/</t>
  </si>
  <si>
    <t>https://www.hidrotecnoagua.com/fit-l-codo-90o/</t>
  </si>
  <si>
    <t>https://www.hidrotecnoagua.com/fitting-laton-t-3-bocas/</t>
  </si>
  <si>
    <t>https://www.hidrotecnoagua.com/fit-l-derivacion-t3-bocas/</t>
  </si>
  <si>
    <t>https://www.hidrotecnoagua.com/fitting-laton-enlace-recto/</t>
  </si>
  <si>
    <t>https://www.hidrotecnoagua.com/fit-l-enlace-recto/</t>
  </si>
  <si>
    <t>https://www.hidrotecnoagua.com/fit-l-placa-grifo/</t>
  </si>
  <si>
    <t>https://www.hidrotecnoagua.com/fitting-laton-codo-90o-rosca-hembra/</t>
  </si>
  <si>
    <t>https://www.hidrotecnoagua.com/fit-l-codo-90o-rosca-hembra/</t>
  </si>
  <si>
    <t>https://www.hidrotecnoagua.com/fitting-laton-codo-90o-rosca-macho/</t>
  </si>
  <si>
    <t>https://www.hidrotecnoagua.com/fit-l-codo-90o-rosca-macho/</t>
  </si>
  <si>
    <t>https://www.hidrotecnoagua.com/sifon-extensible-tuerca-loca-con-boca-encolable-cromado/</t>
  </si>
  <si>
    <t>https://www.hidrotecnoagua.com/sifon-curvo-mini-valvula-tecno-click-clack-cromado/</t>
  </si>
  <si>
    <t>https://www.hidrotecnoagua.com/sifon-botella-mini-valvula-tecno-click-clack-cromado/</t>
  </si>
  <si>
    <t>https://www.hidrotecnoagua.com/valvula-lavabo-bide-con-tecno-click-clack-plastico-cromado/</t>
  </si>
  <si>
    <t>https://www.hidrotecnoagua.com/plafon-embellecedor-plano-para-calefaccion-abierto-cromado/</t>
  </si>
  <si>
    <t>https://www.hidrotecnoagua.com/valvula-aireacion-intercalable-cromado/</t>
  </si>
  <si>
    <t>https://www.hidrotecnoagua.com/valvula-fregadero-con-cadena-rebosadero-cromado/</t>
  </si>
  <si>
    <t>https://www.hidrotecnoagua.com/sifon-curvo-mini-tecno-click-clack-con-alargadera-plafon-cromado/</t>
  </si>
  <si>
    <t>https://www.hidrotecnoagua.com/sifon-botella-mini-tecno-click-clack-con-alargadera-plafon-cromado/</t>
  </si>
  <si>
    <t>https://www.hidrotecnoagua.com/alargadera-tubo-liso-pvc-encolable-cromado/</t>
  </si>
  <si>
    <t>https://www.hidrotecnoagua.com/codo-ahorro-espacio-cromado/</t>
  </si>
  <si>
    <t>https://www.hidrotecnoagua.com/sifon-curvo-mini-tuerca-loca-con-alargadera-plafon-cromado/</t>
  </si>
  <si>
    <t>https://www.hidrotecnoagua.com/sifon-curvo-racor-extensible-cromado/</t>
  </si>
  <si>
    <t>https://www.hidrotecnoagua.com/sifon-botella-mini-racor-extensible-cromado/</t>
  </si>
  <si>
    <t>https://www.hidrotecnoagua.com/valvula-lavabo-bide-con-cadena-cromado/</t>
  </si>
  <si>
    <t>https://www.hidrotecnoagua.com/sifon-curvo-valvula-cadena-cromado/</t>
  </si>
  <si>
    <t>https://www.hidrotecnoagua.com/sifon-botella-mini-valvula-cadena-cromado/</t>
  </si>
  <si>
    <t>https://www.hidrotecnoagua.com/sifon-botella-mini-valvula-cadena-con-rebosadero-cromado/</t>
  </si>
  <si>
    <t>https://www.hidrotecnoagua.com/plafon-embellecedor-para-tubos-cromado/</t>
  </si>
  <si>
    <t>https://www.hidrotecnoagua.com/codo-h-h-tubo-liso-cromado/</t>
  </si>
  <si>
    <t>https://www.hidrotecnoagua.com/sifon-botella-mini-valvula-cadena-con-alargadera-plafon-cromado/</t>
  </si>
  <si>
    <t>https://www.hidrotecnoagua.com/sifon-curvo-mini-valvula-cadena-con-alargadera-plafon-cromado/</t>
  </si>
  <si>
    <t>https://www.hidrotecnoagua.com/sifon-extensible-tuerca-loca-con-boca-encolable-cromado-2/</t>
  </si>
  <si>
    <t>https://www.hidrotecnoagua.com/sifon-botella-urinario-cromado/</t>
  </si>
  <si>
    <t>https://www.hidrotecnoagua.com/desague-urinario-acodado-con-plafon-cromado/</t>
  </si>
  <si>
    <t>https://www.hidrotecnoagua.com/sifon-botella-mini-tuerca-loca-con-alargadera-plafon-cromado/</t>
  </si>
  <si>
    <t>https://www.hidrotecnoagua.com/codo-m-h-tuerca-loca-a-tubo-liso-cromado/</t>
  </si>
  <si>
    <t>https://www.hidrotecnoagua.com/racor-pvc-encolable-con-valona-tuerca-loca-cromado/</t>
  </si>
  <si>
    <t>https://www.hidrotecnoagua.com/manguito-h-h-tubo-liso-cromado/</t>
  </si>
  <si>
    <t>https://www.hidrotecnoagua.com/sifon-botella-valvula/</t>
  </si>
  <si>
    <t>https://www.hidrotecnoagua.com/sifon-botella-plus-valvula/</t>
  </si>
  <si>
    <t>https://www.hidrotecnoagua.com/sifon-botella-valvula-2/</t>
  </si>
  <si>
    <t>https://www.hidrotecnoagua.com/sifon-botella-valvula-cesta-vastago-plastico/</t>
  </si>
  <si>
    <t>https://www.hidrotecnoagua.com/sifon-botella-valvula-cesta-vastago-plastico-con-rebosadero/</t>
  </si>
  <si>
    <t>https://www.hidrotecnoagua.com/sifon-botella-valvula-rebosadero-con-toma-lavadora/</t>
  </si>
  <si>
    <t>https://www.hidrotecnoagua.com/sifon-botella-mini-valvula/</t>
  </si>
  <si>
    <t>https://www.hidrotecnoagua.com/sifon-botella-plus-mini-valvula-2/</t>
  </si>
  <si>
    <t>https://www.hidrotecnoagua.com/sifon-botella-valvula-cadena/</t>
  </si>
  <si>
    <t>https://www.hidrotecnoagua.com/sifon-botella-mini-valvula-cadena/</t>
  </si>
  <si>
    <t>https://www.hidrotecnoagua.com/sifon-botella-plus-valvula-cadena/</t>
  </si>
  <si>
    <t>https://www.hidrotecnoagua.com/sifon-botella-mini-racor-extensible/</t>
  </si>
  <si>
    <t>https://www.hidrotecnoagua.com/sifon-botella-plus-mini-valvula-cadena-2/</t>
  </si>
  <si>
    <t>https://www.hidrotecnoagua.com/desague-banera-sifonico-orientable-cierre-automatico-con-tubo-flexible/</t>
  </si>
  <si>
    <t>https://www.hidrotecnoagua.com/sifon-botella-racor-extensible-2/</t>
  </si>
  <si>
    <t>https://www.hidrotecnoagua.com/plafon-rebosadero-banera-automatica/</t>
  </si>
  <si>
    <t>https://www.hidrotecnoagua.com/sifon-extensible-con-valvula-horizontal-lavabo-bide-con-cadena/</t>
  </si>
  <si>
    <t>https://www.hidrotecnoagua.com/sifon-extensible-con-valvula-lavabo-bide-con-cadena/</t>
  </si>
  <si>
    <t>https://www.hidrotecnoagua.com/sifon-extensible-con-codo-ahorroespacio-dual/</t>
  </si>
  <si>
    <t>https://www.hidrotecnoagua.com/sifon-extensible-tuerca-loca-con-boca-encolable/</t>
  </si>
  <si>
    <t>https://www.hidrotecnoagua.com/sifon-botella-racor-extensible/</t>
  </si>
  <si>
    <t>https://www.hidrotecnoagua.com/sifon-botella-racor-extensible-con-doble-toma-lavadora/</t>
  </si>
  <si>
    <t>https://www.hidrotecnoagua.com/sifon-botella-mini-con-valvula-pila-granito/</t>
  </si>
  <si>
    <t>https://www.hidrotecnoagua.com/sifon-botella-plus/</t>
  </si>
  <si>
    <t>https://www.hidrotecnoagua.com/sifon-botella-plus-mini-2/</t>
  </si>
  <si>
    <t>https://www.hidrotecnoagua.com/sifon-botella-tubo-liso/</t>
  </si>
  <si>
    <t>https://www.hidrotecnoagua.com/sifon-botella-racor-extensible-con-toma-lavadora/</t>
  </si>
  <si>
    <t>https://www.hidrotecnoagua.com/sifon-y-vertical-racor-extensible/</t>
  </si>
  <si>
    <t>https://www.hidrotecnoagua.com/sifon-y-vertical-valvula-cadena/</t>
  </si>
  <si>
    <t>https://www.hidrotecnoagua.com/sifon-y-vertical-tuerca-loca/</t>
  </si>
  <si>
    <t>https://www.hidrotecnoagua.com/sifon-y-vertical-tubo-liso/</t>
  </si>
  <si>
    <t>https://www.hidrotecnoagua.com/sifon-curvo-valvula/</t>
  </si>
  <si>
    <t>https://www.hidrotecnoagua.com/sifon-curvo-valvula-cadena/</t>
  </si>
  <si>
    <t>https://www.hidrotecnoagua.com/sifon-curvo-racor-extensible/</t>
  </si>
  <si>
    <t>https://www.hidrotecnoagua.com/sifon-curvo-racor-extensible-con-toma-lavadora/</t>
  </si>
  <si>
    <t>https://www.hidrotecnoagua.com/sifon-curvo-valvula-cadena-con-salida-flexible/</t>
  </si>
  <si>
    <t>https://www.hidrotecnoagua.com/sifon-curvo-racor-extensible-con-salida-flexible/</t>
  </si>
  <si>
    <t>https://www.hidrotecnoagua.com/sifon-curvo-toma-lavadora-extensible/</t>
  </si>
  <si>
    <t>https://www.hidrotecnoagua.com/sifon-curvo-mini-valvula/</t>
  </si>
  <si>
    <t>https://www.hidrotecnoagua.com/sifon-curvo-mini-valvula-cadena/</t>
  </si>
  <si>
    <t>https://www.hidrotecnoagua.com/sifon-curvo-mini-racor-extensible/</t>
  </si>
  <si>
    <t>https://www.hidrotecnoagua.com/sifon-y-vertical-con-valvula-pila-granito/</t>
  </si>
  <si>
    <t>https://www.hidrotecnoagua.com/sifon-flexible-acortable-tuerca-loca-con-boca-encolable/</t>
  </si>
  <si>
    <t>https://www.hidrotecnoagua.com/sifon-curvo-tuerca-loca-desplazado/</t>
  </si>
  <si>
    <t>https://www.hidrotecnoagua.com/sifon-curvo-tubo-liso/</t>
  </si>
  <si>
    <t>https://www.hidrotecnoagua.com/sifon-extensible-tuerca-loca-con-boca-encolable-2/</t>
  </si>
  <si>
    <t>https://www.hidrotecnoagua.com/sifon-botella-racor-extensible-laton-cromado-con-alargadera-plafon/</t>
  </si>
  <si>
    <t>https://www.hidrotecnoagua.com/sifon-curvo-racor-extensible-laton-cromado-con-alargadera-plafon/</t>
  </si>
  <si>
    <t>https://www.hidrotecnoagua.com/sifon-botella-mini-racor-extensible-laton-cromado-con-alargadera-plafon/</t>
  </si>
  <si>
    <t>https://www.hidrotecnoagua.com/sifon-curvo-valvula-2/</t>
  </si>
  <si>
    <t>https://www.hidrotecnoagua.com/sifon-extensible-doble-boca-encolable/</t>
  </si>
  <si>
    <t>https://www.hidrotecnoagua.com/sifon-botella-racor-extensible-laton-cromado-redondo-con-alargadera-plafon/</t>
  </si>
  <si>
    <t>https://www.hidrotecnoagua.com/sifon-botella-racor-extensible-laton-cromado-cuadrado-con-alargadera-plafon/</t>
  </si>
  <si>
    <t>https://www.hidrotecnoagua.com/sifon-curvo-racor-extensible-con-doble-toma-lavadora/</t>
  </si>
  <si>
    <t>https://www.hidrotecnoagua.com/sifon-botella-racor-extensible-plastico-cromado-redondo-con-alargadera-plafon/</t>
  </si>
  <si>
    <t>https://www.hidrotecnoagua.com/conversor-sifones-horizontal-a-inclinado/</t>
  </si>
  <si>
    <t>https://www.hidrotecnoagua.com/valvula-click-clack-laton-cromado-pequena/</t>
  </si>
  <si>
    <t>https://www.hidrotecnoagua.com/recambio-valvula-click-clack-laton-cromado-pequena/</t>
  </si>
  <si>
    <t>https://www.hidrotecnoagua.com/valvula-click-clack-laton-cromado-grande/</t>
  </si>
  <si>
    <t>https://www.hidrotecnoagua.com/recambio-valvula-click-clack-laton-cromado-grande/</t>
  </si>
  <si>
    <t>https://www.hidrotecnoagua.com/membrana-cierre-tapon-click-clack-laton/</t>
  </si>
  <si>
    <t>https://www.hidrotecnoagua.com/valvula-click-clack-laton-cromado-grande-con-cuerpo-plastico/</t>
  </si>
  <si>
    <t>https://www.hidrotecnoagua.com/repuesto-accionamiento-click-clack-laton-grande/</t>
  </si>
  <si>
    <t>https://www.hidrotecnoagua.com/sifon-curvo-mini-valvula-tecno-click-clack/</t>
  </si>
  <si>
    <t>https://www.hidrotecnoagua.com/sifon-botella-mini-valvula-tecno-click-clack/</t>
  </si>
  <si>
    <t>https://www.hidrotecnoagua.com/valvula-lavabo-bide-con-tecno-click-clack/</t>
  </si>
  <si>
    <t>https://www.hidrotecnoagua.com/repuesto-accionamiento-click-clack-laton-pequena/</t>
  </si>
  <si>
    <t>https://www.hidrotecnoagua.com/sifon-flexible-goma-abierto-horizontal/</t>
  </si>
  <si>
    <t>https://www.hidrotecnoagua.com/sifon-flexible-goma-cerrado-vertical/</t>
  </si>
  <si>
    <t>https://www.hidrotecnoagua.com/valvula-para-sifon-flexible-goma/</t>
  </si>
  <si>
    <t>https://www.hidrotecnoagua.com/racor-para-sifon-flexible-goma/</t>
  </si>
  <si>
    <t>https://www.hidrotecnoagua.com/canaleta-plato-ducha-obra-line-luxury-inox-con-lamina-geo/</t>
  </si>
  <si>
    <t>https://www.hidrotecnoagua.com/valvula-click-clack-larga-rosca-laton-cromado-tapon-pequeno/</t>
  </si>
  <si>
    <t>https://www.hidrotecnoagua.com/valvula-click-clack-larga-rosca-laton-cromado-tapon-grande/</t>
  </si>
  <si>
    <t>https://www.hidrotecnoagua.com/manguito-dual-m-h-pvc-flexible-encolable/</t>
  </si>
  <si>
    <t>https://www.hidrotecnoagua.com/canaleta-plato-ducha-obra-line-chess-inox-con-lamina-geo/</t>
  </si>
  <si>
    <t>https://www.hidrotecnoagua.com/canaleta-pp-con-rejilla-acero-galvanizado/</t>
  </si>
  <si>
    <t>https://www.hidrotecnoagua.com/canaleta-con-rejilla-acero-galvanizado/</t>
  </si>
  <si>
    <t>https://www.hidrotecnoagua.com/rejilla-canaleta-acero-galvanizado/</t>
  </si>
  <si>
    <t>https://www.hidrotecnoagua.com/sistema-antirrobo-canaleta/</t>
  </si>
  <si>
    <t>https://www.hidrotecnoagua.com/cuerpo-canaleta-plato-ducha-obra-space-sin-rejilla-con-lamina-geo/</t>
  </si>
  <si>
    <t>https://www.hidrotecnoagua.com/canaleta-plato-ducha-obra-space-curve-inox-con-lamina-geo/</t>
  </si>
  <si>
    <t>https://www.hidrotecnoagua.com/lamina-geo-en-rollo/</t>
  </si>
  <si>
    <t>https://www.hidrotecnoagua.com/canaleta-plato-ducha-obra-space-con-rejilla-con-lamina-geo/</t>
  </si>
  <si>
    <t>https://www.hidrotecnoagua.com/lamina-pvc-en-rollo/</t>
  </si>
  <si>
    <t>https://www.hidrotecnoagua.com/canaleta-plato-ducha-obra-line-rain-inox-con-lamina-geo/</t>
  </si>
  <si>
    <t>https://www.hidrotecnoagua.com/plafon-embellecedor-plano-para-tubos/</t>
  </si>
  <si>
    <t>https://www.hidrotecnoagua.com/plafon-embellecedor-plano-para-calefaccion-abierto/</t>
  </si>
  <si>
    <t>https://www.hidrotecnoagua.com/sifon-botella-doble-valvula/</t>
  </si>
  <si>
    <t>https://www.hidrotecnoagua.com/sifon-botella-doble-valvula-2/</t>
  </si>
  <si>
    <t>https://www.hidrotecnoagua.com/sifon-botella-doble-valvula-cesta-vastago-plastico/</t>
  </si>
  <si>
    <t>https://www.hidrotecnoagua.com/sifon-botella-doble-valvula-cesta-vastago-plastico-con-rebosadero/</t>
  </si>
  <si>
    <t>https://www.hidrotecnoagua.com/sifon-botella-doble-racor-extensible/</t>
  </si>
  <si>
    <t>https://www.hidrotecnoagua.com/sifon-botella-doble-tuerca-loca/</t>
  </si>
  <si>
    <t>https://www.hidrotecnoagua.com/sifon-curvo-doble-valvula-cadena/</t>
  </si>
  <si>
    <t>https://www.hidrotecnoagua.com/sifon-curvo-doble-valvula/</t>
  </si>
  <si>
    <t>https://www.hidrotecnoagua.com/sifon-botella-doble-valvula-con-rebosadero/</t>
  </si>
  <si>
    <t>https://www.hidrotecnoagua.com/sifon-curvo-doble-racor-extensible/</t>
  </si>
  <si>
    <t>https://www.hidrotecnoagua.com/sifon-curvo-doble-tuerca-loca/</t>
  </si>
  <si>
    <t>https://www.hidrotecnoagua.com/sifon-doble-curvo-valvula/</t>
  </si>
  <si>
    <t>https://www.hidrotecnoagua.com/sifon-doble-curvo-valvula-2/</t>
  </si>
  <si>
    <t>https://www.hidrotecnoagua.com/sifon-doble-curvo-racor-extensible/</t>
  </si>
  <si>
    <t>https://www.hidrotecnoagua.com/valvula-baja-plato-ducha-gran-caudal-sifonica-registrable-seta/</t>
  </si>
  <si>
    <t>https://www.hidrotecnoagua.com/embellecedor-valvula-plato-ducha-4/</t>
  </si>
  <si>
    <t>https://www.hidrotecnoagua.com/embellecedor-valvula-plato-ducha-5/</t>
  </si>
  <si>
    <t>https://www.hidrotecnoagua.com/embellecedor-valvula-plato-ducha-6/</t>
  </si>
  <si>
    <t>https://www.hidrotecnoagua.com/valvula-baja-plato-ducha-gran-caudal-sifonica-registrable-inox/</t>
  </si>
  <si>
    <t>https://www.hidrotecnoagua.com/valvula-baja-plato-ducha-gran-caudal-sifonica-registrable-seta-con-tornillos/</t>
  </si>
  <si>
    <t>https://www.hidrotecnoagua.com/embellecedor-valvula-plato-ducha-3/</t>
  </si>
  <si>
    <t>https://www.hidrotecnoagua.com/embellecedor-valvula-plato-ducha/</t>
  </si>
  <si>
    <t>https://www.hidrotecnoagua.com/valvula-aireacion-intercalable/</t>
  </si>
  <si>
    <t>https://www.hidrotecnoagua.com/sifon-botella-tuerca-loca-brazo-ahorro-espacio/</t>
  </si>
  <si>
    <t>https://www.hidrotecnoagua.com/sifon-botella-valvula-con-brazo-ahorro-espacio/</t>
  </si>
  <si>
    <t>https://www.hidrotecnoagua.com/sifon-botella-valvula-cesta-vastago-plastico-con-brazo-ahorro-espacio/</t>
  </si>
  <si>
    <t>https://www.hidrotecnoagua.com/sifon-botella-valvula-cesta-vastago-metalico-con-brazo-ahorro-espacio/</t>
  </si>
  <si>
    <t>https://www.hidrotecnoagua.com/sifon-botella-doble-tuerca-loca-brazo-ahorro-espacio/</t>
  </si>
  <si>
    <t>https://www.hidrotecnoagua.com/sifon-botella-doble-valvula-con-brazo-ahorro-espacio/</t>
  </si>
  <si>
    <t>https://www.hidrotecnoagua.com/sifon-botella-doble-valvula-cesta-vastago-plastico-con-brazo-ahorro-espacio/</t>
  </si>
  <si>
    <t>https://www.hidrotecnoagua.com/sifon-botella-doble-valvula-cesta-vastago-metalico-con-brazo-ahorro-espacio/</t>
  </si>
  <si>
    <t>https://www.hidrotecnoagua.com/tapa-wc-deva-easy-click/</t>
  </si>
  <si>
    <t>https://www.hidrotecnoagua.com/tapa-wc-medas-easy-click/</t>
  </si>
  <si>
    <t>https://www.hidrotecnoagua.com/tapa-wc-rondella-inox-click/</t>
  </si>
  <si>
    <t>https://www.hidrotecnoagua.com/tapa-wc-suaces-inox-click/</t>
  </si>
  <si>
    <t>https://www.hidrotecnoagua.com/tapa-wc-arosa-easy-click/</t>
  </si>
  <si>
    <t>https://www.hidrotecnoagua.com/tapa-wc-alegranza-inox-click/</t>
  </si>
  <si>
    <t>https://www.hidrotecnoagua.com/multi-junta-estanqueidad-tanque-inodoro-foam/</t>
  </si>
  <si>
    <t>https://www.hidrotecnoagua.com/kit-fijacion-tanque-inodoro-con-tornillos-inox-y-multi-junta-foam/</t>
  </si>
  <si>
    <t>https://www.hidrotecnoagua.com/adaptador-para-orificios-gigantes/</t>
  </si>
  <si>
    <t>https://www.hidrotecnoagua.com/canaleta-plato-ducha-obra-line-double-inox-con-lamina-geo/</t>
  </si>
  <si>
    <t>https://www.hidrotecnoagua.com/valvula-fregadero-con-asa/</t>
  </si>
  <si>
    <t>https://www.hidrotecnoagua.com/embellecedor-plastico-cromado-tecno-click-clack/</t>
  </si>
  <si>
    <t>https://www.hidrotecnoagua.com/tapon-tecno-click-clack-plastico-cromado/</t>
  </si>
  <si>
    <t>https://www.hidrotecnoagua.com/valvula-fregadero-con-asa-2/</t>
  </si>
  <si>
    <t>https://www.hidrotecnoagua.com/valvula-lavabo-bide-con-cadena/</t>
  </si>
  <si>
    <t>https://www.hidrotecnoagua.com/valvula-plato-ducha-vertical/</t>
  </si>
  <si>
    <t>https://www.hidrotecnoagua.com/valvula-baja-plato-ducha-gran-caudal-sifonica-registrable-sin-seta/</t>
  </si>
  <si>
    <t>https://www.hidrotecnoagua.com/valvula-fregadero-con-cadena-rebosadero/</t>
  </si>
  <si>
    <t>https://www.hidrotecnoagua.com/valvula-baja-plato-ducha-gran-caudal-sifonica-registrable-sin-seta-con-tornillos/</t>
  </si>
  <si>
    <t>https://www.hidrotecnoagua.com/valvula-baja-plato-ducha-gran-caudal-sifonica-registrable-sin-seta-con-tornillos-aro-metalico/</t>
  </si>
  <si>
    <t>https://www.hidrotecnoagua.com/valvula-fregadero-con-cadena-rebosadero-2/</t>
  </si>
  <si>
    <t>https://www.hidrotecnoagua.com/valvula-plato-ducha-horizontal-sifonica-2/</t>
  </si>
  <si>
    <t>https://www.hidrotecnoagua.com/valvula-fregadero-con-asa-3/</t>
  </si>
  <si>
    <t>https://www.hidrotecnoagua.com/valvula-cesta-con-rebosadero-dual/</t>
  </si>
  <si>
    <t>https://www.hidrotecnoagua.com/valvula-baja-plato-ducha-gran-caudal-sifonica-registrable-seta-con-tornillos-aro-metalico/</t>
  </si>
  <si>
    <t>https://www.hidrotecnoagua.com/valvula-cesta-con-rebosadero/</t>
  </si>
  <si>
    <t>https://www.hidrotecnoagua.com/valvula-cesta-color-blanco-con-rebosadero-redondo/</t>
  </si>
  <si>
    <t>https://www.hidrotecnoagua.com/valvula-cesta-con-rebosadero-redondo/</t>
  </si>
  <si>
    <t>https://www.hidrotecnoagua.com/valvula-cesta/</t>
  </si>
  <si>
    <t>https://www.hidrotecnoagua.com/valvula-cesta-color-blanco/</t>
  </si>
  <si>
    <t>https://www.hidrotecnoagua.com/tapon-cesta-color-blanco/</t>
  </si>
  <si>
    <t>https://www.hidrotecnoagua.com/tapon-cesta-inox/</t>
  </si>
  <si>
    <t>https://www.hidrotecnoagua.com/valvula-baja-cesta-vastago-plastico-con-rebosadero-redondo/</t>
  </si>
  <si>
    <t>https://www.hidrotecnoagua.com/valvula-baja-cesta-vastago-metalico-con-rebosadero-redondo/</t>
  </si>
  <si>
    <t>https://www.hidrotecnoagua.com/valvula-baja-cesta-vastago-plastico-con-rebosadero/</t>
  </si>
  <si>
    <t>https://www.hidrotecnoagua.com/valvula-baja-cesta-vastago-metalico-con-rebosadero/</t>
  </si>
  <si>
    <t>https://www.hidrotecnoagua.com/valvula-baja-cesta-vastago-plastico/</t>
  </si>
  <si>
    <t>https://www.hidrotecnoagua.com/valvula-baja-cesta-vastago-metalico/</t>
  </si>
  <si>
    <t>https://www.hidrotecnoagua.com/tapon-cesta-inox-vastago-plastico/</t>
  </si>
  <si>
    <t>https://www.hidrotecnoagua.com/tapon-cesta-inox-vastago-metalico/</t>
  </si>
  <si>
    <t>https://www.hidrotecnoagua.com/codo-360o-sumidero/</t>
  </si>
  <si>
    <t>https://www.hidrotecnoagua.com/codo-m-h-tuerca-loca-a-tubo-liso-ahorro-espacio/</t>
  </si>
  <si>
    <t>https://www.hidrotecnoagua.com/valvula-baja-cesta-vastago-plastico-con-rebosadero-dual/</t>
  </si>
  <si>
    <t>https://www.hidrotecnoagua.com/valvula-baja-cesta-vastago-metalico-con-rebosadero-dual/</t>
  </si>
  <si>
    <t>https://www.hidrotecnoagua.com/cuerpo-canaleta-plato-ducha-obra-line-sin-rejilla-con-lamina-geo/</t>
  </si>
  <si>
    <t>https://www.hidrotecnoagua.com/kit-tornillos-expansivos-tapas-wc/</t>
  </si>
  <si>
    <t>https://www.hidrotecnoagua.com/kit-tornillos-expansivos-tapas-wc-2/</t>
  </si>
  <si>
    <t>https://www.hidrotecnoagua.com/valvula-kit-lujo-oro-lavabo-bide-con-cadena/</t>
  </si>
  <si>
    <t>https://www.hidrotecnoagua.com/valvula-kit-lujo-cromo-lavabo-bide-con-cadena/</t>
  </si>
  <si>
    <t>https://www.hidrotecnoagua.com/valvula-kit-lujo-blanco-lavabo-bide-con-cadena/</t>
  </si>
  <si>
    <t>https://www.hidrotecnoagua.com/valvula-kit-lujo-cobre-lavabo-bide-con-cadena/</t>
  </si>
  <si>
    <t>https://www.hidrotecnoagua.com/kit-lujo-banera-cromo/</t>
  </si>
  <si>
    <t>https://www.hidrotecnoagua.com/kit-lujo-banera-oro/</t>
  </si>
  <si>
    <t>https://www.hidrotecnoagua.com/kit-lujo-banera-blanco/</t>
  </si>
  <si>
    <t>https://www.hidrotecnoagua.com/kit-lujo-banera-bronce/</t>
  </si>
  <si>
    <t>https://www.hidrotecnoagua.com/kit-lujo-banera-cobre/</t>
  </si>
  <si>
    <t>https://www.hidrotecnoagua.com/kit-lujo-lavabo-bide-cromo/</t>
  </si>
  <si>
    <t>https://www.hidrotecnoagua.com/kit-lujo-lavabo-bide-oro/</t>
  </si>
  <si>
    <t>https://www.hidrotecnoagua.com/kit-lujo-lavabo-bide-blanco/</t>
  </si>
  <si>
    <t>https://www.hidrotecnoagua.com/kit-lujo-lavabo-bide-bronce/</t>
  </si>
  <si>
    <t>https://www.hidrotecnoagua.com/kit-lujo-lavabo-bide-cobre/</t>
  </si>
  <si>
    <t>https://www.hidrotecnoagua.com/tapon-lujo-cromo/</t>
  </si>
  <si>
    <t>https://www.hidrotecnoagua.com/tapon-lujo-oro/</t>
  </si>
  <si>
    <t>https://www.hidrotecnoagua.com/tapon-lujo-blanco/</t>
  </si>
  <si>
    <t>https://www.hidrotecnoagua.com/chapa-lujo-valvula-cromo/</t>
  </si>
  <si>
    <t>https://www.hidrotecnoagua.com/chapa-lujo-valvula-oro/</t>
  </si>
  <si>
    <t>https://www.hidrotecnoagua.com/chapa-lujo-valvula-blanco/</t>
  </si>
  <si>
    <t>https://www.hidrotecnoagua.com/plafon-lujo-rebosadero-banera-cromo/</t>
  </si>
  <si>
    <t>https://www.hidrotecnoagua.com/plafon-lujo-rebosadero-banera-oro/</t>
  </si>
  <si>
    <t>https://www.hidrotecnoagua.com/embellecedor-lujo-bote-sifonico-oro/</t>
  </si>
  <si>
    <t>https://www.hidrotecnoagua.com/embellecedor-lujo-bote-sifonico-sumidero-oro/</t>
  </si>
  <si>
    <t>https://www.hidrotecnoagua.com/valvula-kit-lujo-bronce-lavabo-bide-con-cadena-2/</t>
  </si>
  <si>
    <t>https://www.hidrotecnoagua.com/tornillo-lujo-gota-de-sebo-cromo/</t>
  </si>
  <si>
    <t>https://www.hidrotecnoagua.com/tornillo-lujo-gota-de-sebo-oro/</t>
  </si>
  <si>
    <t>https://www.hidrotecnoagua.com/tornillo-lujo-gota-de-sebo-blanco/</t>
  </si>
  <si>
    <t>https://www.hidrotecnoagua.com/cadena-de-bolas-lujo/</t>
  </si>
  <si>
    <t>https://www.hidrotecnoagua.com/cadena-bolas-lujo/</t>
  </si>
  <si>
    <t>https://www.hidrotecnoagua.com/cadena-de-bolas-lujo-blanco/</t>
  </si>
  <si>
    <t>https://www.hidrotecnoagua.com/cadena-de-bolas-lujo-cromo/</t>
  </si>
  <si>
    <t>https://www.hidrotecnoagua.com/plafon-lujo-rebosadero-banera-blanco/</t>
  </si>
  <si>
    <t>https://www.hidrotecnoagua.com/sumidero-pvc-sifonico-vertical/</t>
  </si>
  <si>
    <t>https://www.hidrotecnoagua.com/caldereta-pvc-sifonica-vh/</t>
  </si>
  <si>
    <t>https://www.hidrotecnoagua.com/sumidero-pvc-sifonico-vertical-estandar-inox/</t>
  </si>
  <si>
    <t>https://www.hidrotecnoagua.com/caldereta-pvc-sifonica-vh-estandar-inox/</t>
  </si>
  <si>
    <t>https://www.hidrotecnoagua.com/sumidero-pvc-sifonico-vertical-diagonal-inox/</t>
  </si>
  <si>
    <t>https://www.hidrotecnoagua.com/sumidero-pvc-sifonico-vertical-lineal-inox/</t>
  </si>
  <si>
    <t>https://www.hidrotecnoagua.com/sumidero-pvc-sifonico-vertical-lujo-inox/</t>
  </si>
  <si>
    <t>https://www.hidrotecnoagua.com/sumidero-pvc-sifonico-vertical-lujo-abs/</t>
  </si>
  <si>
    <t>https://www.hidrotecnoagua.com/desague-banera-vertical-autofijante-valvula-cadena-con-tubo-flexible/</t>
  </si>
  <si>
    <t>https://www.hidrotecnoagua.com/desague-banera-vertical-autofijante-valvula-cadena-con-tubo-coarrugado/</t>
  </si>
  <si>
    <t>https://www.hidrotecnoagua.com/caldereta-pvc-sifonica-vhl-diagonal-inox/</t>
  </si>
  <si>
    <t>https://www.hidrotecnoagua.com/caldereta-pvc-sifonica-vh-lineal-inox/</t>
  </si>
  <si>
    <t>https://www.hidrotecnoagua.com/caldereta-pvc-sifonica-vh-lujo-inox/</t>
  </si>
  <si>
    <t>https://www.hidrotecnoagua.com/caldereta-pvc-sifonica-vh-lujo-abs/</t>
  </si>
  <si>
    <t>https://www.hidrotecnoagua.com/valvula-horizontal-lavabo-bide-con-cadena/</t>
  </si>
  <si>
    <t>https://www.hidrotecnoagua.com/valvula-horizontal-lavabo-bide-con-tecno-click-clack/</t>
  </si>
  <si>
    <t>https://www.hidrotecnoagua.com/valvula-horizontal-lavabo-bide-con-click-clack-laton-grande/</t>
  </si>
  <si>
    <t>https://www.hidrotecnoagua.com/valvula-horizontal-lavabo-bide-con-cadena-rebosadero/</t>
  </si>
  <si>
    <t>https://www.hidrotecnoagua.com/valvula-horizontal-lavabo-bide-con-tecno-click-clack-rebosadero/</t>
  </si>
  <si>
    <t>https://www.hidrotecnoagua.com/valvula-horizontal-lavabo-bide-con-click-clack-laton-grande-rebosadero/</t>
  </si>
  <si>
    <t>https://www.hidrotecnoagua.com/sifon-curvo-tuerca-loca-brazo-ahorro-espacio/</t>
  </si>
  <si>
    <t>https://www.hidrotecnoagua.com/sifon-curvo-valvula-con-brazo-ahorro-espacio/</t>
  </si>
  <si>
    <t>https://www.hidrotecnoagua.com/sifon-curvo-valvula-cesta-vastago-plastico-con-brazo-ahorro-espacio/</t>
  </si>
  <si>
    <t>https://www.hidrotecnoagua.com/sifon-curvo-valvula-cesta-vastago-metalico-con-brazo-ahorro-espacio/</t>
  </si>
  <si>
    <t>https://www.hidrotecnoagua.com/sifon-curvo-doble-tuerca-loca-brazo-ahorro-espacio/</t>
  </si>
  <si>
    <t>https://www.hidrotecnoagua.com/sifon-curvo-doble-valvula-con-brazo-ahorro-espacio/</t>
  </si>
  <si>
    <t>https://www.hidrotecnoagua.com/sifon-curvo-doble-valvula-cesta-vastago-plastico-con-brazo-ahorro-espacio/</t>
  </si>
  <si>
    <t>https://www.hidrotecnoagua.com/sifon-curvo-doble-valvula-cesta-vastago-metalico-con-brazo-ahorro-espacio/</t>
  </si>
  <si>
    <t>https://www.hidrotecnoagua.com/caldereta-pvc-sifonica-vh-estandar-inox-aro/</t>
  </si>
  <si>
    <t>https://www.hidrotecnoagua.com/caldereta-pvc-sifonica-vh-lineal-inox-aro/</t>
  </si>
  <si>
    <t>https://www.hidrotecnoagua.com/caldereta-pvc-sifonica-vh-diagonal-inox-aro/</t>
  </si>
  <si>
    <t>https://www.hidrotecnoagua.com/caldereta-pvc-sifonica-vh-lujo-inox-aro/</t>
  </si>
  <si>
    <t>https://www.hidrotecnoagua.com/caldereta-pvc-sifonica-vh-lujo-abs-aro/</t>
  </si>
  <si>
    <t>https://www.hidrotecnoagua.com/brazo-ahorro-espacio-tuerca-loca/</t>
  </si>
  <si>
    <t>https://www.hidrotecnoagua.com/brazo-ahorro-espacio-valvula/</t>
  </si>
  <si>
    <t>https://www.hidrotecnoagua.com/brazo-ahorro-espacio-valvula-cesta-vastago-plastico/</t>
  </si>
  <si>
    <t>https://www.hidrotecnoagua.com/brazo-ahorro-espacio-valvula-esta-vastago-metalico/</t>
  </si>
  <si>
    <t>https://www.hidrotecnoagua.com/desague-banera-vertical-pvc-autofijante-valvula-cadena-con-tubo-coarrugado/</t>
  </si>
  <si>
    <t>https://www.hidrotecnoagua.com/desague-banera-horizontal-orientable-autofijante-valvula-cadena-con-tubo-flexible/</t>
  </si>
  <si>
    <t>https://www.hidrotecnoagua.com/desague-banera-horizontal-orientable-autofijante-valvula-cadena-con-tubo-coarrugado/</t>
  </si>
  <si>
    <t>https://www.hidrotecnoagua.com/desague-banera-sifonico-orientable-valvula-cadena-con-tubo-flexible/</t>
  </si>
  <si>
    <t>https://www.hidrotecnoagua.com/desague-banera-sifonico-orientable-valvula-cadena-con-tubo-coarrugado/</t>
  </si>
  <si>
    <t>https://www.hidrotecnoagua.com/desague-banera-sifonico-orientable-click-clack-laton-grande-con-tubo-coarrugado/</t>
  </si>
  <si>
    <t>https://www.hidrotecnoagua.com/valvula-plato-ducha-vertical-gran-caudal-sifonica-registrable-seta-con-tornillos-aro-metalico/</t>
  </si>
  <si>
    <t>https://www.hidrotecnoagua.com/desague-banera-sifonico-horizontal-valvula-cadena-con-tubo-coarrugado/</t>
  </si>
  <si>
    <t>https://www.hidrotecnoagua.com/valvula-plato-ducha-horizontal-gran-caudal-sifonica-registrable-seta-con-tornillos-aro-metalico/</t>
  </si>
  <si>
    <t>https://www.hidrotecnoagua.com/valvula-plato-ducha-horizontal-gran-caudal-sifonica-registrable-sin-seta-con-tornillos-aro-metalico/</t>
  </si>
  <si>
    <t>https://www.hidrotecnoagua.com/adaptador-rebosadero-redondo/</t>
  </si>
  <si>
    <t>https://www.hidrotecnoagua.com/valvula-plato-ducha-vertical-gran-caudal-sifonica-registrable-sin-seta-con-tornillos-aro-metalico/</t>
  </si>
  <si>
    <t>https://www.hidrotecnoagua.com/valvula-plato-ducha-horizontal-sifonica/</t>
  </si>
  <si>
    <t>https://www.hidrotecnoagua.com/valvula-plato-ducha-vertical-gran-caudal-sifonica-registrable-seta-con-tornillos/</t>
  </si>
  <si>
    <t>https://www.hidrotecnoagua.com/valvula-plato-ducha-vertical-gran-caudal-sifonica-registrable-sin-seta-con-tornillos/</t>
  </si>
  <si>
    <t>https://www.hidrotecnoagua.com/desague-banera-horizontal-valvula-cadenacon-tubo-coarrugado/</t>
  </si>
  <si>
    <t>https://www.hidrotecnoagua.com/valvula-plato-ducha-horizontal/</t>
  </si>
  <si>
    <t>https://www.hidrotecnoagua.com/sumidero-vh-plato-ducha-obra-standard-inox-con-lamina-pvc/</t>
  </si>
  <si>
    <t>https://www.hidrotecnoagua.com/valvula-baja-plato-ducha-gran-caudal-sifonica-registrable-seta-2/</t>
  </si>
  <si>
    <t>https://www.hidrotecnoagua.com/valvula-plato-ducha-gran-caudal-sifonica-registrable-seta/</t>
  </si>
  <si>
    <t>https://www.hidrotecnoagua.com/sifon-botella-urinario/</t>
  </si>
  <si>
    <t>https://www.hidrotecnoagua.com/desague-urinario-acodado-con-plafon/</t>
  </si>
  <si>
    <t>https://www.hidrotecnoagua.com/sumidero-vh-plato-ducha-obra-lujo-abs-con-lamina-pvc/</t>
  </si>
  <si>
    <t>https://www.hidrotecnoagua.com/valvula-plato-ducha-gran-caudal-sifonica-registrable-plana/</t>
  </si>
  <si>
    <t>https://www.hidrotecnoagua.com/valvula-plato-ducha-gran-caudal-sifonica-registrable-plana-2/</t>
  </si>
  <si>
    <t>https://www.hidrotecnoagua.com/sumidero-vh-plato-ducha-obra-standard-inox-con-lamina-geo/</t>
  </si>
  <si>
    <t>https://www.hidrotecnoagua.com/sumidero-vh-plato-ducha-obra-lujo-abs-con-lamina-geo/</t>
  </si>
  <si>
    <t>https://www.hidrotecnoagua.com/valvula-plato-ducha-gran-caudal-sifonica-registrable-seta-2/</t>
  </si>
  <si>
    <t>https://www.hidrotecnoagua.com/valvula-plato-ducha-gran-caudal-registrable-seta/</t>
  </si>
  <si>
    <t>https://www.hidrotecnoagua.com/rejilla-lujo-inox-sumidero/</t>
  </si>
  <si>
    <t>https://www.hidrotecnoagua.com/sumidero-vh-plato-ducha-obra-lujo-inox-con-lamina-pvc/</t>
  </si>
  <si>
    <t>https://www.hidrotecnoagua.com/sumidero-vh-plato-ducha-obra-lujo-inox-con-lamina-geo/</t>
  </si>
  <si>
    <t>https://www.hidrotecnoagua.com/rejilla-lineal-space-luxury/</t>
  </si>
  <si>
    <t>https://www.hidrotecnoagua.com/rejilla-diagonal-inox-sumidero/</t>
  </si>
  <si>
    <t>https://www.hidrotecnoagua.com/rejilla-lineal-inox-sumidero/</t>
  </si>
  <si>
    <t>https://www.hidrotecnoagua.com/rejilla-lineal-space-curve-inox/</t>
  </si>
  <si>
    <t>https://www.hidrotecnoagua.com/sumidero-vh-plato-ducha-obra-lineal-inox-con-lamina-geo/</t>
  </si>
  <si>
    <t>https://www.hidrotecnoagua.com/sumidero-vh-plato-ducha-obra-lineal-inox-con-lamina-pvc/</t>
  </si>
  <si>
    <t>https://www.hidrotecnoagua.com/sumidero-vh-plato-ducha-obra-diagonal-inox-con-lamina-geo/</t>
  </si>
  <si>
    <t>https://www.hidrotecnoagua.com/sumidero-vh-plato-ducha-obra-diagonal-inox-con-lamina-pvc/</t>
  </si>
  <si>
    <t>https://www.hidrotecnoagua.com/bote-sifonico-con-tapa-expansiva-sumidero/</t>
  </si>
  <si>
    <t>https://www.hidrotecnoagua.com/bote-sifonico-con-tapa-expansiva/</t>
  </si>
  <si>
    <t>https://www.hidrotecnoagua.com/bote-sifonico-extrabajo-con-tapa-expansiva/</t>
  </si>
  <si>
    <t>https://www.hidrotecnoagua.com/bote-sifonico-extrabajo-con-tapa-conica/</t>
  </si>
  <si>
    <t>https://www.hidrotecnoagua.com/bote-sifonico-con-tapa-expansiva-aireacion/</t>
  </si>
  <si>
    <t>https://www.hidrotecnoagua.com/bote-sifonico-extrabajo-con-tapa-expansiva-sumidero/</t>
  </si>
  <si>
    <t>https://www.hidrotecnoagua.com/manguito-inodoro-pvc-concentrico/</t>
  </si>
  <si>
    <t>https://www.hidrotecnoagua.com/manguito-inodoro-pvc-excentrico-2/</t>
  </si>
  <si>
    <t>https://www.hidrotecnoagua.com/manguito-inodoro-pvc-concentrico-con-junta-labiada/</t>
  </si>
  <si>
    <t>https://www.hidrotecnoagua.com/manguito-inodoro-pvc-concentrico-2/</t>
  </si>
  <si>
    <t>https://www.hidrotecnoagua.com/manguito-inodoro-pvc-excentrico-con-junta-labiada/</t>
  </si>
  <si>
    <t>https://www.hidrotecnoagua.com/manguito-inodoro-pvc-excentrico/</t>
  </si>
  <si>
    <t>https://www.hidrotecnoagua.com/sumidero-pvc-sifonico-vh-lujo-inox/</t>
  </si>
  <si>
    <t>https://www.hidrotecnoagua.com/tapa-expansiva-bote-sifonico/</t>
  </si>
  <si>
    <t>https://www.hidrotecnoagua.com/tapa-expansiva-aireacion-bote-sifonico/</t>
  </si>
  <si>
    <t>https://www.hidrotecnoagua.com/membrana-descarga-mecanismo/</t>
  </si>
  <si>
    <t>https://www.hidrotecnoagua.com/bose-sifonico-extrabajo-con-tapa-expansiva-aireacion/</t>
  </si>
  <si>
    <t>https://www.hidrotecnoagua.com/tapa-expansiva-sumidero-bote-sifonico/</t>
  </si>
  <si>
    <t>https://www.hidrotecnoagua.com/casquillo-reductor/</t>
  </si>
  <si>
    <t>https://www.hidrotecnoagua.com/tornillos-inox-fijacion-tanque-inodoro/</t>
  </si>
  <si>
    <t>https://www.hidrotecnoagua.com/tapa-conica-bote-sifonico/</t>
  </si>
  <si>
    <t>https://www.hidrotecnoagua.com/tapa-wc-ibiza-easy-click/</t>
  </si>
  <si>
    <t>https://www.hidrotecnoagua.com/tapa-wc-lucentum-easy-click/</t>
  </si>
  <si>
    <t>https://www.hidrotecnoagua.com/tapa-wc-tabarca-easy-click/</t>
  </si>
  <si>
    <t>https://www.hidrotecnoagua.com/caldereta-pvc-sifonica-vertical/</t>
  </si>
  <si>
    <t>https://www.hidrotecnoagua.com/grifo-cisterna-alimentacion-vertical/</t>
  </si>
  <si>
    <t>https://www.hidrotecnoagua.com/grifo-cisterna-alimentacion-horizontal/</t>
  </si>
  <si>
    <t>https://www.hidrotecnoagua.com/sumidero-pvc-sifonico-vh-inox/</t>
  </si>
  <si>
    <t>https://www.hidrotecnoagua.com/sumidero-pvc-sifonico-vh/</t>
  </si>
  <si>
    <t>https://www.hidrotecnoagua.com/sombrero-antigravilla-sumidero/</t>
  </si>
  <si>
    <t>https://www.hidrotecnoagua.com/caldereta-pvc-sifonica-horizontal/</t>
  </si>
  <si>
    <t>https://www.hidrotecnoagua.com/junta-estanqueidad-tanque-inodoro-caucho/</t>
  </si>
  <si>
    <t>https://www.hidrotecnoagua.com/rejilla-inox-sumidero/</t>
  </si>
  <si>
    <t>https://www.hidrotecnoagua.com/rejilla-inox-sumidero-2/</t>
  </si>
  <si>
    <t>https://www.hidrotecnoagua.com/rejilla-lujo-abs-sumidero/</t>
  </si>
  <si>
    <t>https://www.hidrotecnoagua.com/canaleta-pvc-con-rejilla-pvc/</t>
  </si>
  <si>
    <t>https://www.hidrotecnoagua.com/codo-45o-canaleta-con-rejilla-pvc/</t>
  </si>
  <si>
    <t>https://www.hidrotecnoagua.com/compacto-pvc-salida-canaleta-con-tapon/</t>
  </si>
  <si>
    <t>https://www.hidrotecnoagua.com/rejilla-codo-45o-canaleta-pvc/</t>
  </si>
  <si>
    <t>https://www.hidrotecnoagua.com/rejilla-canaleta-pvc/</t>
  </si>
  <si>
    <t>https://www.hidrotecnoagua.com/manguito-inodoro-pp-compacto-dual/</t>
  </si>
  <si>
    <t>https://www.hidrotecnoagua.com/junta-manguito-inodoro-labiada/</t>
  </si>
  <si>
    <t>https://www.hidrotecnoagua.com/manguito-inodoro-flexible-concentrico/</t>
  </si>
  <si>
    <t>https://www.hidrotecnoagua.com/manguito-inodoro-flexible-excentrico/</t>
  </si>
  <si>
    <t>https://www.hidrotecnoagua.com/manguito-inodoro-orientable-corto/</t>
  </si>
  <si>
    <t>https://www.hidrotecnoagua.com/manguito-inodoro-orientable-largo/</t>
  </si>
  <si>
    <t>https://www.hidrotecnoagua.com/caldereta-pvc-sifonica-vertical-estandar-inox/</t>
  </si>
  <si>
    <t>https://www.hidrotecnoagua.com/caldereta-pvc-sifonica-horizontal-2/</t>
  </si>
  <si>
    <t>https://www.hidrotecnoagua.com/junta-manguito-inodoro-base/</t>
  </si>
  <si>
    <t>https://www.hidrotecnoagua.com/rejilla-canaleta-fundicion/</t>
  </si>
  <si>
    <t>https://www.hidrotecnoagua.com/canaleta-pvc-con-rejilla-fundicion/</t>
  </si>
  <si>
    <t>https://www.hidrotecnoagua.com/sumidero-pvc-sifonico-vertical-fundicion/</t>
  </si>
  <si>
    <t>https://www.hidrotecnoagua.com/rejilla-sumidero-fundicion/</t>
  </si>
  <si>
    <t>https://www.hidrotecnoagua.com/manguito-inodoro-blanco-excentrico-con-junta-labiada/</t>
  </si>
  <si>
    <t>https://www.hidrotecnoagua.com/manguito-inodoro-extensible-mini/</t>
  </si>
  <si>
    <t>https://www.hidrotecnoagua.com/manguito-inodoro-extensible/</t>
  </si>
  <si>
    <t>https://www.hidrotecnoagua.com/manguito-inodoro-pp-compacto-excentrico/</t>
  </si>
  <si>
    <t>https://www.hidrotecnoagua.com/manguito-inodoro-pp-compacto-dual-excentrico/</t>
  </si>
  <si>
    <t>https://www.hidrotecnoagua.com/manguito-inodoro-pvc-excentrico-acortable/</t>
  </si>
  <si>
    <t>https://www.hidrotecnoagua.com/manguito-inodoro-pvc-super-excentrico-acortable/</t>
  </si>
  <si>
    <t>https://www.hidrotecnoagua.com/manguito-union-tubo-metalico-a-tubo-liso/</t>
  </si>
  <si>
    <t>https://www.hidrotecnoagua.com/manguito-union-tubo-metalico-a-tubo-pvc/</t>
  </si>
  <si>
    <t>https://www.hidrotecnoagua.com/union-tubo-metalico-a-codo-pvc-87o-hembra/</t>
  </si>
  <si>
    <t>https://www.hidrotecnoagua.com/union-tubo-metalico-a-codo-pvc-87o-macho/</t>
  </si>
  <si>
    <t>https://www.hidrotecnoagua.com/junta-repuesto-union-tubo-metalico/</t>
  </si>
  <si>
    <t>https://www.hidrotecnoagua.com/manguito-inodoro-compacto-dual-excentrico-recortable/</t>
  </si>
  <si>
    <t>https://www.hidrotecnoagua.com/manguito-inodoro-compacto-dual-recortable/</t>
  </si>
  <si>
    <t>https://www.hidrotecnoagua.com/tornillo-fijacion-manguito-inodoro-compacto-dual/</t>
  </si>
  <si>
    <t>https://www.hidrotecnoagua.com/tapon-lateral-cisterna-cromado/</t>
  </si>
  <si>
    <t>https://www.hidrotecnoagua.com/grifo-cisterna-boya-alimentacion-vertical/</t>
  </si>
  <si>
    <t>https://www.hidrotecnoagua.com/grifo-cisterna-boya-alimentacion-horizontal/</t>
  </si>
  <si>
    <t>https://www.hidrotecnoagua.com/conexion-interior-toma-lavadora-simple-90o/</t>
  </si>
  <si>
    <t>https://www.hidrotecnoagua.com/conexion-interior-toma-lavadora-doble-90o/</t>
  </si>
  <si>
    <t>https://www.hidrotecnoagua.com/grifo-cisterna-piston-alimentacion-vh-dual/</t>
  </si>
  <si>
    <t>https://www.hidrotecnoagua.com/grifo-cisterna-alimentacion-vh-dual/</t>
  </si>
  <si>
    <t>https://www.hidrotecnoagua.com/mecanismo-doble-descarga-cable-kit/</t>
  </si>
  <si>
    <t>https://www.hidrotecnoagua.com/mecanismo-doble-descarga-cable/</t>
  </si>
  <si>
    <t>https://www.hidrotecnoagua.com/mecanismo-simple-descarga-pulsador-interrumpible-kit/</t>
  </si>
  <si>
    <t>https://www.hidrotecnoagua.com/mecanismo-simple-descarga-pulsador-interrumpible/</t>
  </si>
  <si>
    <t>https://www.hidrotecnoagua.com/mecanismo-doble-descarga-pulsador-kit/</t>
  </si>
  <si>
    <t>https://www.hidrotecnoagua.com/mecanismo-doble-descarga-pulsador/</t>
  </si>
  <si>
    <t>https://www.hidrotecnoagua.com/conexion-interior-toma-lavadora-doble-45o/</t>
  </si>
  <si>
    <t>https://www.hidrotecnoagua.com/codo-h-h-tubo-liso/</t>
  </si>
  <si>
    <t>https://www.hidrotecnoagua.com/racor-extensible-toma-lavadora-doble-con-tuerca-loca/</t>
  </si>
  <si>
    <t>https://www.hidrotecnoagua.com/conexion-toma-lavadora-doble-45o/</t>
  </si>
  <si>
    <t>https://www.hidrotecnoagua.com/codo-m-h-tuerca-loca-a-tubo-liso/</t>
  </si>
  <si>
    <t>https://www.hidrotecnoagua.com/tapon-alicatado-con-junta-torica/</t>
  </si>
  <si>
    <t>https://www.hidrotecnoagua.com/tapon-alicatado-con-junta-torica-2/</t>
  </si>
  <si>
    <t>https://www.hidrotecnoagua.com/alargadera-h-a-tubo-liso/</t>
  </si>
  <si>
    <t>https://www.hidrotecnoagua.com/bote-registro-llave-calefaccion/</t>
  </si>
  <si>
    <t>https://www.hidrotecnoagua.com/alargadera-h-h-tubo-liso/</t>
  </si>
  <si>
    <t>https://www.hidrotecnoagua.com/alargadera-tubo-liso-pvc-encolable/</t>
  </si>
  <si>
    <t>https://www.hidrotecnoagua.com/racor-pvc-encolable-con-valona-tuerca-loca/</t>
  </si>
  <si>
    <t>https://www.hidrotecnoagua.com/alargadera-h-a-tubo-liso-con-plafon/</t>
  </si>
  <si>
    <t>https://www.hidrotecnoagua.com/manguito-h-h-tubo-liso/</t>
  </si>
  <si>
    <t>https://www.hidrotecnoagua.com/racor-extensible-con-tuerca-loca/</t>
  </si>
  <si>
    <t>https://www.hidrotecnoagua.com/racor-reductor-extensible-con-tuerca-loca/</t>
  </si>
  <si>
    <t>https://www.hidrotecnoagua.com/prolongador-valvula-cadena-extensible/</t>
  </si>
  <si>
    <t>https://www.hidrotecnoagua.com/conversor-exterior-tubo-pvc-a-tuerca-loca/</t>
  </si>
  <si>
    <t>https://www.hidrotecnoagua.com/sifon-extensible-corto-tuerca-loca-con-boca-encolable/</t>
  </si>
  <si>
    <t>https://www.hidrotecnoagua.com/conversor-interior-hembra-pvc-a-tuvo-liso/</t>
  </si>
  <si>
    <t>https://www.hidrotecnoagua.com/conversor-interior-hembra-pvc-a-tubo-liso/</t>
  </si>
  <si>
    <t>https://www.hidrotecnoagua.com/conexion-toma-lavadora-simple-90o/</t>
  </si>
  <si>
    <t>https://www.hidrotecnoagua.com/conversor-interior-tubo-pvc-a-tubo-liso/</t>
  </si>
  <si>
    <t>https://www.hidrotecnoagua.com/plafon-embellecedor-para-tubos/</t>
  </si>
  <si>
    <t>https://www.hidrotecnoagua.com/conversor-exterior-tubo-pvc-a-tubo-liso/</t>
  </si>
  <si>
    <t>https://www.hidrotecnoagua.com/tapon-prolongado-rebosadero/</t>
  </si>
  <si>
    <t>https://www.hidrotecnoagua.com/racor-extensible-toma-lavadora-con-tuerca-loca-a-hembra/</t>
  </si>
  <si>
    <t>https://www.hidrotecnoagua.com/racor-extensible-toma-lavadora-con-tuerca-loca/</t>
  </si>
  <si>
    <t>https://www.hidrotecnoagua.com/alargadera-flexible-acortable-tubo-liso-a-pvc/</t>
  </si>
  <si>
    <t>https://www.hidrotecnoagua.com/conexion-toma-lavadora-doble-90o/</t>
  </si>
  <si>
    <t>https://www.hidrotecnoagua.com/kit-fijacion-tanque-inodoro-inox-y-caucho/</t>
  </si>
  <si>
    <t>https://www.hidrotecnoagua.com/junta-cierre-grifo-cisterna-piston/</t>
  </si>
  <si>
    <t>https://www.hidrotecnoagua.com/pulsador-doble-descarga/</t>
  </si>
  <si>
    <t>https://www.hidrotecnoagua.com/mecanismo-simple-descarga-tirador-kit/</t>
  </si>
  <si>
    <t>https://www.hidrotecnoagua.com/mecanismo-simple-descarga-tirador/</t>
  </si>
  <si>
    <t>https://www.hidrotecnoagua.com/pulsador-simple-descarga/</t>
  </si>
  <si>
    <t>https://www.hidrotecnoagua.com/tirador-simple-descarga/</t>
  </si>
  <si>
    <t>https://www.hidrotecnoagua.com/mecanismo-simple-descarga-tirador-sin-tirador-base/</t>
  </si>
  <si>
    <t>https://www.hidrotecnoagua.com/sumidero-pvc-sifonico-vh-360o/</t>
  </si>
  <si>
    <t>https://www.hidrotecnoagua.com/sumidero-pvc-sifonico-vh-360o-estandar-inox/</t>
  </si>
  <si>
    <t>https://www.hidrotecnoagua.com/adaptador-base-rosca-mecanismo/</t>
  </si>
  <si>
    <t>https://www.hidrotecnoagua.com/mecanismo-simple-descarga-tirador-sin-tirador/</t>
  </si>
  <si>
    <t>https://www.hidrotecnoagua.com/sumidero-pvc-sifonico-vh-360o-lineal-inox/</t>
  </si>
  <si>
    <t>https://www.hidrotecnoagua.com/sumidero-pvc-sifonico-vh-360o-diagonal-inox/</t>
  </si>
  <si>
    <t>https://www.hidrotecnoagua.com/sumidero-pvc-sifonico-vh-360o-lujo-inox/</t>
  </si>
  <si>
    <t>https://www.hidrotecnoagua.com/sumidero-pvc-sifonico-vh-360o-lujo-abs/</t>
  </si>
  <si>
    <t>https://www.hidrotecnoagua.com/base-mecanismo/</t>
  </si>
  <si>
    <t>https://www.hidrotecnoagua.com/membrana-grifo-alimentacion-cisterna-compacto/</t>
  </si>
  <si>
    <t>https://www.hidrotecnoagua.com/filtro-grifo-alimentacion-cisterna/</t>
  </si>
  <si>
    <t>https://www.hidrotecnoagua.com/tapon-fregadero-negro/</t>
  </si>
  <si>
    <t>https://www.hidrotecnoagua.com/tapon-fregadero-negro-con-asa/</t>
  </si>
  <si>
    <t>https://www.hidrotecnoagua.com/tapon-banera-cierre-automatico/</t>
  </si>
  <si>
    <t>https://www.hidrotecnoagua.com/tapon-negro-con-cadena/</t>
  </si>
  <si>
    <t>https://www.hidrotecnoagua.com/rejilla-inox-o70-para-tecno-click-clack-2/</t>
  </si>
  <si>
    <t>https://www.hidrotecnoagua.com/chapa-inox-valvula/</t>
  </si>
  <si>
    <t>https://www.hidrotecnoagua.com/tapa-rebosadero-banera-inox/</t>
  </si>
  <si>
    <t>https://www.hidrotecnoagua.com/embellecedor-bote-sifonico/</t>
  </si>
  <si>
    <t>https://www.hidrotecnoagua.com/embellecedor-bote-sifonico-sumidero/</t>
  </si>
  <si>
    <t>https://www.hidrotecnoagua.com/tornillo-gota-de-sebo/</t>
  </si>
  <si>
    <t>https://www.hidrotecnoagua.com/cadena-de-bolas/</t>
  </si>
  <si>
    <t>https://www.hidrotecnoagua.com/junta-conica-flexible/</t>
  </si>
  <si>
    <t>https://www.hidrotecnoagua.com/junta-plana-superior-base-conica/</t>
  </si>
  <si>
    <t>https://www.hidrotecnoagua.com/junta-reduccion-conica-flexible/</t>
  </si>
  <si>
    <t>https://www.hidrotecnoagua.com/tornillo-rosca-chapa/</t>
  </si>
  <si>
    <t>https://www.hidrotecnoagua.com/chapa-inox-ducha/</t>
  </si>
  <si>
    <t>https://www.hidrotecnoagua.com/rejilla-pvc-sumidero/</t>
  </si>
  <si>
    <t>https://www.hidrotecnoagua.com/junta-plana-racor/</t>
  </si>
  <si>
    <t>https://www.hidrotecnoagua.com/junta-plana-para-racor-con-valona/</t>
  </si>
  <si>
    <t>https://www.hidrotecnoagua.com/junta-plana-superior/</t>
  </si>
  <si>
    <t>https://www.hidrotecnoagua.com/junta-base-inferior/</t>
  </si>
  <si>
    <t>https://www.hidrotecnoagua.com/junta-base-inferior-labiada-cuerpo-valvulas/</t>
  </si>
  <si>
    <t>https://www.hidrotecnoagua.com/tuerca-blanca/</t>
  </si>
  <si>
    <t>https://www.hidrotecnoagua.com/junta-torica-fitting/</t>
  </si>
  <si>
    <t>https://www.hidrotecnoagua.com/junta-plana-conversor/</t>
  </si>
  <si>
    <t>https://www.hidrotecnoagua.com/kit-conversor-tuerca-reduccion-y-junta/</t>
  </si>
  <si>
    <t>https://www.hidrotecnoagua.com/kit-conversor-tuerca-reduccion-y-junta-cromado/</t>
  </si>
  <si>
    <t>https://www.hidrotecnoagua.com/pulsador-doble-descarga-2/</t>
  </si>
  <si>
    <t>https://www.hidrotecnoagua.com/tuerca-cromo/</t>
  </si>
  <si>
    <t>https://www.hidrotecnoagua.com/codo-m-h-87o/</t>
  </si>
  <si>
    <t>https://www.hidrotecnoagua.com/codo-h-h-45o/</t>
  </si>
  <si>
    <t>https://www.hidrotecnoagua.com/codo-m-h-45o/</t>
  </si>
  <si>
    <t>https://www.hidrotecnoagua.com/derivacion-h-h-45o/</t>
  </si>
  <si>
    <t>https://www.hidrotecnoagua.com/derivacion-m-h-87o/</t>
  </si>
  <si>
    <t>https://www.hidrotecnoagua.com/derivacion-h-h-87o/</t>
  </si>
  <si>
    <t>https://www.hidrotecnoagua.com/codo-m-h-67o/</t>
  </si>
  <si>
    <t>https://www.hidrotecnoagua.com/codo-h-h-67o/</t>
  </si>
  <si>
    <t>https://www.hidrotecnoagua.com/codo-h-h-87o/</t>
  </si>
  <si>
    <t>https://www.hidrotecnoagua.com/codo-h-h-87o-2t/</t>
  </si>
  <si>
    <t>https://www.hidrotecnoagua.com/codo-m-h-87o/https://www.hidrotecnoagua.com/codo-m-h-87o/</t>
  </si>
  <si>
    <t>https://www.hidrotecnoagua.com/derivacion-m-h-45o/</t>
  </si>
  <si>
    <t>https://www.hidrotecnoagua.com/manguito-reparador-m-h-1t-45o/</t>
  </si>
  <si>
    <t>https://www.hidrotecnoagua.com/manguito-reparador-m-h-1t-87o/</t>
  </si>
  <si>
    <t>https://www.hidrotecnoagua.com/manguito-reparador-m-h-2t-87o/</t>
  </si>
  <si>
    <t>https://www.hidrotecnoagua.com/codo-m-h-87o-1t-posterior/</t>
  </si>
  <si>
    <t>https://www.hidrotecnoagua.com/codo-m-h-22o/</t>
  </si>
  <si>
    <t>https://www.hidrotecnoagua.com/reduccion-excentrica-m-h-2/</t>
  </si>
  <si>
    <t>https://www.hidrotecnoagua.com/manguito-h-h/</t>
  </si>
  <si>
    <t>https://www.hidrotecnoagua.com/reduccion-excentrica-comprimida-m-h/</t>
  </si>
  <si>
    <t>https://www.hidrotecnoagua.com/tapon-macho/</t>
  </si>
  <si>
    <t>https://www.hidrotecnoagua.com/tapon-macho-reducido-4t/</t>
  </si>
  <si>
    <t>https://www.hidrotecnoagua.com/tapon-macho-con-registro/</t>
  </si>
  <si>
    <t>https://www.hidrotecnoagua.com/injerto-abrazadera-elastica/</t>
  </si>
  <si>
    <t>https://www.hidrotecnoagua.com/injerto-abrazadera/</t>
  </si>
  <si>
    <t>https://www.hidrotecnoagua.com/manguito-reparador-h-a-interior-tubo/</t>
  </si>
  <si>
    <t>https://www.hidrotecnoagua.com/manguito-reparador-m-h/</t>
  </si>
  <si>
    <t>https://www.hidrotecnoagua.com/codo-m-h-87o-2t/</t>
  </si>
  <si>
    <t>https://www.hidrotecnoagua.com/derivacion-doble-h-h-45o/</t>
  </si>
  <si>
    <t>https://www.hidrotecnoagua.com/derivacion-doble-m-h-45o/</t>
  </si>
  <si>
    <t>https://www.hidrotecnoagua.com/sifon-registro-m-h/</t>
  </si>
  <si>
    <t>https://www.hidrotecnoagua.com/derivacion-h-h-67o/</t>
  </si>
  <si>
    <t>https://www.hidrotecnoagua.com/derivacion-m-h-67o/</t>
  </si>
  <si>
    <t>https://www.hidrotecnoagua.com/derivacion-doble-m-h-87o/</t>
  </si>
  <si>
    <t>https://www.hidrotecnoagua.com/valvula-antirretorno/</t>
  </si>
  <si>
    <t>https://www.hidrotecnoagua.com/tapon-macho-reducido-1t/</t>
  </si>
  <si>
    <t>https://www.hidrotecnoagua.com/manguito-conversor-fibrocemento-a-pvc/</t>
  </si>
  <si>
    <t>https://www.hidrotecnoagua.com/derivacion-doble-escuadra-m-h-45o/</t>
  </si>
  <si>
    <t>https://www.hidrotecnoagua.com/valvula-antirretorno-encolar/</t>
  </si>
  <si>
    <t>https://www.hidrotecnoagua.com/derivacion-doble-escuadra-m-h-67o/</t>
  </si>
  <si>
    <t>https://www.hidrotecnoagua.com/aireador-con-membrana/</t>
  </si>
  <si>
    <t>https://www.hidrotecnoagua.com/derivacion-doble-escuadra-m-h-87o/</t>
  </si>
  <si>
    <t>https://www.hidrotecnoagua.com/codo-h-h-87o-pvc-blanco/</t>
  </si>
  <si>
    <t>https://www.hidrotecnoagua.com/codo-m-h-45o-2t/</t>
  </si>
  <si>
    <t>https://www.hidrotecnoagua.com/codo-h-h-45o-pvc-blanco/</t>
  </si>
  <si>
    <t>https://www.hidrotecnoagua.com/codo-m-h-67o-2t/</t>
  </si>
  <si>
    <t>https://www.hidrotecnoagua.com/manguito-h-h-pvc-blanco/</t>
  </si>
  <si>
    <t>https://www.hidrotecnoagua.com/racor-caldera-rosca-macho/</t>
  </si>
  <si>
    <t>https://www.hidrotecnoagua.com/racor-caldera-rosca-hembra/</t>
  </si>
  <si>
    <t>https://www.hidrotecnoagua.com/sombrerete-aireacion-pizarra/</t>
  </si>
  <si>
    <t>https://www.hidrotecnoagua.com/cisterna-alta-equipada-completa/</t>
  </si>
  <si>
    <t>https://www.hidrotecnoagua.com/bolsa-completa-equipada-cisterna-alta/</t>
  </si>
  <si>
    <t>https://www.hidrotecnoagua.com/casco-cisterna-alta/</t>
  </si>
  <si>
    <t>https://www.hidrotecnoagua.com/bajante-en-dos-piezas-a-inodoro-cisterna-alta/</t>
  </si>
  <si>
    <t>https://www.hidrotecnoagua.com/recambio-mecanismo-cisterna-alta/</t>
  </si>
  <si>
    <t>https://www.hidrotecnoagua.com/palanca-cisterna-alta/</t>
  </si>
  <si>
    <t>https://www.hidrotecnoagua.com/cadena-tirador-cisterna-alta/</t>
  </si>
  <si>
    <t>https://www.hidrotecnoagua.com/cadena-tirador-cisterna-alta-2/</t>
  </si>
  <si>
    <t>https://www.hidrotecnoagua.com/tornillos-fijacion-palanca-cisterna-alta/</t>
  </si>
  <si>
    <t>https://www.hidrotecnoagua.com/kit-tornillos-fijacion-cisterna-alta/</t>
  </si>
  <si>
    <t>https://www.hidrotecnoagua.com/membrana-obturacion-cisterna-alta-2/</t>
  </si>
  <si>
    <t>https://www.hidrotecnoagua.com/enchufe-wc-lucerna-alta/</t>
  </si>
  <si>
    <t>https://www.hidrotecnoagua.com/enchufe-wc-victoria-alta/</t>
  </si>
  <si>
    <t>https://www.hidrotecnoagua.com/enchufe-wc-peninsular-alta/</t>
  </si>
  <si>
    <t>https://www.hidrotecnoagua.com/membrana-obturacion-f/</t>
  </si>
  <si>
    <t>https://www.hidrotecnoagua.com/membrana-obturacion-descargador-tanque-bajo-r/</t>
  </si>
  <si>
    <t>https://www.hidrotecnoagua.com/membrana-obturacion-descargador-tanque-bajo-r-2/</t>
  </si>
  <si>
    <t>https://www.hidrotecnoagua.com/membrana-obturacion-descargador-tanque-bajo-r-f/</t>
  </si>
  <si>
    <t>https://www.hidrotecnoagua.com/tornillos-sujeccion-inodoro/</t>
  </si>
  <si>
    <t>https://www.hidrotecnoagua.com/tornillos-sujeccion-inodoro-lateral/</t>
  </si>
  <si>
    <t>https://www.hidrotecnoagua.com/tornillos-sujeccion-lavabo/</t>
  </si>
  <si>
    <t>https://www.hidrotecnoagua.com/capuchon-sifonico-plato-ducha-obra-o-sumidero/</t>
  </si>
  <si>
    <t>https://www.hidrotecnoagua.com/capuchon-sifonico-plato-ducha-obra-linieal-line/</t>
  </si>
  <si>
    <t>https://www.hidrotecnoagua.com/capuchon-sifonico-plato-ducha-obra-linieal-line-2/</t>
  </si>
  <si>
    <t>https://www.hidrotecnoagua.com/cerco-oculto-inox-para-line/</t>
  </si>
  <si>
    <t>https://www.hidrotecnoagua.com/casquillo-roscado-valvula-fregadero-modelos-bp-bm/</t>
  </si>
  <si>
    <t>https://www.hidrotecnoagua.com/casquillo-roscado-valvula-fregadero-modelos-bp-bm-2/</t>
  </si>
  <si>
    <t>https://www.hidrotecnoagua.com/rejilla-lineal-line-luxury-inox/</t>
  </si>
  <si>
    <t>https://www.hidrotecnoagua.com/rejilla-lineal-line-chess-inox/</t>
  </si>
  <si>
    <t>https://www.hidrotecnoagua.com/sombrero-pvc-vh/</t>
  </si>
  <si>
    <t>https://www.hidrotecnoagua.com/rejilla-lineal-line-double-inox/</t>
  </si>
  <si>
    <t>https://www.hidrotecnoagua.com/embellecedor-bote-sifonico-aireacion/</t>
  </si>
  <si>
    <t>https://www.hidrotecnoagua.com/tornillos-cabeza-philips-para-valvula-ducha-tornillos/</t>
  </si>
  <si>
    <t>https://www.hidrotecnoagua.com/casquillo-dual-raccord-plano-conico/</t>
  </si>
  <si>
    <t>https://www.hidrotecnoagua.com/tapon-registro-sifon-botella/</t>
  </si>
  <si>
    <t>https://www.hidrotecnoagua.com/tapon-registro-sifon-botella-2/</t>
  </si>
  <si>
    <t>https://www.hidrotecnoagua.com/junta-tapon-registro-botella/</t>
  </si>
  <si>
    <t>https://www.hidrotecnoagua.com/junta-tapon-registro-botella-mini/</t>
  </si>
  <si>
    <t>https://www.hidrotecnoagua.com/tapon-registro-sifon-curvo-y/</t>
  </si>
  <si>
    <t>https://www.hidrotecnoagua.com/tapon-registro-sifon-curvo-y-2/</t>
  </si>
  <si>
    <t>https://www.hidrotecnoagua.com/chapa-inox-rebosadero-fregadero/</t>
  </si>
  <si>
    <t>https://www.hidrotecnoagua.com/chapa-inox-rebosadero-fregadero-2/</t>
  </si>
  <si>
    <t>https://www.hidrotecnoagua.com/kit-rebosadero-fregadero/</t>
  </si>
  <si>
    <t>https://www.hidrotecnoagua.com/kit-rebosadero-fregadero-2/</t>
  </si>
  <si>
    <t>https://www.hidrotecnoagua.com/destornillador-casquillo-roscado-valvulas-cesta-fregadero/</t>
  </si>
  <si>
    <t>https://www.hidrotecnoagua.com/chapa-inox-valvulas-cesta/</t>
  </si>
  <si>
    <t>https://www.hidrotecnoagua.com/chapa-inox-valvulas-cesta-2/</t>
  </si>
  <si>
    <t>https://www.hidrotecnoagua.com/kit-rebosadero-fregadero-3/</t>
  </si>
  <si>
    <t>https://www.hidrotecnoagua.com/elementos-sifon-valvula-plato-de-ducha-de-tornillos/</t>
  </si>
  <si>
    <t>https://www.hidrotecnoagua.com/elementos-sifon-valvula-plato-de-ducha-de-tornillos-2/</t>
  </si>
  <si>
    <t>https://www.hidrotecnoagua.com/junta-torica-embudo-valvula-plato-de-ducha-con-tornillos/</t>
  </si>
  <si>
    <t>https://www.hidrotecnoagua.com/aro-valvula-plato-ducha-con-tornillos/</t>
  </si>
  <si>
    <t>https://www.hidrotecnoagua.com/sombrero-pvc-vertical/</t>
  </si>
  <si>
    <t>https://www.hidrotecnoagua.com/sombrero-pvc-horizontal/</t>
  </si>
  <si>
    <t>https://www.hidrotecnoagua.com/canaleta-pvc/</t>
  </si>
  <si>
    <t>https://www.hidrotecnoagua.com/rejilla-lineal-line-rain-inox/</t>
  </si>
  <si>
    <t>https://www.hidrotecnoagua.com/sifon-extensible-tuerca-loca-negro-2/</t>
  </si>
  <si>
    <t>https://www.hidrotecnoagua.com/sifon-botella-racor-extensible-laton-negro-redondo-con-alargadera-y-plafon/</t>
  </si>
  <si>
    <t>https://www.hidrotecnoagua.com/sifon-botella-racor-extensible-plastico-negro-redondo-con-alargadera-</t>
  </si>
  <si>
    <t>https://www.hidrotecnoagua.com/valvula-click-clack-laton-negro-grande/</t>
  </si>
  <si>
    <t>https://www.hidrotecnoagua.com/valcula-lavabo-bide-con-tecno-click-clack-plastico-negro/</t>
  </si>
  <si>
    <t>https://www.hidrotecnoagua.com/embellecedor-plastico-negro-mate-tecno-click-clack/</t>
  </si>
  <si>
    <t>https://www.hidrotecnoagua.com/tapon-tecno-click-clack-plastico-negro/</t>
  </si>
  <si>
    <t>https://www.hidrotecnoagua.com/codo-m-h-tuerca-loca-a-tubo-liso-ahorro-espacio-2/</t>
  </si>
  <si>
    <t>https://www.hidrotecnoagua.com/codo-h-h-tubo-liso-negro/</t>
  </si>
  <si>
    <t>https://www.hidrotecnoagua.com/alargadera-tubo-liso-pvc-encolable-negra/</t>
  </si>
  <si>
    <t>https://www.hidrotecnoagua.com/manguito-h-h-tubo-liso-negro/</t>
  </si>
  <si>
    <t>https://www.hidrotecnoagua.com/plafon-negro/</t>
  </si>
  <si>
    <t>https://www.hidrotecnoagua.com/rejilla-inox-o70-para-tecno-click-clack/</t>
  </si>
  <si>
    <t>https://www.hidrotecnoagua.com/tuerca-pp-negro-mate/</t>
  </si>
  <si>
    <t>https://www.hidrotecnoagua.com/kit-conversor-tuerca-reduccion-y-junta-negro/</t>
  </si>
  <si>
    <t>https://www.hidrotecnoagua.com/fit-placa-grifo/</t>
  </si>
  <si>
    <t>https://www.hidrotecnoagua.com/codo-pvc-presion-h-h-90o/</t>
  </si>
  <si>
    <t>https://www.hidrotecnoagua.com/codo-pvc-presion-90o-rh/</t>
  </si>
  <si>
    <t>https://www.hidrotecnoagua.com/codo-pvc-presion-h-h-45o/</t>
  </si>
  <si>
    <t>https://www.hidrotecnoagua.com/derivacion-pvc-presion-h-h-90o-o20/</t>
  </si>
  <si>
    <t>https://www.hidrotecnoagua.com/derivacion-pvc-presion-90o-rh/</t>
  </si>
  <si>
    <t>https://www.hidrotecnoagua.com/derivacion-doble-pvc-presion-90o/</t>
  </si>
  <si>
    <t>https://www.hidrotecnoagua.com/maguito-pvc-presion-h-h/</t>
  </si>
  <si>
    <t>https://www.hidrotecnoagua.com/manguito-pvc-presion-rh/</t>
  </si>
  <si>
    <t>https://www.hidrotecnoagua.com/manguito-pvc-presion-rm-o20x1-2/</t>
  </si>
  <si>
    <t>https://www.hidrotecnoagua.com/casquillo-reductor-pvc-presion/</t>
  </si>
  <si>
    <t>https://www.hidrotecnoagua.com/tapon-liso-pvc-presion-o20/</t>
  </si>
  <si>
    <t>https://www.hidrotecnoagua.com/adaptador-brida-pvc-presion/</t>
  </si>
  <si>
    <t>https://www.hidrotecnoagua.com/brida-pvc-presion/</t>
  </si>
  <si>
    <t>https://www.hidrotecnoagua.com/enlace-3pcs-pvc-presion/</t>
  </si>
  <si>
    <t>https://www.hidrotecnoagua.com/enlace-de-3pcs-rh-pvc-presion/</t>
  </si>
  <si>
    <t>https://www.hidrotecnoagua.com/enlace-de-3pcs-rm-pvc-presion/</t>
  </si>
  <si>
    <t>https://www.hidrotecnoagua.com/conversor-interior-tubo-pvc-a-tubo-liso-con-tuerca-cromada/</t>
  </si>
  <si>
    <t>https://www.hidrotecnoagua.com/t-280b-mecanismos-doble-descarga-cable/</t>
  </si>
  <si>
    <t>https://www.hidrotecnoagua.com/kit-mecanismo-doble-descarga-cable-flotador-dual-compacto/</t>
  </si>
  <si>
    <t>https://www.hidrotecnoagua.com/kit-mecanismo-doble-descarga-cable-flotador-dual-piston/</t>
  </si>
  <si>
    <t>https://www.hidrotecnoagua.com/kit-mecanismo-doble-descarga-cable-flotador-horizontal-compacto/</t>
  </si>
  <si>
    <t>https://www.hidrotecnoagua.com/kit-mecanismo-doble-descarga-cable-flotador-vertical-compacto/</t>
  </si>
  <si>
    <t>https://www.hidrotecnoagua.com/kit-mecanismo-doble-descarga-cable-flotador-horizontal-boya-piston/</t>
  </si>
  <si>
    <t>https://www.hidrotecnoagua.com/kit-mecanismo-doble-descarga-cable-flotador-vertical-boya-piston/</t>
  </si>
  <si>
    <t>https://www.hidrotecnoagua.com/mecanismo-simple-descarga-pulsador-interrumpible-2/</t>
  </si>
  <si>
    <t>https://www.hidrotecnoagua.com/kit-mecanismo-simple-descarga-pulsador-interrumpible-flotador-dual-compacto/</t>
  </si>
  <si>
    <t>https://www.hidrotecnoagua.com/kit-mecanismo-simple-descarga-pulsador-interrumpible-flotador-dual-piston/</t>
  </si>
  <si>
    <t>https://www.hidrotecnoagua.com/kit-mecanismo-simple-descarga-pulsador-interrumpible-flotador-horizontal-compacto/</t>
  </si>
  <si>
    <t>https://www.hidrotecnoagua.com/kit-mecanismo-simple-descarga-pulsador-interrumpible-flotador-vertical-compacto/</t>
  </si>
  <si>
    <t>https://www.hidrotecnoagua.com/kit-mecanismo-simple-descarga-pulsador-interrumpible-flotador-horizontal-boya-piston/</t>
  </si>
  <si>
    <t>https://www.hidrotecnoagua.com/kit-mecanismo-simple-descarga-pulsador-interrumpible-flotador-vertical-boya-piston/</t>
  </si>
  <si>
    <t>https://www.hidrotecnoagua.com/mecanismo-doble-descarga-pulsador-2/</t>
  </si>
  <si>
    <t>https://www.hidrotecnoagua.com/kit-mecanismo-doble-descarga-pulsador-flotador-dual-compacto/</t>
  </si>
  <si>
    <t>https://www.hidrotecnoagua.com/kit-mecanismo-doble-descarga-pulsador-flotador-dual-piston/</t>
  </si>
  <si>
    <t>https://www.hidrotecnoagua.com/kit-mecanismo-doble-descarga-pulsador-flotador-horizontal-compacto/</t>
  </si>
  <si>
    <t>https://www.hidrotecnoagua.com/kit-mecanismo-doble-descarga-pulsador-flotador-vertical-compacto/</t>
  </si>
  <si>
    <t>https://www.hidrotecnoagua.com/kit-mecanismo-doble-descarga-pulsador-flotador-horizontal-boya-piston/</t>
  </si>
  <si>
    <t>https://www.hidrotecnoagua.com/kit-mecanismo-doble-descarga-pulsador-flotador-vertical-boya-piston/</t>
  </si>
  <si>
    <t>https://www.hidrotecnoagua.com/mecanismo-antivandalico-doble-descarga/</t>
  </si>
  <si>
    <t>https://www.hidrotecnoagua.com/mecanismo-antivandalico-doble-descarga-kit/</t>
  </si>
  <si>
    <t>https://www.hidrotecnoagua.com/tornillos-fijacion-inodoro-horizontal/</t>
  </si>
  <si>
    <t>https://www.hidrotecnoagua.com/adaptador-para-orificios-gigantes-negro-mate/</t>
  </si>
  <si>
    <t>https://www.hidrotecnoagua.com/pulsador-doble-descarga-cable-negro-mate-para-t-280/</t>
  </si>
  <si>
    <t>https://www.hidrotecnoagua.com/pulsador-simple-descarga-negro-mate/</t>
  </si>
  <si>
    <t>https://www.hidrotecnoagua.com/pulsador-doble-descarga-negro-mate/</t>
  </si>
  <si>
    <t>https://www.hidrotecnoagua.com/junta-cierre-grifo-cisterna-piston-de-boya/</t>
  </si>
  <si>
    <t>https://www.hidrotecnoagua.com/membrana-grifo-alimentacion-cisterna-compacto-plus-2024/</t>
  </si>
  <si>
    <t>https://www.hidrotecnoagua.com/platillo-regulador-altura-mecanismo-descarga-pulsador/</t>
  </si>
  <si>
    <t>https://www.hidrotecnoagua.com/manguito-inodoro-semiflexible-concentrico/</t>
  </si>
  <si>
    <t>https://www.hidrotecnoagua.com/manguito-inodoro-semiflexible-excentrico/</t>
  </si>
  <si>
    <t>https://www.hidrotecnoagua.com/manguito-inodoro-extensible-acodado/</t>
  </si>
  <si>
    <t>https://www.hidrotecnoagua.com/racor-pvc-encolable-con-tuerca-loca-negro/</t>
  </si>
  <si>
    <t>https://www.hidrotecnoagua.com/sifon-botella-racor-extensible-plastico-blanco-redondo-con-alargadera-plafon-white-level/</t>
  </si>
  <si>
    <t>https://www.hidrotecnoagua.com/sifon-botella-racor-extensible-laton-blanco-redondo-con-alargadera-plafon-white-level/</t>
  </si>
  <si>
    <t>https://www.hidrotecnoagua.com/tapon-tecno-click-clack-plastico-blanco-white-level/</t>
  </si>
  <si>
    <t>https://www.hidrotecnoagua.com/valvula-lavabo-bide-con-tecno-click-clack-blanco-white-level/</t>
  </si>
  <si>
    <t>https://www.hidrotecnoagua.com/valvula-click-clack-laton-blanco-grande-white-level/</t>
  </si>
  <si>
    <t>https://www.hidrotecnoagua.com/valvula-click-clack-laton-cromado-tapon-grande/</t>
  </si>
  <si>
    <t>https://www.hidrotecnoagua.com/adaptador-rebosadero-redondo-cromado/</t>
  </si>
  <si>
    <t>https://www.hidrotecnoagua.com/alargadera-sifon-laton-con-valona-cromada/</t>
  </si>
  <si>
    <t>https://www.hidrotecnoagua.com/alargadera-sifon-laton-con-valona-negra/</t>
  </si>
  <si>
    <t>https://www.hidrotecnoagua.com/alargadera-sifon-laton-con-valona-blanca/</t>
  </si>
  <si>
    <t>https://www.hidrotecnoagua.com/embellecedor-plastico-blanco-mate-tecno-click-clack/</t>
  </si>
  <si>
    <t>https://www.hidrotecnoagua.com/sifon-curvo-tuerca-loca-desplazado-cromado/</t>
  </si>
  <si>
    <t>https://www.hidrotecnoagua.com/alargadera-tubo-liso-pvc-con-plaflon-cromado/</t>
  </si>
  <si>
    <t>https://www.hidrotecnoagua.com/alargadera-h-a-tubo-liso-con-plafon-cromado/</t>
  </si>
  <si>
    <t>https://www.hidrotecnoagua.com/acoplamiento-pared-acodado-cromado/</t>
  </si>
  <si>
    <t>https://www.hidrotecnoagua.com/conversor-interior-hembra-pvc-a-tubo-liso-con-tuerca-cromada/</t>
  </si>
  <si>
    <t>https://www.hidrotecnoagua.com/conversor-exterior-tubo-pvc-a-tubo-liso-con-tuerca-cromada/</t>
  </si>
  <si>
    <t>https://www.hidrotecnoagua.com/sifon-botella-tubo-liso-2/</t>
  </si>
  <si>
    <t>https://www.hidrotecnoagua.com/sifon-curvo-doble-toma-lavadora-45o-extensible/</t>
  </si>
  <si>
    <t>https://www.hidrotecnoagua.com/sifon-botella-valvula-4/</t>
  </si>
  <si>
    <t>https://www.hidrotecnoagua.com/sifon-botella-valvula-3/</t>
  </si>
  <si>
    <t>https://www.hidrotecnoagua.com/sifon-botella-valvula-cadena-3/</t>
  </si>
  <si>
    <t>https://www.hidrotecnoagua.com/sifon-botella-valvula-cadena-2/</t>
  </si>
  <si>
    <t>https://www.hidrotecnoagua.com/sifon-botella-racor-extensible-4/</t>
  </si>
  <si>
    <t>https://www.hidrotecnoagua.com/sifon-botella-racor-extensible-5/</t>
  </si>
  <si>
    <t>https://www.hidrotecnoagua.com/sifon-curvo-valvula-4/</t>
  </si>
  <si>
    <t>https://www.hidrotecnoagua.com/sifon-curvo-valvula-3/</t>
  </si>
  <si>
    <t>https://www.hidrotecnoagua.com/sifon-curvo-valvula-cadena-3/</t>
  </si>
  <si>
    <t>https://www.hidrotecnoagua.com/sifon-curvo-valvula-cadena-2/</t>
  </si>
  <si>
    <t>https://www.hidrotecnoagua.com/sifon-curvo-racor-extensible-3/</t>
  </si>
  <si>
    <t>https://www.hidrotecnoagua.com/sifon-curvo-racor-extensible-2/</t>
  </si>
  <si>
    <t>https://www.hidrotecnoagua.com/valvula-cesta-color-negra-con-rebosadero-redondo/</t>
  </si>
  <si>
    <t>https://www.hidrotecnoagua.com/valvula-cesta-color-negra/</t>
  </si>
  <si>
    <t>https://www.hidrotecnoagua.com/valvula-fregadero-con-cadena-rebosadero-3/</t>
  </si>
  <si>
    <t>https://www.hidrotecnoagua.com/valvula-baja-plato-ducha-gran-caudal-sifonica-registrable-seta-con-tornillos-aro-metalico-2/</t>
  </si>
  <si>
    <t>https://www.hidrotecnoagua.com/valvula-baja-plato-ducha-gran-caudal-sifonica-registrable-sin-seta-con-tornillos-aro-metalico-2/</t>
  </si>
  <si>
    <t>https://www.hidrotecnoagua.com/valvula-plato-ducha-gran-caudal-sifonica-registrable-en-linea/</t>
  </si>
  <si>
    <t>https://hidrotecnoagua.com/alargadera-tubo-liso-pvc-con-plafon/</t>
  </si>
  <si>
    <t>https://www.hidrotecnoagua.com/alargadera-tubo-liso-pvc-con-plafon/</t>
  </si>
  <si>
    <t>https://www.hidrotecnoagua.com/acoplamiento-pared-acodado/</t>
  </si>
  <si>
    <t>https://www.hidrotecnoagua.com/conversor-interior-hembra-pvc-a-tubo-liso-2/</t>
  </si>
  <si>
    <t>https://www.hidrotecnoagua.com/conexion-toma-lavadora-simple-90o-2/</t>
  </si>
  <si>
    <t>https://www.hidrotecnoagua.com/conexion-toma-lavadora-doble-90o-2/</t>
  </si>
  <si>
    <t>https://www.hidrotecnoagua.com/conexion-toma-lavadora-doble-45o-2/</t>
  </si>
  <si>
    <t>https://www.hidrotecnoagua.com/aro-tapa-expansiva-bote-sifonico/</t>
  </si>
  <si>
    <t>https://www.hidrotecnoagua.com/aro-tapa-conica-atornillable-para-bote-sifonico/</t>
  </si>
  <si>
    <t>https://www.hidrotecnoagua.com/sumidero-pvc-sifonico-vh-lineal-inox/</t>
  </si>
  <si>
    <t>https://www.hidrotecnoagua.com/sumidero-pvc-sifonico-vh-diagonal-inox/</t>
  </si>
  <si>
    <t>https://www.hidrotecnoagua.com/sumidero-pvc-sifonico-vh-lujo-abs/</t>
  </si>
  <si>
    <t>https://www.hidrotecnoagua.com/valvula-esfera-pvc-presion-mixta/</t>
  </si>
  <si>
    <t>https://www.hidrotecnoagua.com/kit-conversor-tuerca-ampliacion-y-junta-3/</t>
  </si>
  <si>
    <t>https://www.hidrotecnoagua.com/kit-conversor-tuerca-ampliacion-y-junta/</t>
  </si>
  <si>
    <t>https://www.hidrotecnoagua.com/kit-conversor-tuerca-ampliacion-y-junta-2/</t>
  </si>
  <si>
    <t>https://www.hidrotecnoagua.com/tapon-registro-sifon-botella-plus/</t>
  </si>
  <si>
    <t>https://www.hidrotecnoagua.com/t-542m-tapon-registro-sifon-botella-plus-mini/</t>
  </si>
  <si>
    <t>https://www.hidrotecnoagua.com/embudo-bajo-sifon-de-la-valvula-plato-de-ducha-de-tornillos/</t>
  </si>
  <si>
    <t>https://www.hidrotecnoagua.com/embudo-alto-sifon-de-la-valvula-plato-de-ducha-de-tornillos/</t>
  </si>
  <si>
    <t>https://www.hidrotecnoagua.com/vaso-sifonico-bajo-de-la-valvula-plato-de-ducha-de-tornillos/</t>
  </si>
  <si>
    <t>https://www.hidrotecnoagua.com/vaso-sifonico-alto-de-la-valvula-plato-de-ducha-de-tornillos/</t>
  </si>
  <si>
    <t>https://www.hidrotecnoagua.com/filtro-quitapelos-de-la-valvula-plato-de-ducha-de-tornillos/</t>
  </si>
  <si>
    <t>https://www.hidrotecnoagua.com/aro-metalico-valvula-ducha-con-tornillos/</t>
  </si>
  <si>
    <t>https://www.hidrotecnoagua.com/embellecedor-de-la-valvula-plato-de-ducha-de-tornillos/</t>
  </si>
  <si>
    <t>https://www.hidrotecnoagua.com/tapon-cesta-color-negro/</t>
  </si>
  <si>
    <t>https://www.hidrotecnoagua.com/rejilla-inox-para-tecno-click-clack-blanco/</t>
  </si>
  <si>
    <t>https://www.hidrotecnoagua.com/junta-tapon-registro-sifon-botella-mini-plus-plana/</t>
  </si>
  <si>
    <t>IDFAM</t>
  </si>
  <si>
    <t>IDSUB</t>
  </si>
  <si>
    <t>IDCAT</t>
  </si>
  <si>
    <t>MIX</t>
  </si>
  <si>
    <t>DESCRIPCION</t>
  </si>
  <si>
    <t>INGLES</t>
  </si>
  <si>
    <t>FRANCES</t>
  </si>
  <si>
    <t>PORTUGUES</t>
  </si>
  <si>
    <t>COTA</t>
  </si>
  <si>
    <t xml:space="preserve"> +INFO</t>
  </si>
  <si>
    <t>LINK/WEB</t>
  </si>
  <si>
    <t>LINK</t>
  </si>
  <si>
    <t>EAN ANTIGUO</t>
  </si>
  <si>
    <t>UD/CAJA</t>
  </si>
  <si>
    <t>401</t>
  </si>
  <si>
    <t>T-280NS+ UNIVERSAL MECANISMO DOBLE DESCARGA CABLE</t>
  </si>
  <si>
    <t>DOUBLE BUTTON FLUSH VALVE WITH CABLE</t>
  </si>
  <si>
    <t>MÉCANISME DE CHASSE POUSSOIR DOUBLE AVEC CABLE</t>
  </si>
  <si>
    <t>MECANISMO DESCARGA DUPLA COM CABO</t>
  </si>
  <si>
    <t>320-480</t>
  </si>
  <si>
    <t>8422440507710</t>
  </si>
  <si>
    <t>T-280N+ UNIVERSAL MECANISMO DOBLE DESCARGA CABLE + KIT</t>
  </si>
  <si>
    <t>MECANISMO DOBLE DESCARGA CABLE + KIT</t>
  </si>
  <si>
    <t>DOUBLE BUTTON FLUSH VALVE WITH CABLE + KIT</t>
  </si>
  <si>
    <t>MÉCANISME DE CHASSE POUSSOIR DOUBLE AVEC CÂBLE+ KIT</t>
  </si>
  <si>
    <t>MECANISMO DESCARGA DUPLA COM CABO + KIT</t>
  </si>
  <si>
    <t>8422440507703</t>
  </si>
  <si>
    <t>15</t>
  </si>
  <si>
    <t>MECANISMO DE DESCARGA DUPLA COM CABO</t>
  </si>
  <si>
    <t>8422440707707</t>
  </si>
  <si>
    <t>COMPLETE SET DOUBLE BUTTON FLUSH VALVE  WITH CABLE + DUAL COMPACT FILL VALVE VH</t>
  </si>
  <si>
    <t>KIT MÉCANISME DE CHASSE POUSSOIR DOUBLE AVEC CÂBLE+ ROBINET FLOTTEUR DOUBLE VH COMPACT</t>
  </si>
  <si>
    <t>KIT MECANISMO DE DESCARGA DUPLA COM CABO + BOIA DUPLA COMPACTA</t>
  </si>
  <si>
    <t>8422440717706</t>
  </si>
  <si>
    <t>T-280B.468 UNIVERSAL KIT MECANISMO DOBLE DESCARGA CABLE + FLOTADOR DUAL PISTÓN</t>
  </si>
  <si>
    <t>KIT MECANISMO DOBLE DESCARGA CABLE + FLOTADOR DUAL PISTÓN</t>
  </si>
  <si>
    <t>COMPLETE SET DOUBLE BUTTON FLUSH VALVE  WITH CABLE + DUAL FILL VALVE VH BY PISTON</t>
  </si>
  <si>
    <t>KIT MÉCANISME DE CHASSE POUSSOIR DOUBLE AVEC CÂBLE+ ROBINET FLOTTEUR DOUBLE VH PISTON</t>
  </si>
  <si>
    <t>KIT MECANISMO DUPLA DESCARGA CABO + BOIA DUPLA PISTÃO</t>
  </si>
  <si>
    <t>8422440727705</t>
  </si>
  <si>
    <t>COMPLETE SET DOUBLE BUTTON FLUSH VALVE  WITH CABLE + COMPACT SIDE FILL VALVE</t>
  </si>
  <si>
    <t>KIT MÉCANISME DE CHASSE POUSSOIR DOUBLE AVEC CÂBLE+ ROBINET FLOTTEUR LATÉRAL COMPACT</t>
  </si>
  <si>
    <t>KIT MECANISMO DE DESCARGA DUPLA COM CABO + FLOTADOR HORIZONTAL COMPACTO</t>
  </si>
  <si>
    <t>8422440737704</t>
  </si>
  <si>
    <t>5</t>
  </si>
  <si>
    <t>COMPLETE SET DOUBLE BUTTON FLUSH VALVE  WITH CABLE + COMPACT BOTTOM FILL VALVE</t>
  </si>
  <si>
    <t>KIT MÉCANISME DE CHASSE POUSSOIR DOUBLE AVEC CÂBLE+ ROBINET FLOTTEUR INFÉRIEUR COMPACT</t>
  </si>
  <si>
    <t>KIT MECANISMO DE DESCARGA DUPLA COM CABO + BOIA VERTICAL COMPACTA</t>
  </si>
  <si>
    <t>8422440747703</t>
  </si>
  <si>
    <t>6</t>
  </si>
  <si>
    <t>T-280B.462 UNIVERSAL KIT MECANISMO DOBLE DESCARGA CABLE + FLOTADOR HORIZONTAL BOYA PISTÓN</t>
  </si>
  <si>
    <t>KIT MECANISMO DOBLE DESCARGA CABLE + FLOTADOR HORIZONTAL BOYA PISTÓN</t>
  </si>
  <si>
    <t>COMPLETE SET DOUBLE BUTTON FLUSH VALVE  WITH CABLE + SIDE FILL VALVE WITH FLOAT</t>
  </si>
  <si>
    <t>KIT MÉCANISME DE CHASSE POUSSOIR DOUBLE AVEC CÂBLE+ ROBINET FLOTTEUR LATÉRAL AVEC BOUÉE</t>
  </si>
  <si>
    <t>KIT MECANISMO DE DESCARGA DUPLA COM CABO + BOIA HORIZONTAL COM PISTÃO</t>
  </si>
  <si>
    <t>8422440757702</t>
  </si>
  <si>
    <t>T-280B.452 UNIVERSAL KIT MECANISMO DOBLE DESCARGA CABLE + FLOTADOR VERTICAL BOYA PISTÓN</t>
  </si>
  <si>
    <t>KIT MECANISMO DOBLE DESCARGA CABLE + FLOTADOR VERTICAL BOYA PISTÓN</t>
  </si>
  <si>
    <t>COMPLETE SET DOUBLE BUTTON FLUSH VALVE  WITH CABLE + TELESCOPIC BOTTOM FILL VALVE WITH FLOAT</t>
  </si>
  <si>
    <t>KIT MÉCANISME DE CHASSE POUSSOIR DOUBLE AVEC CÂBLE+ ROBINET FLOTTEUR INFÉRIEUR AVEC BOUÉE</t>
  </si>
  <si>
    <t>8422440767701</t>
  </si>
  <si>
    <t>T-281NS+ UNIVERSAL MECANISMO SIMPLE DESCARGA PULSADOR INTERRUMPIBLE</t>
  </si>
  <si>
    <t>MECANISMO SIMPLE DESCARGA PULSADOR INTERRUMPIBLE</t>
  </si>
  <si>
    <t>INTERRUPTIBLE SINGLE BUTTON FLUSH VALVE</t>
  </si>
  <si>
    <t>MÉCANISME DE CHASSE POUSSOIR SIMPLE INTERRUPTIBLE</t>
  </si>
  <si>
    <t>MECANISMO DESCARGA SIMPLES COM BOTÃO PRESSÃO START/STOP</t>
  </si>
  <si>
    <t>330-460</t>
  </si>
  <si>
    <t>8422440507734</t>
  </si>
  <si>
    <t>T-281N+ UNIVERSAL MECANISMO SIMPLE DESCARGA PULSADOR INTERRUMPIBLE + KIT</t>
  </si>
  <si>
    <t>MECANISMO SIMPLE DESCARGA PULSADOR INTERRUMPIBLE + KIT</t>
  </si>
  <si>
    <t>INTERRUPTIBLE SINGLE BUTTON FLUSH VALVE + KIT</t>
  </si>
  <si>
    <t>MÉCANISME DE CHASSE POUSSOIR SIMPLE INTERRUPTIBLE + KIT</t>
  </si>
  <si>
    <t>MECANISMO DESCARGA SIMPLES COM BOTÃO PRESSÃO START/STOP +KIT</t>
  </si>
  <si>
    <t>8422440507727</t>
  </si>
  <si>
    <t>MECANISMO UNIVERSAL DESCARGA WC</t>
  </si>
  <si>
    <t>UNIVERSAL SINGLE BUTTON FLUSH VALVE</t>
  </si>
  <si>
    <t>MÉCANISME DE CHASSE POUSSOIR UNIVERSEL</t>
  </si>
  <si>
    <t>8422440707721</t>
  </si>
  <si>
    <t>COMPLETE SET INTERRUPTIBLE SINGLE BUTTON FLUSH VALVE + DUAL COMPACT FILL VALVE VH</t>
  </si>
  <si>
    <t>KIT MÉCANISME DE CHASSE POUSSOIR SIMPLE INTERRUPTIBLE + ROBINET FLOTTEUR DOUBLE VH COMPACT</t>
  </si>
  <si>
    <t>KIT MECANISMO SIMPLES DESCARGA PULSADOR INTERRUMPIBLES + FLOTADOR DUAL COMPACTO</t>
  </si>
  <si>
    <t>8422440717720</t>
  </si>
  <si>
    <t>KIT MECANISMO SIMPLE DESCARGA PULSADOR INTERRUMPIBLE + FLOTADOR DUAL PISTÓN</t>
  </si>
  <si>
    <t>COMPLETE SET INTERRUPTIBLE SINGLE BUTTON FLUSH VALVE + DUAL FILL VALVE VH BY PISTON</t>
  </si>
  <si>
    <t>KIT MÉCANISME DE CHASSE POUSSOIR SIMPLE INTERRUPTIBLE + ROBINET FLOTTEUR DOUBLE VH PISTON</t>
  </si>
  <si>
    <t>KIT MECANISMO SIMPLES DESCARGA PULSADOR INTERROMPÍVEL + FLOTADOR DUAL PISTÃO</t>
  </si>
  <si>
    <t>8422440727729</t>
  </si>
  <si>
    <t>COMPLETE SET INTERRUPTIBLE SINGLE BUTTON FLUSH VALVE + COMPACT SIDE FILL VALVE</t>
  </si>
  <si>
    <t>KIT MÉCANISME DE CHASSE POUSSOIR SIMPLE INTERRUPTIBLE + ROBINET FLOTTEUR LATÉRAL COMPACT</t>
  </si>
  <si>
    <t>KIT MECANISMO SIMPLES DESCARGA PULSADOR INTERRUPTÍVEL + FLOTADOR HORIZONTAL COMPACTO</t>
  </si>
  <si>
    <t>8422440737728</t>
  </si>
  <si>
    <t>COMPLETE SET INTERRUPTIBLE SINGLE BUTTON FLUSH VALVE + COMPACT BOTTOM FILL VALVE</t>
  </si>
  <si>
    <t>KIT MÉCANISME DE CHASSE POUSSOIR SIMPLE INTERRUPTIBLE + ROBINET FLOTTEUR INFÉRIEUR COMPACT</t>
  </si>
  <si>
    <t>KIT MECANISMO SIMPLES DESCARGA PULSADOR INTERROMPÍVEL + BOIA VERTICAL COMPACTA</t>
  </si>
  <si>
    <t>8422440747727</t>
  </si>
  <si>
    <t>KIT MECANISMO SIMPLE DESCARGA PULSADOR INTERRUMPIBLE + FLOTADOR HORIZONTAL BOYA PISTÓN</t>
  </si>
  <si>
    <t>COMPLETE SET INTERRUPTIBLE SINGLE BUTTON FLUSH VALVE + SIDE FILL VALVE WITH FLOAT</t>
  </si>
  <si>
    <t>KIT MÉCANISME DE CHASSE POUSSOIR SIMPLE INTERRUPTIBLE + ROBINET FLOTTEUR LATÉRAL AVEC BOUÉE</t>
  </si>
  <si>
    <t>KIT MECANISMO SIMPLES DESCARGA PULSADOR INTERROMPÍVEL + FLOTADOR HORIZONTAL BOIA PISTÃO</t>
  </si>
  <si>
    <t>8422440757726</t>
  </si>
  <si>
    <t>KIT MECANISMO SIMPLE DESCARGA PULSADOR INTERRUMPIBLE + FLOTADOR VERTICAL BOYA PISTÓN</t>
  </si>
  <si>
    <t>COMPLETE SET INTERRUPTIBLE SINGLE BUTTON FLUSH VALVE + TELESCOPIC BOTTOM FILL VALVE WITH FLOAT</t>
  </si>
  <si>
    <t>KIT MÉCANISME DE CHASSE POUSSOIR SIMPLE INTERRUPTIBLE + ROBINET FLOTTEUR INFÉRIEUR AVEC BOUÉE</t>
  </si>
  <si>
    <t>KIT MECANISMO SIMPLES DESCARGA PULSADOR INTERROMPÍVEL + BOIA VERTICAL PISTÃO</t>
  </si>
  <si>
    <t>8422440767725</t>
  </si>
  <si>
    <t>T-282NS+ UNIVERSAL MECANISMO DOBLE DESCARGA PULSADOR</t>
  </si>
  <si>
    <t>DOUBLE BUTTON FLUSH VALVE</t>
  </si>
  <si>
    <t>MÉCANISME DE CHASSE POUSSOIR DOUBLE</t>
  </si>
  <si>
    <t>MECANISMO DESCARGA DUPLA COM BOTÃO PRESSÃO</t>
  </si>
  <si>
    <t>335-465</t>
  </si>
  <si>
    <t>8422440507758</t>
  </si>
  <si>
    <t>T-282N+ UNIVERSAL MECANISMO DOBLE DESCARGA PULSADOR + KIT</t>
  </si>
  <si>
    <t>MECANISMO DOBLE DESCARGA PULSADOR + KIT</t>
  </si>
  <si>
    <t>DOUBLE BUTTON FLUSH VALVE + KIT</t>
  </si>
  <si>
    <t>MÉCANISME DE CHASSE POUSSOIR DOUBLE + KIT</t>
  </si>
  <si>
    <t>MECANISMO DESCARGA DUPLA COM BOTÃO PRESSÃO + KIT</t>
  </si>
  <si>
    <t>8422440507741</t>
  </si>
  <si>
    <t>MECANISMO DE DESCARGA DUPLA PULSADOR</t>
  </si>
  <si>
    <t>8422440707745</t>
  </si>
  <si>
    <t>COMPLETE SET DOUBLE BUTTON FLUSH VALVE + DUAL COMPACT FILL VALVE VH</t>
  </si>
  <si>
    <t>KIT MÉCANISME DE CHASSE POUSSOIR DOUBLE + ROBINET FLOTTEUR DOUBLE VH COMPACT</t>
  </si>
  <si>
    <t>KIT MECANISMO DE DESCARGA DUPLA PULSADOR + FLOTADOR DUPLO COMPACTO</t>
  </si>
  <si>
    <t>8422440717744</t>
  </si>
  <si>
    <t>T-282B.468 UNIVERSAL KIT MECANISMO DOBLE DESCARGA PULSADOR + FLOTADOR DUAL PISTÓN</t>
  </si>
  <si>
    <t>KIT MECANISMO DOBLE DESCARGA PULSADOR + FLOTADOR DUAL PISTÓN</t>
  </si>
  <si>
    <t>COMPLETE SET DOUBLE BUTTON FLUSH VALVE + DUAL FILL VALVE VH BY PISTON</t>
  </si>
  <si>
    <t>KIT MÉCANISME DE CHASSE POUSSOIR DOUBLE + ROBINET FLOTTEUR DOUBLE VH PISTON</t>
  </si>
  <si>
    <t>KIT MECANISMO DE DESCARGA DUPLA PULSADOR + FLOTADOR DUAL PISTÃO</t>
  </si>
  <si>
    <t>8422440727743</t>
  </si>
  <si>
    <t>COMPLETE SET DOUBLE BUTTON FLUSH VALVE + COMPACT SIDE FILL VALVE</t>
  </si>
  <si>
    <t>KIT MÉCANISME DE CHASSE POUSSOIR DOUBLE + ROBINET FLOTTEUR LATÉRAL COMPACT</t>
  </si>
  <si>
    <t>KIT MECANISMO DOBRA DESCARGA PULSADOR + FLOTADOR HORIZONTAL COMPACTO</t>
  </si>
  <si>
    <t>8422440737742</t>
  </si>
  <si>
    <t>COMPLETE SET DOUBLE BUTTON FLUSH VALVE + COMPACT BOTTOM FILL VALVE</t>
  </si>
  <si>
    <t>KIT MÉCANISME DE CHASSE POUSSOIR DOUBLE + ROBINET FLOTTEUR INFÉRIEUR COMPACT</t>
  </si>
  <si>
    <t>KIT MECANISMO DE DESCARGA DUPLA PULSADOR + FLOTADOR VERTICAL COMPACTO</t>
  </si>
  <si>
    <t>8422440747741</t>
  </si>
  <si>
    <t>T-282B.462 UNIVERSAL KIT MECANISMO DOBLE DESCARGA PULSADOR + FLOTADOR HORIZONTAL BOYA PISTÓN</t>
  </si>
  <si>
    <t>KIT MECANISMO DOBLE DESCARGA PULSADOR + FLOTADOR HORIZONTAL BOYA PISTÓN</t>
  </si>
  <si>
    <t>COMPLETE SET DOUBLE BUTTON FLUSH VALVE + SIDE FILL VALVE WITH FLOAT</t>
  </si>
  <si>
    <t>KIT MÉCANISME DE CHASSE POUSSOIR DOUBLE + ROBINET FLOTTEUR LATÉRAL AVEC BOUÉE</t>
  </si>
  <si>
    <t>KIT MECANISMO DE DESCARGA DUPLA PULSADOR + FLOTADOR HORIZONTAL BOIA PISTÃO</t>
  </si>
  <si>
    <t>8422440757740</t>
  </si>
  <si>
    <t>T-282B.452 UNIVERSAL KIT MECANISMO DOBLE DESCARGA PULSADOR + FLOTADOR VERTICAL BOYA PISTÓN</t>
  </si>
  <si>
    <t>KIT MECANISMO DOBLE DESCARGA PULSADOR + FLOTADOR VERTICAL BOYA PISTÓN</t>
  </si>
  <si>
    <t>COMPLETE SET DOUBLE BUTTON FLUSH VALVE + TELESCOPIC BOTTOM FILL VALVE WITH FLOAT</t>
  </si>
  <si>
    <t>KIT MÉCANISME DE CHASSE POUSSOIR DOUBLE + ROBINET FLOTTEUR INFÉRIEUR AVEC BOUÉE</t>
  </si>
  <si>
    <t>KIT MECANISMO DOBLE DESCARGA PULSADOR + FLOTADOR VERTICAL BOIA PISTÃO</t>
  </si>
  <si>
    <t>8422440767749</t>
  </si>
  <si>
    <t>ANTI-VANDAL DOUBLE BUTTON FLUSH VALVE</t>
  </si>
  <si>
    <t>MÉCANISME DE CHASSE ANTI-VANDALISME POUSSOIR DOUBLE</t>
  </si>
  <si>
    <t>MECANISMO ANTIVANDÁLICO DOBRA DESCARGA PULSADOR</t>
  </si>
  <si>
    <t>8422440507772</t>
  </si>
  <si>
    <t>ANTI-VANDAL DOUBLE BUTTON FLUSH VALVE + KIT</t>
  </si>
  <si>
    <t>MÉCANISME DE CHASSE ANTI-VANDALISME POUSSOIR DOUBLE + KIT</t>
  </si>
  <si>
    <t>MECANISMO ANTIVANDÁLICO DE DUPLA DESCARGA PULSADOR + KIT</t>
  </si>
  <si>
    <t>8422440507765</t>
  </si>
  <si>
    <t>T-289 UNIVERSAL MECANISMO SIMPLE DESCARGA TIRADOR + KIT</t>
  </si>
  <si>
    <t>MECANISMO SIMPLE DESCARGA TIRADOR + KIT</t>
  </si>
  <si>
    <t>SINGLE FLUSH VALVE WITH PULL HANDLE + KIT</t>
  </si>
  <si>
    <t>MÉCANISME DE CHASSE TIRETTE + KIT</t>
  </si>
  <si>
    <t>MECANISMO DESCARGA SIMPLES DE PUXAR + KIT</t>
  </si>
  <si>
    <t>270-330</t>
  </si>
  <si>
    <t>8422440508748</t>
  </si>
  <si>
    <t>T-289S UNIVERSAL MECANISMO SIMPLE DESCARGA TIRADOR</t>
  </si>
  <si>
    <t>MECANISMO SIMPLE DESCARGA TIRADOR</t>
  </si>
  <si>
    <t>SINGLE FLUSH VALVE WITH PULL HANDLE</t>
  </si>
  <si>
    <t>MÉCANISME DE CHASSE TIRETTE</t>
  </si>
  <si>
    <t>MECANISMO DESCARGA SIMPLES DE PUXAR</t>
  </si>
  <si>
    <t>8422440508755</t>
  </si>
  <si>
    <t>T-289SS UNIVERSAL MECANISMO SIMPLE DESCARGA TIRADOR (SIN TIRADOR)</t>
  </si>
  <si>
    <t>MECANISMO SIMPLE DESCARGA TIRADOR (SIN TIRADOR)</t>
  </si>
  <si>
    <t>SINGLE FLUSH VALVE (W/O PULL HANDLE)</t>
  </si>
  <si>
    <t>MÉCANISME DE CHASSE (SANS TIRETTE)</t>
  </si>
  <si>
    <t>MECANISMO DESCARGA SIMPLES DE PUXAR (SEM PUXADOR)</t>
  </si>
  <si>
    <t>8422440508892</t>
  </si>
  <si>
    <t>T-289R UNIVERSAL MECANISMO SIMPLE DESCARGA TIRADOR (SIN TIRADOR/BASE)</t>
  </si>
  <si>
    <t>MECANISMO SIMPLE DESCARGA TIRADOR (SIN TIRADOR/BASE)</t>
  </si>
  <si>
    <t>SINGLE FLUSH VALVE (W/O PULL HANDLE AND BASE)</t>
  </si>
  <si>
    <t>MÉCANISME DE CHASSE (SANS TIRETTE ET BASE)</t>
  </si>
  <si>
    <t>MECANISMO DESCARGA SIMPLES DE PUXAR (SEM PUXADOR/BASE)</t>
  </si>
  <si>
    <t>8422440508809</t>
  </si>
  <si>
    <t>24</t>
  </si>
  <si>
    <t>402</t>
  </si>
  <si>
    <t>T-469+</t>
  </si>
  <si>
    <t>T-469+ 3/8-Ø16 GRIFO FLOTADOR VH DUAL COMPACTO</t>
  </si>
  <si>
    <t>GRIFO FLOTADOR VH DUAL COMPACTO</t>
  </si>
  <si>
    <t>DUAL COMPACT FILL VALVE VH</t>
  </si>
  <si>
    <t>ROBINET FLOTTEUR DOUBLE VH</t>
  </si>
  <si>
    <t>TORNEIRA DE BÓIA VH DUAL COMPACTA</t>
  </si>
  <si>
    <t>220-310</t>
  </si>
  <si>
    <t>8422440507697</t>
  </si>
  <si>
    <t>25</t>
  </si>
  <si>
    <t>T-468 3/8-Ø16 GRIFO CISTERNA PISTÓN ALIMENTACION VH DUAL</t>
  </si>
  <si>
    <t>GRIFO CISTERNA PISTÓN ALIMENTACION VH DUAL</t>
  </si>
  <si>
    <t>DUAL FILL VALVE VH BY PISTON</t>
  </si>
  <si>
    <t>ROBINET FLOTTEUR DOUBLE VH PISON</t>
  </si>
  <si>
    <t>TORNEIRA DE BÓIA PISTÃO ENTRADA VH DUAL</t>
  </si>
  <si>
    <t>210-300</t>
  </si>
  <si>
    <t>8422440507680</t>
  </si>
  <si>
    <t>T-461 3/8-Ø16 GRIFO CISTERNA ALIMENTACION HORIZONTAL</t>
  </si>
  <si>
    <t>GRIFO CISTERNA ALIMENTACION HORIZONTAL</t>
  </si>
  <si>
    <t>COMPACT SIDE FILL VALVE</t>
  </si>
  <si>
    <t>ROBINET FLOTTEUR LATÉRAL</t>
  </si>
  <si>
    <t>TORNEIRA DE BÓIA LATERAL</t>
  </si>
  <si>
    <t>8422440506355</t>
  </si>
  <si>
    <t>T-451 3/8-Ø16 GRIFO CISTERNA ALIMENTACION VERTICAL</t>
  </si>
  <si>
    <t>GRIFO CISTERNA ALIMENTACION VERTICAL</t>
  </si>
  <si>
    <t>COMPACT BOTTOM FILL VALVE</t>
  </si>
  <si>
    <t>ROBINET FLOTTEUR INFÉRIEUR</t>
  </si>
  <si>
    <t>TORNEIRA DE BÓIA VERTICAL</t>
  </si>
  <si>
    <t>200-320</t>
  </si>
  <si>
    <t>8422440506348</t>
  </si>
  <si>
    <t>T-462 3/8-Ø16 GRIFO CISTERNA BOYA ALIMENTACION HORIZONTAL</t>
  </si>
  <si>
    <t>GRIFO CISTERNA BOYA ALIMENTACION HORIZONTAL</t>
  </si>
  <si>
    <t>SIDE FILL VALVE WITH FLOAT</t>
  </si>
  <si>
    <t>ROBINET FLOTTEUR LATÉRAL AVEC BOUÉE</t>
  </si>
  <si>
    <t>TORNEIRA BOIADORA ENTRADA HORIZONTAL</t>
  </si>
  <si>
    <t>300</t>
  </si>
  <si>
    <t>8422440507352</t>
  </si>
  <si>
    <t>T-452 3/8-Ø16 GRIFO CISTERNA BOYA ALIMENTACION VERTICAL</t>
  </si>
  <si>
    <t>GRIFO CISTERNA BOYA ALIMENTACION VERTICAL</t>
  </si>
  <si>
    <t>TELESCOPIC BOTTOM FILL VALVE WITH FLOAT</t>
  </si>
  <si>
    <t>ROBINET FLOTTEUR INFÉRIEUR AVEC BOUÉE</t>
  </si>
  <si>
    <t>TORNEIRA BOIADORA ENTRADA VERTICAL</t>
  </si>
  <si>
    <t>210-310 / 280</t>
  </si>
  <si>
    <t>8422440507345</t>
  </si>
  <si>
    <t>404</t>
  </si>
  <si>
    <t>CISTERNAS ALTA</t>
  </si>
  <si>
    <t>CISTERNA ALTA EQUIPADA COMPLETA</t>
  </si>
  <si>
    <t>COMPLETE SET FOR HIGH CISTERN WITH FLUSH AND FILL VALVES AND KITS</t>
  </si>
  <si>
    <t>KIT RÉSERVOIR WC HAUT COMPLET</t>
  </si>
  <si>
    <t>AUTOCLISMO EXTERIOR ELEVADO COMPLETO</t>
  </si>
  <si>
    <t>230 / 450</t>
  </si>
  <si>
    <t>8422440541004</t>
  </si>
  <si>
    <t>30</t>
  </si>
  <si>
    <t>BOLSA COMPLETA EQUIPADA CISTERNA ALTA</t>
  </si>
  <si>
    <t xml:space="preserve">COMPLETE EQUIPMENT FOR HIGH CISTERN </t>
  </si>
  <si>
    <t>KIT MÉCANISME COMPLET RÉSERVOIR WC HAUT</t>
  </si>
  <si>
    <t>KIT COMPLETO AUTOCLISMO EXTERIOR</t>
  </si>
  <si>
    <t>215 / 290 / 300</t>
  </si>
  <si>
    <t>8422440541011</t>
  </si>
  <si>
    <t>T-272R DESCARGADOR RECAMBIO MECANISMO CISTERNA ALTA</t>
  </si>
  <si>
    <t>RECAMBIO MECANISMO CISTERNA ALTA</t>
  </si>
  <si>
    <t>FLUSH VALVE FOR HIGH CISTERN</t>
  </si>
  <si>
    <t>MÉCANISME DE CHASSE RÉSERVOIR WC HAUT</t>
  </si>
  <si>
    <t>MECANISMO SUBSTITUIÇÃO AUTOCLISMO EXTERIOR</t>
  </si>
  <si>
    <t>215</t>
  </si>
  <si>
    <t>8422440541042</t>
  </si>
  <si>
    <t>499</t>
  </si>
  <si>
    <t>T-RO13 46x13 MEMBRANA OBTURACIÓN CISTERNA ALTA</t>
  </si>
  <si>
    <t>MEMBRANA OBTURACIÓN CISTERNA ALTA</t>
  </si>
  <si>
    <t>SEALING RUBBER FOR HIGH CISTERN</t>
  </si>
  <si>
    <t>JOINT DE FERMETURE MÉCANISME RÉSERVOIR WC HAUT</t>
  </si>
  <si>
    <t>MEMBRANA OBTURAÇÃO AUTOCLISMO EXTERIOR ELEVADO</t>
  </si>
  <si>
    <t>8422440541134</t>
  </si>
  <si>
    <t>404Z</t>
  </si>
  <si>
    <t>T-270 10L CASCO CISTERNA ALTA</t>
  </si>
  <si>
    <t>CASCO CISTERNA ALTA</t>
  </si>
  <si>
    <t>HIGH CISTERN SHELL</t>
  </si>
  <si>
    <t>RÉSERVOIR WC HAUT SANS BASE</t>
  </si>
  <si>
    <t>CAIXA AUTOCLISMO EXTERIOR ELEVADO</t>
  </si>
  <si>
    <t>235</t>
  </si>
  <si>
    <t>8422440541028</t>
  </si>
  <si>
    <t>T-TP2 18x50 / Ø8 KIT TORNILLOS FIJACIÓN CASCO CISTERNA ALTA</t>
  </si>
  <si>
    <t>KIT TORNILLOS FIJACIÓN CASCO CISTERNA ALTA</t>
  </si>
  <si>
    <t>FIXING BOLTS FOR HIGH CISTERN SHELL</t>
  </si>
  <si>
    <t>VIS DE FIXATION RÉSERVOIR WC HAUT</t>
  </si>
  <si>
    <t>KIT PARAFUSOS FIXAÇÃO CAIXA AUTOCLISMO ELEVADO</t>
  </si>
  <si>
    <t>8422440541103</t>
  </si>
  <si>
    <t>T-PA UNIVERSAL PALANCA CISTERNA ALTA</t>
  </si>
  <si>
    <t>PALANCA CISTERNA ALTA</t>
  </si>
  <si>
    <t>LEVER FOR HIGH CISTERN</t>
  </si>
  <si>
    <t>LÉVIER RÉSERVOIR WC HAUT</t>
  </si>
  <si>
    <t>ALAVANCA AUTOCLISMO EXTERIOR ELEVADO</t>
  </si>
  <si>
    <t>290</t>
  </si>
  <si>
    <t>8422440541059</t>
  </si>
  <si>
    <t>T-TP1 RM 5x35 TORNILLOS FIJACIÓN PALANCA CISTERNA ALTA</t>
  </si>
  <si>
    <t>TORNILLOS FIJACIÓN PALANCA CISTERNA ALTA</t>
  </si>
  <si>
    <t>FIXING BOLTS FOR HIGH CISTERN LEVER</t>
  </si>
  <si>
    <t>VIS DE FIXATION LÉVIER RÉSERVOIR WC HAUT</t>
  </si>
  <si>
    <t>PARAFUSOS FIXAÇÃO ALAVANCA AUTOCLISMO ELEVADO</t>
  </si>
  <si>
    <t>35</t>
  </si>
  <si>
    <t>8422440541097</t>
  </si>
  <si>
    <t>T-CA2 100CM CADENA TIRADOR CISTERNA ALTA</t>
  </si>
  <si>
    <t>CADENA TIRADOR CISTERNA ALTA</t>
  </si>
  <si>
    <t>PULL-CHAIN FOR HIGH CISTERN</t>
  </si>
  <si>
    <t>CHAÎNE ET TIRETTE RÉSERVOIR WC HAUT</t>
  </si>
  <si>
    <t xml:space="preserve">CORRENTE PARA PUXADOR AUTOCLISMO </t>
  </si>
  <si>
    <t>1000</t>
  </si>
  <si>
    <t>8422440541073</t>
  </si>
  <si>
    <t>T-CA1 80CM CADENA TIRADOR CISTERNA ALTA</t>
  </si>
  <si>
    <t>800</t>
  </si>
  <si>
    <t>8422440541066</t>
  </si>
  <si>
    <t>T-271 Ø32 x 175CM BAJANTE EN DOS PIEZAS A INODORO CISTERNA ALTA</t>
  </si>
  <si>
    <t>BAJANTE EN DOS PIEZAS A INODORO CISTERNA ALTA</t>
  </si>
  <si>
    <t>EXTERNAL FLUSHING PIPE FOR HIGH CISTERN</t>
  </si>
  <si>
    <t>TUYAU DESCENTE DEUX PIÈCES</t>
  </si>
  <si>
    <t>TUBO DESCARGA AUTOCLISMO ELEVADO</t>
  </si>
  <si>
    <t>175</t>
  </si>
  <si>
    <t>8422440541035</t>
  </si>
  <si>
    <t>T-TL1 M10x110 TORNILLOS SUJECCIÓN LAVABO</t>
  </si>
  <si>
    <t>TORNILLOS SUJECCIÓN LAVABO</t>
  </si>
  <si>
    <t>FIXING BOLTS FOR WASHBASIN</t>
  </si>
  <si>
    <t>VIS DE FIXATION VERTICAL LAVABO</t>
  </si>
  <si>
    <t xml:space="preserve">PARAFUSOS FIXAÇÃO LAVATÓRIO </t>
  </si>
  <si>
    <t>135</t>
  </si>
  <si>
    <t>8422440545026</t>
  </si>
  <si>
    <t>HORIZONTAL FIXING BOLTS FOR WC BOWL</t>
  </si>
  <si>
    <t>VIS DE FIXATION HORIZONTAL WC</t>
  </si>
  <si>
    <t>TORNILHO DE FIXAÇÃO DO VASO SANITÁRIO HORIZONTAL</t>
  </si>
  <si>
    <t>8422440545033</t>
  </si>
  <si>
    <t>T-EG1 Ø25-30 x Ø53 ENCHUFE WC LUCERNA ALTA</t>
  </si>
  <si>
    <t>ENCHUFE WC LUCERNA ALTA</t>
  </si>
  <si>
    <t>INTERNAL BOWL GASKET LUCERNA</t>
  </si>
  <si>
    <t>JOINT DE RACCORDEMENT RÉSERVOIR WC HAUT LUCERNA</t>
  </si>
  <si>
    <t>EMBOQUE SANITA LUCERNA ALTA</t>
  </si>
  <si>
    <t>70</t>
  </si>
  <si>
    <t>8422440541202</t>
  </si>
  <si>
    <t>10</t>
  </si>
  <si>
    <t>T-TI2 M6x35 TORNILLOS SUJECCIÓN INODORO LATERAL</t>
  </si>
  <si>
    <t>TORNILLOS SUJECCIÓN INODORO LATERAL</t>
  </si>
  <si>
    <t>SIDE FIXING BOLTS FOR WC BOWL</t>
  </si>
  <si>
    <t>VIS DE FIXATION LATÉRAL WC</t>
  </si>
  <si>
    <t>PARAFUSOS FIXAÇÃO SANITA LATERAIS</t>
  </si>
  <si>
    <t>105 / 40</t>
  </si>
  <si>
    <t>8422440545019</t>
  </si>
  <si>
    <t>T-EG3 Ø25-30 x Ø53 ENCHUFE WC PENINSULAR ALTA</t>
  </si>
  <si>
    <t>ENCHUFE WC PENINSULAR ALTA</t>
  </si>
  <si>
    <t>INTERNAL BOWL GASKET PENINSULAR</t>
  </si>
  <si>
    <t>JOINT DE RACCORDEMENT RÉSERVOIR WC HAUT PENINSULAR</t>
  </si>
  <si>
    <t>EMBOQUE SANITA PENINSULAR ALTA</t>
  </si>
  <si>
    <t>8422440541226</t>
  </si>
  <si>
    <t>T-TI1 M5x75 TORNILLOS SUJECCIÓN INODORO</t>
  </si>
  <si>
    <t>TORNILLOS SUJECCIÓN INODORO</t>
  </si>
  <si>
    <t>VERTICAL FIXING BOLTS FOR WC BOWL</t>
  </si>
  <si>
    <t>VIS DE FIXATION VERTICAL WC</t>
  </si>
  <si>
    <t>PARAFUSOS FIXAÇÃO SANITA</t>
  </si>
  <si>
    <t>100</t>
  </si>
  <si>
    <t>8422440545002</t>
  </si>
  <si>
    <t>T-EG2 Ø25 x Ø63 ENCHUFE WC VICTORIA ALTA</t>
  </si>
  <si>
    <t>ENCHUFE WC VICTORIA ALTA</t>
  </si>
  <si>
    <t>INTERNAL BOWL GASKET VICTORIA</t>
  </si>
  <si>
    <t>JOINT DE RACCORDEMENT RÉSERVOIR WC HAUT VICTORIA</t>
  </si>
  <si>
    <t>EMBOQUE SANITA VICTORIA ALTA</t>
  </si>
  <si>
    <t>8422440541219</t>
  </si>
  <si>
    <t>T-280P Ø14-45 PULSADOR DOBLE DESCARGA CABLE BLANCO (&gt;2020)</t>
  </si>
  <si>
    <t>PULSADOR DOBLE DESCARGA CABLE BLANCO (&gt;2020)</t>
  </si>
  <si>
    <t>DOUBLE PUSH BUTTON WITH WHITE CABLE (&gt;2020)</t>
  </si>
  <si>
    <t>BOUTON POUSSOIR DOUBLE AVEC CÂBLE(&gt;2020)</t>
  </si>
  <si>
    <t>BOTÃO DUPLA DESCARGA CABO BRANCO</t>
  </si>
  <si>
    <t>60</t>
  </si>
  <si>
    <t>8422440509868</t>
  </si>
  <si>
    <t>MATTE BLACK DOUBLE PUSH BUTTON WITH CABLE FOR T-280</t>
  </si>
  <si>
    <t>BOUTON POUSSOIR DOUBLE AVEC CÂBLENOIR MAT POUR T-280</t>
  </si>
  <si>
    <t>PULSADOR DUPLO DESCARGA CABO PRETO FOSCO PARA T-280</t>
  </si>
  <si>
    <t>8422440589860</t>
  </si>
  <si>
    <t>T-281P Ø14-45 PULSADOR SIMPLE DESCARGA</t>
  </si>
  <si>
    <t>PULSADOR SIMPLE DESCARGA</t>
  </si>
  <si>
    <t>SINGLE PUSH BUTTON</t>
  </si>
  <si>
    <t>BOUTON POUSSOIR SIMPLE</t>
  </si>
  <si>
    <t>BOTÃO DESCARGA SIMPLES</t>
  </si>
  <si>
    <t>8422440508779</t>
  </si>
  <si>
    <t>MATTE BLACK SINGLE PUSH BUTTON FOR T-281</t>
  </si>
  <si>
    <t>BOUTON POUSSOIR SIMPLE NOIR MAT POUR T-281</t>
  </si>
  <si>
    <t>PULSADOR SIMPLES DESCARGA PRETO FOSCO PARA T-281</t>
  </si>
  <si>
    <t>8422440588771</t>
  </si>
  <si>
    <t>T-282P Ø14-45 PULSADOR DOBLE DESCARGA</t>
  </si>
  <si>
    <t>PULSADOR DOBLE DESCARGA</t>
  </si>
  <si>
    <t>BOUTON POUSSOIR DOUBLE</t>
  </si>
  <si>
    <t>BOTÃO DESCARGA DUPLA</t>
  </si>
  <si>
    <t>70-80</t>
  </si>
  <si>
    <t>8422440508694</t>
  </si>
  <si>
    <t>MATTE BLACK DOUBLE PUSH BUTTON FOR T-282</t>
  </si>
  <si>
    <t>BOUTON POUSSOIR DOUBLE NOIR MAT POUR T-282</t>
  </si>
  <si>
    <t>PULSADOR DE DESCARGA DUPLA PRETO FOSCO PARA T-282</t>
  </si>
  <si>
    <t>8422440588696</t>
  </si>
  <si>
    <t>T-279 Ø38 - Ø65 ADAPTADOR PARA ORIFICIOS GIGANTES</t>
  </si>
  <si>
    <t>ADAPTADOR PARA ORIFICIOS GIGANTES</t>
  </si>
  <si>
    <t>COVER ADAPTER FOR GIANT HOLES</t>
  </si>
  <si>
    <t>ADAPTATEUR POUR GRANDS TROUS Ø62</t>
  </si>
  <si>
    <t>ADAPTADOR FUROS GRANDES</t>
  </si>
  <si>
    <t>8422440502791</t>
  </si>
  <si>
    <t>MATTE BLACK COVER ADAPTER FOR GIANT HOLES</t>
  </si>
  <si>
    <t>ADAPTATEUR POUR GRAND TROUS NOIR MAT</t>
  </si>
  <si>
    <t>ADAPTADOR PARA FUROS GIGANTES PRETO FOSCO</t>
  </si>
  <si>
    <t>8422440582793</t>
  </si>
  <si>
    <t>T-289T Ø12-35 / D.100 TIRADOR SIMPLE DESCARGA</t>
  </si>
  <si>
    <t>TIRADOR SIMPLE DESCARGA</t>
  </si>
  <si>
    <t>PULL HANDLE</t>
  </si>
  <si>
    <t>TIRETTE SIMPLE</t>
  </si>
  <si>
    <t>PUXADOR DESCARGA SIMPLES</t>
  </si>
  <si>
    <t>120</t>
  </si>
  <si>
    <t>8422440508786</t>
  </si>
  <si>
    <t>HEIGHT REGULATION PLATE FOR FLUSH VALVE BUTTON</t>
  </si>
  <si>
    <t>REGULATEUR D'HAUTEUR POUR MÉCANISME DE CHASSE POUSSOIR</t>
  </si>
  <si>
    <t>MECANISMO DE AJUSTE DE ALTURA DO DISCO MECANISMO DE DESCARGA DE BOTÃO DE PRESSÃO</t>
  </si>
  <si>
    <t>8422440502661</t>
  </si>
  <si>
    <t>T-296 Ø60 BASE MECANISMO</t>
  </si>
  <si>
    <t>BASE MECANISMO</t>
  </si>
  <si>
    <t>FLUSH VALVE BASE</t>
  </si>
  <si>
    <t>BASE DE MÉCANISME DE CHASSE</t>
  </si>
  <si>
    <t>55</t>
  </si>
  <si>
    <t>8422440508960</t>
  </si>
  <si>
    <t>T-293 Ø60 ADAPTADOR BASE ROSCA MECANISMO</t>
  </si>
  <si>
    <t>ADAPTADOR BASE ROSCA MECANISMO</t>
  </si>
  <si>
    <t>ADAPTOR FOR THREADED BASE FOR FLUSH VALVE</t>
  </si>
  <si>
    <t>ADAPTATEUR DE BASE FILETÉ POUR MÉCANISME DE CHASSE</t>
  </si>
  <si>
    <t>20</t>
  </si>
  <si>
    <t>8422440508885</t>
  </si>
  <si>
    <t>T-290 3/8-Ø16 x Ø28 TAPÓN LATERAL CISTERNA CROMADO</t>
  </si>
  <si>
    <t>TAPÓN LATERAL CISTERNA CROMADO</t>
  </si>
  <si>
    <t>CHROMED CISTERN'S SIDE PLUG</t>
  </si>
  <si>
    <t>BOUCHON CHROMÉ LATERAL</t>
  </si>
  <si>
    <t>TAMPÃO AUTOCLISMO LATERAL CROMADO</t>
  </si>
  <si>
    <t>250</t>
  </si>
  <si>
    <t>8422440507307</t>
  </si>
  <si>
    <t>T-294 Ø28 x Ø62 MEMBRANA DESCARGA MECANISMO</t>
  </si>
  <si>
    <t>MEMBRANA DESCARGA MECANISMO</t>
  </si>
  <si>
    <t>SEALING RUBBER FOR FLUSH VALVE</t>
  </si>
  <si>
    <t>JOINT DE FERMETURE POUR MÉCANISME DE CHASSE</t>
  </si>
  <si>
    <t>MEMBRANA MECANISMO DESCARGA</t>
  </si>
  <si>
    <t>8422440506195</t>
  </si>
  <si>
    <t>T-277 Ø111x82x56 MULTI-JUNTA ESTANQUEIDAD TANQUE INODORO FOAM</t>
  </si>
  <si>
    <t>MULTI-JUNTA ESTANQUEIDAD TANQUE INODORO FOAM</t>
  </si>
  <si>
    <t>MULTI FOAM GASKETS FOR WC BOWL</t>
  </si>
  <si>
    <t>MULTI JOINTS DE CUVETTE MOUSSE</t>
  </si>
  <si>
    <t>MULTI-VEDAÇÃO ESTANQUIDADE TANQUE SANITA ESPUMA</t>
  </si>
  <si>
    <t>8422440502777</t>
  </si>
  <si>
    <t>T-278K Ø111x82x56 A18mm / D.80 KIT FIJACION TANQUE INODORO CON TORNILLOS INOX Y MULTI-JUNTA FOAM</t>
  </si>
  <si>
    <t>KIT FIJACION TANQUE INODORO CON TORNILLOS INOX Y MULTI-JUNTA FOAM</t>
  </si>
  <si>
    <t>SET FIXING BOLTS AND MULTI FOAM GASKETS FOR WC BOWL</t>
  </si>
  <si>
    <t>KIT: VIS DE FIXATION INOX + MULTI JOINTS DE CUVETTE MOUSSE POUR RÉSERVOIR</t>
  </si>
  <si>
    <t>KIT FIXAÇÃO TANQUE SANITA PARAFUSOS INOX E MULTI-VEDAÇÃO ESTANQUIDADE TANQUE SANITA ESPUMA</t>
  </si>
  <si>
    <t>85 / 170</t>
  </si>
  <si>
    <t>8422440502784</t>
  </si>
  <si>
    <t>T-292 Ø85 x Ø110 JUNTA ESTANQUEIDAD TANQUE INODORO CAUCHO</t>
  </si>
  <si>
    <t>JUNTA ESTANQUEIDAD TANQUE INODORO CAUCHO</t>
  </si>
  <si>
    <t>JOINT DE CUVETTE WC CAOUTCHOUC</t>
  </si>
  <si>
    <t>VEDAÇÃO TANQUE SANITA EM BORRACHA</t>
  </si>
  <si>
    <t>8422440506508</t>
  </si>
  <si>
    <t>T-291K Ø85 x Ø110 / D.80 KIT FIJACION TANQUE INODORO INOX Y CAUCHO</t>
  </si>
  <si>
    <t>KIT FIJACION TANQUE INODORO INOX Y CAUCHO</t>
  </si>
  <si>
    <t>SET FIXING BOLTS AND RUBBER GASKET FOR WC BOWL</t>
  </si>
  <si>
    <t>KIT: VIS DE FIXATION INOX + JOINT DE CUVETTE CAOUTCHOUC POUR RÉSERVOIR</t>
  </si>
  <si>
    <t>KIT FIXAÇÃO TANQUE SANITA INOX E BORRACHA</t>
  </si>
  <si>
    <t>85 / 100</t>
  </si>
  <si>
    <t>8422440508670</t>
  </si>
  <si>
    <t>T-299 Ø11 / D.35 FILTRO GRIFO ALIMENTACIÓN CISTERNA</t>
  </si>
  <si>
    <t>FILTRO GRIFO ALIMENTACIÓN CISTERNA</t>
  </si>
  <si>
    <t>FILTER FOR FILL VALVES</t>
  </si>
  <si>
    <t>FILTRE POUR ROBINET FLOTTEUR</t>
  </si>
  <si>
    <t>FILTRO TORMEIRA DE BÓIA AUTOCLISMO</t>
  </si>
  <si>
    <t>40</t>
  </si>
  <si>
    <t>8422440508991</t>
  </si>
  <si>
    <t>T-291 D.80 TORNILLOS INOX FIJACION TANQUE INODORO</t>
  </si>
  <si>
    <t>TORNILLOS INOX FIJACION TANQUE INODORO</t>
  </si>
  <si>
    <t>FIXING BOLTS FOR WC BOWL</t>
  </si>
  <si>
    <t>VIS DE FIXATION INOX DE RÉSERVOIR WC</t>
  </si>
  <si>
    <t>PARAFUSOS INOX FIXAÇÃO TANQUE SANITA</t>
  </si>
  <si>
    <t>80</t>
  </si>
  <si>
    <t>8422440506232</t>
  </si>
  <si>
    <t>T-268 Ø2 JUNTA CIERRE GRIFO CISTERNA PISTÓN</t>
  </si>
  <si>
    <t>JUNTA CIERRE GRIFO CISTERNA PISTÓN</t>
  </si>
  <si>
    <t>SEALING RUBBER FOR FILL VALVES BY PISTON</t>
  </si>
  <si>
    <t>JOINT DE FERMETURE POUR ROBINET FLOTTEUR BY PISTON</t>
  </si>
  <si>
    <t>VEDAÇÃO DE FECHO TORNEIRA BÓIA PISTÃO</t>
  </si>
  <si>
    <t>8422440508687</t>
  </si>
  <si>
    <t>T-258 Ø22 // 5 JUNTA CIERRE GRIFO CISTERNA  PISTÓN DE BOYA</t>
  </si>
  <si>
    <t>JUNTA CIERRE GRIFO CISTERNA  PISTÓN DE BOYA</t>
  </si>
  <si>
    <t>SEALING RUBBER FOR FILL VALVES BY PISTON WITH FLOAT</t>
  </si>
  <si>
    <t>JOINT DE FERMETURE ROBINET FLOTTEUR PISTON AVEC BOUÉE</t>
  </si>
  <si>
    <t>JUNTA DE FECHO DO REGISTRO DA CAIXA DE DESCARGA PISTÃO DE BOIA</t>
  </si>
  <si>
    <t>8422440508663</t>
  </si>
  <si>
    <t>T-298 Ø35 MEMBRANA GRIFO ALIMENTACION CISTERNA COMPACTO</t>
  </si>
  <si>
    <t>MEMBRANA GRIFO ALIMENTACION CISTERNA COMPACTO</t>
  </si>
  <si>
    <t>SEALING RUBBER FOR FILL VALVES</t>
  </si>
  <si>
    <t>JOINT POUR ROBINET FLOTTEUR</t>
  </si>
  <si>
    <t>MEMBRANA TORNEIRA DE BÓIA AUTOCLISMO COMPACTO</t>
  </si>
  <si>
    <t>8422440508984</t>
  </si>
  <si>
    <t>RUBBER FOR COMPACT FILL VALVE PLUS (&gt;2024)</t>
  </si>
  <si>
    <t>JOINT DE FERMETURE POUR ROBINET FLOTTEUR COMPACT PLUS (&gt;2024)</t>
  </si>
  <si>
    <t>MEMBRANA TORNEIRA ALIMENTAÇÃO CISTERNA COMPACTO PLUS (&gt;2024)</t>
  </si>
  <si>
    <t>8422440508656</t>
  </si>
  <si>
    <t>T-RF1 68x18 MEMBRANA OBTURACIÓN F</t>
  </si>
  <si>
    <t>MEMBRANA OBTURACIÓN F</t>
  </si>
  <si>
    <t>SEALING NECKED RUBBER F</t>
  </si>
  <si>
    <t>JOINT DE FERMETURE AVEC COL F</t>
  </si>
  <si>
    <t>MEMBRANA OBTURADOR F</t>
  </si>
  <si>
    <t>8422440544005</t>
  </si>
  <si>
    <t>T-RB2 73x23 MEMBRANA OBTURACIÓN R</t>
  </si>
  <si>
    <t>MEMBRANA OBTURACIÓN R</t>
  </si>
  <si>
    <t>SEALING RUBBER R</t>
  </si>
  <si>
    <t>JOINT DE FERMETURE R</t>
  </si>
  <si>
    <t>MEMBRANA OBTURADOR R</t>
  </si>
  <si>
    <t>8422440544012</t>
  </si>
  <si>
    <t>T-RB4 65x17 MEMBRANA OBTURACIÓN R/F</t>
  </si>
  <si>
    <t>MEMBRANA OBTURACIÓN R/F</t>
  </si>
  <si>
    <t>SEAL RUBBER R/F</t>
  </si>
  <si>
    <t>JOINT DE FERMETURE R/F</t>
  </si>
  <si>
    <t>MEMBRANA OBTURADOR R/F</t>
  </si>
  <si>
    <t>8422440544036</t>
  </si>
  <si>
    <t>T-RB3 68x32 MEMBRANA OBTURACIÓN R</t>
  </si>
  <si>
    <t>8422440544029</t>
  </si>
  <si>
    <t>T-390 EASY CLICK KIT TORNILLOS EXPANSIVOS TAPAS WC</t>
  </si>
  <si>
    <t>KIT TORNILLOS EXPANSIVOS TAPAS WC</t>
  </si>
  <si>
    <t xml:space="preserve">FIXING BOLTS EASY CLICK FOR WC SEATS </t>
  </si>
  <si>
    <t>VIS DE FIXATION POUR ABATTANT</t>
  </si>
  <si>
    <t>KIT PARAFUSOS ESPANSÃO TAMPO SANITA</t>
  </si>
  <si>
    <t>45 / 40</t>
  </si>
  <si>
    <t>8422440503903</t>
  </si>
  <si>
    <t>T-395 INOX CLICK KIT TORNILLOS EXPANSIVOS TAPAS WC</t>
  </si>
  <si>
    <t>FIXING BOLTS INOX CLICK FOR WC SEATS</t>
  </si>
  <si>
    <t xml:space="preserve">40 / 30 </t>
  </si>
  <si>
    <t>8422440503958</t>
  </si>
  <si>
    <t>405</t>
  </si>
  <si>
    <t>TAPAS INODORO</t>
  </si>
  <si>
    <t>LINEAS REDONDAS</t>
  </si>
  <si>
    <t>SUACES UNIVERSAL TAPA WC SUACES INOX CLICK</t>
  </si>
  <si>
    <t>TAPA WC SUACES INOX CLICK</t>
  </si>
  <si>
    <t>SUACES INOX CLICK WC SEAT</t>
  </si>
  <si>
    <t>ABATTANT WC INOX CLICK SUACES</t>
  </si>
  <si>
    <t>460</t>
  </si>
  <si>
    <t>8422440562672</t>
  </si>
  <si>
    <t>TABARCA UNIVERSAL TAPA WC TABARCA EASY CLICK</t>
  </si>
  <si>
    <t>TAPA WC TABARCA EASY CLICK</t>
  </si>
  <si>
    <t>TABARCA EASY CLICK WC SEAT</t>
  </si>
  <si>
    <t>ABATTANT WC EASY CLICK TABARCA</t>
  </si>
  <si>
    <t>TAMPO SANITA TABARCA EASY CLICK</t>
  </si>
  <si>
    <t>430</t>
  </si>
  <si>
    <t>8422440566274</t>
  </si>
  <si>
    <t>IBIZA UNIVERSAL TAPA WC IBIZA EASY CLICK</t>
  </si>
  <si>
    <t>TAPA WC IBIZA EASY CLICK</t>
  </si>
  <si>
    <t>IBIZA EASY CLICK WC SEAT</t>
  </si>
  <si>
    <t>ABATTANT WC EASY CLICK IBIZA</t>
  </si>
  <si>
    <t>TAMPO SANITA IBIZA EASY CLICK</t>
  </si>
  <si>
    <t>8422440566250</t>
  </si>
  <si>
    <t>405B</t>
  </si>
  <si>
    <t>RONDELLA UNIVERSAL TAPA WC RONDELLA INOX CLICK</t>
  </si>
  <si>
    <t>TAPA WC RONDELLA INOX CLICK</t>
  </si>
  <si>
    <t>RONDELLA INOX CLICK WC SEAT</t>
  </si>
  <si>
    <t>ABATTANT WC INOX CLICK RONDELLA</t>
  </si>
  <si>
    <t>TAMPO SANITA RONDELA INOX CLICK</t>
  </si>
  <si>
    <t>8422440562658</t>
  </si>
  <si>
    <t>MEDAS UNIVERSAL TAPA WC MEDAS EASY CLICK</t>
  </si>
  <si>
    <t>TAPA WC MEDAS EASY CLICK</t>
  </si>
  <si>
    <t>MEDAS EASY CLICK WC SEAT</t>
  </si>
  <si>
    <t>ABATTANT WC EASY CLICK MEDAS</t>
  </si>
  <si>
    <t>TAMPO SANITA MEDAS EASY CLICK</t>
  </si>
  <si>
    <t>480</t>
  </si>
  <si>
    <t>8422440562641</t>
  </si>
  <si>
    <t>DEVA UNIVERSAL TAPA WC DEVA EASY CLICK</t>
  </si>
  <si>
    <t>TAPA WC DEVA EASY CLICK</t>
  </si>
  <si>
    <t>DEVA EASY CLICK WC SEAT</t>
  </si>
  <si>
    <t>ABATTANT WC EASY CLICK DEVA</t>
  </si>
  <si>
    <t>TAMPO SANITA DEVA EASY CLICK</t>
  </si>
  <si>
    <t>440</t>
  </si>
  <si>
    <t>8422440562634</t>
  </si>
  <si>
    <t>405C</t>
  </si>
  <si>
    <t>ALEGRANZA UNIVERSAL TAPA WC ALEGRANZA INOX CLICK</t>
  </si>
  <si>
    <t>TAPA WC ALEGRANZA INOX CLICK</t>
  </si>
  <si>
    <t>ALEGRANZA INOX CLICK WC SEAT</t>
  </si>
  <si>
    <t>ABATTANT WC INOX CLICK ALEGRANZA</t>
  </si>
  <si>
    <t>TAMPO SANITA ALEGRANZA INOX CLICK</t>
  </si>
  <si>
    <t>470</t>
  </si>
  <si>
    <t>8422440562696</t>
  </si>
  <si>
    <t>AROSA UNIVERSAL TAPA WC AROSA EASY CLICK</t>
  </si>
  <si>
    <t>TAPA WC AROSA EASY CLICK</t>
  </si>
  <si>
    <t>AROSA EASY CLICK WC SEAT</t>
  </si>
  <si>
    <t>ABATTANT WC EASY CLICK AROSA</t>
  </si>
  <si>
    <t>TAMPO SANITA AROSA EASY CLICK</t>
  </si>
  <si>
    <t>8422440562689</t>
  </si>
  <si>
    <t>LUCENTUM UNIVERSAL TAPA WC LUCENTUM EASY CLICK</t>
  </si>
  <si>
    <t>TAPA WC LUCENTUM EASY CLICK</t>
  </si>
  <si>
    <t>LUCENTUM EASY CLICK WC SEAT</t>
  </si>
  <si>
    <t>ABATTANT WC EASY CLICK LUCENTUM</t>
  </si>
  <si>
    <t>TAMPO SANITA LUCENTUM EASY CLICK</t>
  </si>
  <si>
    <t>8422440566267</t>
  </si>
  <si>
    <t>406</t>
  </si>
  <si>
    <t>T-90 Ø90 x Ø90 MANGUITO INODORO PVC CONCENTRICO</t>
  </si>
  <si>
    <t>MANGUITO INODORO PVC CONCENTRICO</t>
  </si>
  <si>
    <t>STRAIGHT PVC PAN CONNECTOR</t>
  </si>
  <si>
    <t xml:space="preserve">RACCORD WC PVC CONCENTRIQUE </t>
  </si>
  <si>
    <t>LIGAÇÃO SANITA PVC CONCÊNTRICA</t>
  </si>
  <si>
    <t>8422440506102</t>
  </si>
  <si>
    <t>T-90E Ø90 x Ø90 / EX.20 MANGUITO INODORO PVC EXCENTRICO</t>
  </si>
  <si>
    <t>MANGUITO INODORO PVC EXCENTRICO</t>
  </si>
  <si>
    <t>ECCENTRIC PVC PAN CONNECTOR</t>
  </si>
  <si>
    <t xml:space="preserve">RACCORD WC PVC EXCENTRIQUE </t>
  </si>
  <si>
    <t>LIGAÇÃO SANITA PVC EXCÊNTRICA</t>
  </si>
  <si>
    <t>8422440506157</t>
  </si>
  <si>
    <t>T-110 Ø90 x Ø110 MANGUITO INODORO PVC CONCENTRICO</t>
  </si>
  <si>
    <t>155</t>
  </si>
  <si>
    <t>8422440506133</t>
  </si>
  <si>
    <t>T-110E Ø90 x Ø110 / EX.20 MANGUITO INODORO PVC EXCENTRICO</t>
  </si>
  <si>
    <t>8422440506119</t>
  </si>
  <si>
    <t>T-90L Ø90 x Ø90-110 MANGUITO INODORO PVC CONCENTRICO CON JUNTA/LABIADA</t>
  </si>
  <si>
    <t>MANGUITO INODORO PVC CONCENTRICO CON JUNTA/LABIADA</t>
  </si>
  <si>
    <t>STRAIGHT PVC PAN CONNECTOR WITH GASKET</t>
  </si>
  <si>
    <t>RACCORD WC PVC COCENTRIQUE AVEC JOINT</t>
  </si>
  <si>
    <t>LIGAÇÃO SANITA PVC CONCÊNTRICA COM VEDAÇÃO LABIADA</t>
  </si>
  <si>
    <t>8422440506126</t>
  </si>
  <si>
    <t>T-90EL Ø90 x Ø90-110 / EX.20 MANGUITO INODORO PVC EXCENTRICO CON JUNTA/LABIADA</t>
  </si>
  <si>
    <t>MANGUITO INODORO PVC EXCENTRICO CON JUNTA/LABIADA</t>
  </si>
  <si>
    <t>ECCENTRIC PVC PAN CONNECTOR WITH GASKET</t>
  </si>
  <si>
    <t>RACCORD WC PVC EXCENTRIQUE AVEC JOINT</t>
  </si>
  <si>
    <t>LIGAÇÃO SANITA PVC EXCÊNTRICA COM VEDAÇÃO LABIADA</t>
  </si>
  <si>
    <t>8422440506140</t>
  </si>
  <si>
    <t>T-90D Ø90 x Ø90-110 / EX. 20 MANGUITO INODORO BLANCO EXCENTRICO CON JUNTA/LABIADA</t>
  </si>
  <si>
    <t>MANGUITO INODORO BLANCO EXCENTRICO CON JUNTA/LABIADA</t>
  </si>
  <si>
    <t>WHITE PAN CONNECTOR WITH GASKET</t>
  </si>
  <si>
    <t>RACCORD WC BLANC EXCENTRIQUE AVEC JOINT</t>
  </si>
  <si>
    <t>LIGAÇÃO SANITA EXCÊNTRICA BRANCA COM VEDAÇÃO LABIADA</t>
  </si>
  <si>
    <t>8422440506997</t>
  </si>
  <si>
    <t>T-143</t>
  </si>
  <si>
    <t>STRAIGHT PP PAN CONNECTOR</t>
  </si>
  <si>
    <t>RACCORD WC PP CONCENTRIQUE</t>
  </si>
  <si>
    <t>LIGAÇÃO SANITA PP RIGIDO CONCÊNTRICO</t>
  </si>
  <si>
    <t>125</t>
  </si>
  <si>
    <t>PP</t>
  </si>
  <si>
    <t>T-144</t>
  </si>
  <si>
    <t>Ø90 x Ø110 / EX. 20</t>
  </si>
  <si>
    <t>EXCENTRIC PP PAN CONNECTOR</t>
  </si>
  <si>
    <t>RACCORD WC EXCENTRIQUE</t>
  </si>
  <si>
    <t>LIGAÇÃO SANITA PP RIGIDO EXCÊNTRICA</t>
  </si>
  <si>
    <t>110</t>
  </si>
  <si>
    <t>https://www.hidrotecnoagua.com/manguito-inodoro-pp-rigido-excentrico/</t>
  </si>
  <si>
    <t>T-146</t>
  </si>
  <si>
    <t>Ø90 x Ø110 / EX. 50</t>
  </si>
  <si>
    <t>https://www.hidrotecnoagua.com/manguito-inodoro-pp-rigido-excentrico-2/</t>
  </si>
  <si>
    <t>T-113 Ø110 MANGUITO INODORO FLEXIBLE CONCENTRICO</t>
  </si>
  <si>
    <t>MANGUITO INODORO FLEXIBLE CONCENTRICO</t>
  </si>
  <si>
    <t>STRAIGHT FLEXIBLE PAN CONNECTOR</t>
  </si>
  <si>
    <t xml:space="preserve">RACCORD WC FLEXIBLE CONCENTRIQUE </t>
  </si>
  <si>
    <t>LIGAÇÃO SANITA FLEXÍVEL CONCÊNTRICA</t>
  </si>
  <si>
    <t>95</t>
  </si>
  <si>
    <t>8422440506768</t>
  </si>
  <si>
    <t>T-114 Ø110 / EX.20 MANGUITO INODORO FLEXIBLE EXCENTRICO</t>
  </si>
  <si>
    <t>MANGUITO INODORO FLEXIBLE EXCENTRICO</t>
  </si>
  <si>
    <t>ECCENTRIC FLEXIBLE PAN CONNECTOR</t>
  </si>
  <si>
    <t xml:space="preserve">RACCORD WC FLEXIBLE EXCENTRIQUE </t>
  </si>
  <si>
    <t>LIGAÇÃO SANITA FLEXÍVEL EXCÊNTRICA</t>
  </si>
  <si>
    <t>8422440506775</t>
  </si>
  <si>
    <t>CONCENTRIC SEMIFLEXIBLE PAN CONNECTOR</t>
  </si>
  <si>
    <t>RACCORD WC SEMIFLEXIBLE CONCENTRIQUE</t>
  </si>
  <si>
    <t>MANGUITO DE VASO SANITÁRIO SEMIFLEXÍVEL CONCÊNTRICO</t>
  </si>
  <si>
    <t>8422440507260</t>
  </si>
  <si>
    <t>T-126</t>
  </si>
  <si>
    <t>T-126 Ø90 x Ø110 / EX.20 MANGUITO INODORO SEMIFLEXIBLE EXCENTRICO</t>
  </si>
  <si>
    <t>ECCENTRIC SEMIFLEXIBLE PAN CONNECTOR</t>
  </si>
  <si>
    <t>RACCORD WC SEMIFLEXIBLE EXCENTRIQUE</t>
  </si>
  <si>
    <t>MANGUITO INODORO SEMIFLEXÍVEL EXCÊNTRICO</t>
  </si>
  <si>
    <t>8422440507277</t>
  </si>
  <si>
    <t>T-119 Ø90 x Ø110 / EX.90 MANGUITO INODORO PP COMPACTO EXCENTRICO</t>
  </si>
  <si>
    <t>MANGUITO INODORO PP COMPACTO EXCENTRICO</t>
  </si>
  <si>
    <t>RACCORD WC PP COMPACT EXCENTRIQUE</t>
  </si>
  <si>
    <t>LIGAÇÃO SANITA PP COMPACTA EXCÊNTRICA</t>
  </si>
  <si>
    <t>8422440507031</t>
  </si>
  <si>
    <t>T-117 Ø90 x Ø110 / D.150 MANGUITO INODORO PP COMPACTO DUAL</t>
  </si>
  <si>
    <t>MANGUITO INODORO PP COMPACTO DUAL</t>
  </si>
  <si>
    <t>DUAL COMPACT PP PAN CONNECTOR</t>
  </si>
  <si>
    <t>RACCORD WC PP COMPACT DOUBLE</t>
  </si>
  <si>
    <t>LIGAÇÃO SANITA PP COMPACTA DUAL</t>
  </si>
  <si>
    <t>8422440506744</t>
  </si>
  <si>
    <t>T-122 Ø90 x Ø110 / D.210 MANGUITO INODORO PP COMPACTO DUAL EXCENTRICO</t>
  </si>
  <si>
    <t>MANGUITO INODORO PP COMPACTO DUAL EXCENTRICO</t>
  </si>
  <si>
    <t>RACCORD WC PP COMPACT DOUBLE EXCENTRIQUE</t>
  </si>
  <si>
    <t>LIGAÇÃO SANITA PP COMPACTA DUAL EXCÊNTRICA</t>
  </si>
  <si>
    <t>8422440507048</t>
  </si>
  <si>
    <t>T-117R Ø90 x Ø110 / D.15+18 MANGUITO INODORO COMPACTO DUAL RECORTABLE</t>
  </si>
  <si>
    <t>MANGUITO INODORO COMPACTO DUAL RECORTABLE</t>
  </si>
  <si>
    <t>DUAL COMPACT PAN CONNECTOR ADJUSTABLE BY CUTTING</t>
  </si>
  <si>
    <t>RACCORD WC COMPACT DOUBLE DÉCOUPABLE</t>
  </si>
  <si>
    <t xml:space="preserve">MANGUITO INODORO COMPACTO DUAL RECORTÁVEL                                                           </t>
  </si>
  <si>
    <t>8422440507239</t>
  </si>
  <si>
    <t>T-122R Ø90 x Ø110 / D.21+18 MANGUITO INODORO COMPACTO DUAL EXCENTRICO RECORTABLE</t>
  </si>
  <si>
    <t>MANGUITO INODORO COMPACTO DUAL EXCENTRICO RECORTABLE</t>
  </si>
  <si>
    <t>DUAL COMPACT ECCENTRIC PAN CONNECTOR ADJUSTABLE BY CUTTING</t>
  </si>
  <si>
    <t>RACCORD WC COMPACT DOUBLE EXCENTRIQUE DÉCOUPABLE</t>
  </si>
  <si>
    <t xml:space="preserve">MANGUITO INODORO COMPACTO DUAL EXCÊNTRICO RECORTÁVEL                                                </t>
  </si>
  <si>
    <t>8422440507222</t>
  </si>
  <si>
    <t>T-125 D.270 TORNILLO FIJACION MANGUITO INODORO COMPACTO DUAL</t>
  </si>
  <si>
    <t>TORNILLO FIJACION MANGUITO INODORO COMPACTO DUAL</t>
  </si>
  <si>
    <t>FIXING SCREWS FOR DUAL COMPACT PAN CONNECTOR</t>
  </si>
  <si>
    <t>VIS DE FIXATION POUR RACCORD WC COMPACT DOUBLE</t>
  </si>
  <si>
    <t>PARAFUSO FIXAÇÃO LIGAÇÃO SANITA COMPACTA DUAL</t>
  </si>
  <si>
    <t>265</t>
  </si>
  <si>
    <t>8422440507253</t>
  </si>
  <si>
    <t>T-115 Ø90 x Ø90-110 / D.380 MANGUITO INODORO ORIENTABLE CORTO</t>
  </si>
  <si>
    <t>MANGUITO INODORO ORIENTABLE CORTO</t>
  </si>
  <si>
    <t xml:space="preserve">SHORT ADJUSTABLE PAN CONNECTOR </t>
  </si>
  <si>
    <t>RACCORD WC ORIENTABLE COURT</t>
  </si>
  <si>
    <t>LIGAÇÃO SANITA ORIENTAVEL CURTA</t>
  </si>
  <si>
    <t>400</t>
  </si>
  <si>
    <t>8422440506782</t>
  </si>
  <si>
    <t>T-116 Ø90 x Ø90-110 / D.550 MANGUITO INODORO ORIENTABLE LARGO</t>
  </si>
  <si>
    <t>MANGUITO INODORO ORIENTABLE LARGO</t>
  </si>
  <si>
    <t xml:space="preserve">LONG ADJUSTABLE PAN CONNECTOR </t>
  </si>
  <si>
    <t>RACCORD WC ORIENTABLE LONG</t>
  </si>
  <si>
    <t>LIGAÇÃO SANITA ORIENTAVEL LONGA</t>
  </si>
  <si>
    <t>565</t>
  </si>
  <si>
    <t>8422440506799</t>
  </si>
  <si>
    <t>T-118 Ø90 x Ø90-110 / 230-570 MANGUITO INODORO EXTENSIBLE</t>
  </si>
  <si>
    <t>MANGUITO INODORO EXTENSIBLE</t>
  </si>
  <si>
    <t>EXTENSIBLE PAN CONNECTOR</t>
  </si>
  <si>
    <t>RACCORD WC EXTENSIBLE</t>
  </si>
  <si>
    <t>LIGAÇÃO SANITA EXTENSÍVEL</t>
  </si>
  <si>
    <t>230 - 570</t>
  </si>
  <si>
    <t>8422440507024</t>
  </si>
  <si>
    <t>T-118M Ø90 x Ø90-110 / 180-350 MANGUITO INODORO EXTENSIBLE MINI</t>
  </si>
  <si>
    <t>MANGUITO INODORO EXTENSIBLE MINI</t>
  </si>
  <si>
    <t>SHORT EXTENSIBLE PAN CONNECTOR</t>
  </si>
  <si>
    <t>RACCORD WC EXTENSIBLE MINI</t>
  </si>
  <si>
    <t>LIGAÇÃO SANITA EXTENSÍVEL MINI</t>
  </si>
  <si>
    <t>180 - 350</t>
  </si>
  <si>
    <t>8422440507017</t>
  </si>
  <si>
    <t>T-138 Ø90 x Ø90-110  MANGUITO INODORO EXTENSIBLE ACODADO</t>
  </si>
  <si>
    <t>MANGUITO INODORO EXTENSIBLE ACODADO</t>
  </si>
  <si>
    <t>EXTENSIBLE 90º ELBOWED PAN CONNECTOR</t>
  </si>
  <si>
    <t>RACCORD WC EXTENSIBLE COUDÉ 90º</t>
  </si>
  <si>
    <t>MANGUITO INODORO EXTENSÍVEL ACODADO 90º</t>
  </si>
  <si>
    <t>90º</t>
  </si>
  <si>
    <t>8422440507246</t>
  </si>
  <si>
    <t>T-148</t>
  </si>
  <si>
    <t>T-148 Ø90 x Ø90-110  MANGUITO INODORO EXTENSIBLE ACODADO 45º</t>
  </si>
  <si>
    <t>MANGUITO INODORO EXTENSIBLE ACODADO 45º</t>
  </si>
  <si>
    <t>EXTENSIBLE 45º ELBOWED PAN CONNECTOR</t>
  </si>
  <si>
    <t>RACCORD WC EXTENSIBLE COUDÉ 45º</t>
  </si>
  <si>
    <t>MANGUITO INODORO EXTENSÍVEL ACODADO 45º</t>
  </si>
  <si>
    <t>300-500</t>
  </si>
  <si>
    <t>45º</t>
  </si>
  <si>
    <t>T-111 Ø90 JUNTA MANGUITO INODORO BASE</t>
  </si>
  <si>
    <t>JUNTA MANGUITO INODORO BASE</t>
  </si>
  <si>
    <t>BASE GASKET FOR PAN CONNECTOR</t>
  </si>
  <si>
    <t>JOINT DE BASE POUR RACCORD WC</t>
  </si>
  <si>
    <t>VEDAÇÃO PLANA PARA LIGAÇÃO DE SANITA</t>
  </si>
  <si>
    <t>200</t>
  </si>
  <si>
    <t>8422440506881</t>
  </si>
  <si>
    <t>T-112 Ø90 x Ø110 JUNTA MANGUITO INODORO LABIADA</t>
  </si>
  <si>
    <t>JUNTA MANGUITO INODORO LABIADA</t>
  </si>
  <si>
    <t>SEAL FOR PAN CONNECTOR</t>
  </si>
  <si>
    <t>JOINT POUR RACCORD WC</t>
  </si>
  <si>
    <t>VEDAÇÃO LABIADA PARA LIGAÇÃO DE SANITA</t>
  </si>
  <si>
    <t>105</t>
  </si>
  <si>
    <t>8422440506751</t>
  </si>
  <si>
    <t>T-120 Ø90 x Ø90-110 / EX.160-350 MANGUITO INODORO PVC EXCENTRICO ACORTABLE</t>
  </si>
  <si>
    <t>MANGUITO INODORO PVC EXCENTRICO ACORTABLE</t>
  </si>
  <si>
    <t>ECCENTRIC ADJUSTABLE PVC PAN CONNECTOR</t>
  </si>
  <si>
    <t>RACCORD WC PVC EXCENTRIQUE DÉCOUPABLE</t>
  </si>
  <si>
    <t>LIGAÇÃO SANITA PVC EXCÊNTRICA ENCURTÁVEL</t>
  </si>
  <si>
    <t>160 - 350</t>
  </si>
  <si>
    <t>8422440507055</t>
  </si>
  <si>
    <t>T-120XL Ø90 x Ø90-110 / EX.160-650 MANGUITO INODORO PVC SUPER EXCENTRICO ACORTABLE</t>
  </si>
  <si>
    <t>MANGUITO INODORO PVC SUPER EXCENTRICO ACORTABLE</t>
  </si>
  <si>
    <t>ECCENTRIC LONG ADJUSTABLE PVC PAN CONNECTOR</t>
  </si>
  <si>
    <t>RACCORD WC PVC SUPER EXCENTRIQUE DÉCOUPABLE</t>
  </si>
  <si>
    <t>LIGAÇÃO SANITA PVC SUPER EXCÊNTRICA ENCURTÁVEL</t>
  </si>
  <si>
    <t>160 - 650</t>
  </si>
  <si>
    <t>8422440507062</t>
  </si>
  <si>
    <t>101</t>
  </si>
  <si>
    <t>1¼ x Ø32</t>
  </si>
  <si>
    <t>SIFÓN BOTELLA RACOR/EXTENSIBLE PLÁSTICO NEGRO REDONDO CON ALARGADERA/PLAFÓN (BLACK LEVEL)</t>
  </si>
  <si>
    <t>BLACK ROUND PLASTIC BOTTLE TRAP WITH EXTENSION AND COVER (BLACK LEVEL)</t>
  </si>
  <si>
    <t>SIPHON BOUTEILLE EN PLASTIQUE NOIR AVEC EXTENSION ET ROSACE (BLACK LEVEL)</t>
  </si>
  <si>
    <t>SIFÃO DE GARRAFA RACOR/EXTENSÍVEL PLASTICO PRETO REDONDO COM PROLONGADOR/EMBELEZADOR (BLACK LEVEL)</t>
  </si>
  <si>
    <t>8422440580959</t>
  </si>
  <si>
    <t>T-300RB 1¼ x Ø32 SIFÓN BOTELLA RACOR/EXTENSIBLE NEGRO REDONDO CON ALARGADERA/PLAFÓN (BLACK LEVEL)</t>
  </si>
  <si>
    <t>SIFÓN BOTELLA RACOR/EXTENSIBLE NEGRO REDONDO CON ALARGADERA/PLAFÓN (BLACK LEVEL)</t>
  </si>
  <si>
    <t>BLACK ROUND BRASS BOTTLE TRAP WITH EXTENSION AND COVER (BLACK LEVEL)</t>
  </si>
  <si>
    <t>SIPHON BOUTEILLE EN LAITON NOIR AVEC EXTENSION ET ROSACE (BLACK LEVEL)</t>
  </si>
  <si>
    <t>8422440580911</t>
  </si>
  <si>
    <t>T-303B Ø70 TAPÓN TECNO CLICK-CLACK PLÁSTICO NEGRO (BLACK LEVEL)</t>
  </si>
  <si>
    <t>TAPÓN TECNO CLICK-CLACK PLÁSTICO NEGRO (BLACK LEVEL)</t>
  </si>
  <si>
    <t>BLACK PLASTIC TECNO CLICK-CLACK PLUG (BLACK LEVEL)</t>
  </si>
  <si>
    <t>BOUCHON TECNO CLICK-CLACK EN PLASTIQUE NOIR (BLACK LEVEL)</t>
  </si>
  <si>
    <t>TAMPA TECNO CLIC-CLAC PLASTICO PRETO (BLACK LEVEL)</t>
  </si>
  <si>
    <t>8422440583035</t>
  </si>
  <si>
    <t>Ø70 x 1½-Ø40</t>
  </si>
  <si>
    <t>T-60CB Ø70 x 1½-Ø40 VÁLVULA LAVABO/BIDÉ CON TECNO CLICK-CLACK NEGRO (BLACK LEVEL)</t>
  </si>
  <si>
    <t>VÁLVULA LAVABO/BIDÉ CON TECNO CLICK-CLACK NEGRO (BLACK LEVEL)</t>
  </si>
  <si>
    <t>BLACK BASIN/BIDET WASTE WITH TECNO CLICK-CLACK (BLACK LEVEL)</t>
  </si>
  <si>
    <t>BONDE LAVABO/BIDET AVEC TECNO CLICK-CLACK NOIRE (BLACK LEVEL)</t>
  </si>
  <si>
    <t>VÁLVULA LAVATÓRIO/BIDÉ COM TECNO CLIC-CLAC PRETO(BLACK LEVEL)</t>
  </si>
  <si>
    <t>8422440581109</t>
  </si>
  <si>
    <t>Ø70 x 1¼-Ø32</t>
  </si>
  <si>
    <t>T-60CB Ø70 x 1¼-Ø32 VÁLVULA LAVABO/BIDÉ CON TECNO CLICK-CLACK NEGRO (BLACK LEVEL)</t>
  </si>
  <si>
    <t>85</t>
  </si>
  <si>
    <t>8422440581116</t>
  </si>
  <si>
    <t>T-306B</t>
  </si>
  <si>
    <t>VALVULA CLICK CLACK LUXURY PLASTICO NEGRO MATE</t>
  </si>
  <si>
    <t xml:space="preserve">BLACK PLASTIC POP-UP VALVE </t>
  </si>
  <si>
    <t>BONDE CLIC-CLAC EN PLASTIQUE NOIR</t>
  </si>
  <si>
    <t>VÁLVULA CLICK CLACK LUXO PLÁSTICO PRETO FOSCO</t>
  </si>
  <si>
    <t>T-301B Ø70 x 1¼-Ø32 VÁLVULA CLICK-CLACK NEGRO MATE METAL</t>
  </si>
  <si>
    <t>VÁLVULA CLICK-CLACK NEGRO MATE METAL</t>
  </si>
  <si>
    <t>MATTE BLACK POP-UP VALVE</t>
  </si>
  <si>
    <t>BONDE CLIC-CLAC EN NOIR MATE</t>
  </si>
  <si>
    <t>VÁLVULA CLIC-CLAC LATÃO PRETO GRANDE</t>
  </si>
  <si>
    <t>8422440581031</t>
  </si>
  <si>
    <t>1½-1¼ x Ø32-40</t>
  </si>
  <si>
    <t>T-39DB 1½-1¼ x Ø32-40 SIFÓN EXTENSIBLE TUERCA LOCA NEGRO</t>
  </si>
  <si>
    <t>SIFÓN EXTENSIBLE TUERCA LOCA NEGRO</t>
  </si>
  <si>
    <t>BLACK DUAL FLEXIBLE PIPE WITH LOOSE NUT</t>
  </si>
  <si>
    <t>TUBE FLEXIBLE EXTENSIBLE NOIR AVEC ÉCROU LIBRE</t>
  </si>
  <si>
    <t>SIFÃO EXTENSÍVEL COM PORCA LOUCA PRETO</t>
  </si>
  <si>
    <t>315 - 820</t>
  </si>
  <si>
    <t>8422440580393</t>
  </si>
  <si>
    <t>1¼-1½ x Ø40</t>
  </si>
  <si>
    <t>T-201BB 1¼-1½ x Ø40 CODO M-H TUERCA LOCA A TUBO LISO AHORRO ESPACIO (NEGRO)</t>
  </si>
  <si>
    <t>CODO M-H TUERCA LOCA A TUBO LISO AHORRO ESPACIO (NEGRO)</t>
  </si>
  <si>
    <t>BLACK M-F SPACE SAVING ELBOW WITH LOOSE NUT FOR PLAIN PIPE</t>
  </si>
  <si>
    <t>COUDE M-F NOIR AVEC ÉCROU LIBRE À TUBE LISSE (GAIN DE PLACE)</t>
  </si>
  <si>
    <t>JOELHO MF COM PORCA LOUCA TUBO LISO POUPANÇA ESPAÇO (PRETO)</t>
  </si>
  <si>
    <t>8422440583639</t>
  </si>
  <si>
    <t>T-200B Ø32 x Ø32 CODO H-H TUBO LISO NEGRO</t>
  </si>
  <si>
    <t>CODO H-H TUBO LISO NEGRO</t>
  </si>
  <si>
    <t>BLACK ELBOW F-F FOR PLAIN PIPE</t>
  </si>
  <si>
    <t>COUDE F-F NOIR À TUBE LISSE</t>
  </si>
  <si>
    <t>JOELHO FF TUBO LISO PRETO</t>
  </si>
  <si>
    <t>8422440588023</t>
  </si>
  <si>
    <t>T-200B Ø40 x Ø40 CODO H-H TUBO LISO NEGRO</t>
  </si>
  <si>
    <t>8422440588009</t>
  </si>
  <si>
    <t>1¼-Ø32</t>
  </si>
  <si>
    <t>T-206B 1¼-Ø32 MANGUITO H-H TUBO LISO NEGRO</t>
  </si>
  <si>
    <t>MANGUITO H-H TUBO LISO NEGRO</t>
  </si>
  <si>
    <t>BLACK COUPLING F-F FOR PLAIN PIPE</t>
  </si>
  <si>
    <t>MANCHON F-F NOIR À TUBE LISSE</t>
  </si>
  <si>
    <t>UNIÃO FF TUBO LISO PRETO</t>
  </si>
  <si>
    <t>8422440588313</t>
  </si>
  <si>
    <t>1½ - Ø40</t>
  </si>
  <si>
    <t>T-206B 1½ - Ø40 MANGUITO H-H TUBO LISO NEGRO</t>
  </si>
  <si>
    <t>8422440588306</t>
  </si>
  <si>
    <t>T-211B Ø32 x Ø75 PLAFÓN EMBELLECEDOR PARA TUBOS NEGRO</t>
  </si>
  <si>
    <t>PLAFÓN EMBELLECEDOR PARA TUBOS NEGRO</t>
  </si>
  <si>
    <t>BLACK PIPE COVER</t>
  </si>
  <si>
    <t>ROSACE POUR TUBE NOIR</t>
  </si>
  <si>
    <t>ESPELHO EMBELEZADOR PARA TUBOS PRETOS</t>
  </si>
  <si>
    <t>45</t>
  </si>
  <si>
    <t>8422440588511</t>
  </si>
  <si>
    <t>T-211B Ø40 x Ø75 PLAFÓN EMBELLECEDOR PARA TUBOS NEGRO</t>
  </si>
  <si>
    <t>8422440588528</t>
  </si>
  <si>
    <t>T-204B Ø32 x Ø32 / 250 ALARGADERA TUBO LISO PVC ENCOLABLE NEGRA</t>
  </si>
  <si>
    <t>ALARGADERA TUBO LISO PVC ENCOLABLE NEGRA</t>
  </si>
  <si>
    <t>BLACK GLUEABLE PLAIN PIPE (EXTENSION)</t>
  </si>
  <si>
    <t>EXTENSION NOIRE LISSE À COLLER</t>
  </si>
  <si>
    <t>PROLONGADOR TUBO LISO PVC COLAR PRETO</t>
  </si>
  <si>
    <t>8422440588214</t>
  </si>
  <si>
    <t>T-204B Ø40 x Ø40 / 250 ALARGADERA TUBO LISO PVC ENCOLABLE NEGRA</t>
  </si>
  <si>
    <t>8422440588207</t>
  </si>
  <si>
    <t>1¼-Ø32 x Ø32 / D.250</t>
  </si>
  <si>
    <t>T-204CB 1¼-Ø32 x Ø32 / D.250 RACOR PVC ENCOLABLE CON TUERCA LOCA NEGRO</t>
  </si>
  <si>
    <t>GLUEABLE BLACK CONNECTOR WITH LOOSE NUT</t>
  </si>
  <si>
    <t>EXTENSION PVC À COLLER AVEC ÉCROU LIBRE NOIR</t>
  </si>
  <si>
    <t>RACOR PVC COLÁVEL COM PORCA LOUCA PRETO</t>
  </si>
  <si>
    <t>8422440588238</t>
  </si>
  <si>
    <t>SIFÓN BOTELLA RACOR/EXTENSIBLE PLÁSTICO BLANCO REDONDO CON ALARGADERA/PLAFÓN (WHITE LEVEL)</t>
  </si>
  <si>
    <t>WHITE ROUND PLASTIC BOTTLE TRAP WITH EXTENSION AND COVER (WHITE LEVEL)</t>
  </si>
  <si>
    <t>SIPHON BOUTEILLE EN PLASTIQUE BLANC AVEC EXTENSION ET ROSACE (WHITE LEVEL)</t>
  </si>
  <si>
    <t>SIFÃO BOTELHA RACOR/EXTENSÍVEL PLÁSTICO BRANCO REDONDO COM ALONGADOR/PLAFON (WHITE LEVEL)</t>
  </si>
  <si>
    <t>8422440590958</t>
  </si>
  <si>
    <t>T-300RW 1¼ x Ø32 SIFÓN BOTELLA RACOR/EXTENSIBLE BLANCO REDONDO CON ALARGADERA/PLAFÓN (WHITE LEVEL)</t>
  </si>
  <si>
    <t>SIFÓN BOTELLA RACOR/EXTENSIBLE BLANCO REDONDO CON ALARGADERA/PLAFÓN (WHITE LEVEL)</t>
  </si>
  <si>
    <t>WHITE ROUND BOTTLE TRAP WITH EXTENSION AND COVER (WHITE LEVEL)</t>
  </si>
  <si>
    <t>SIPHON BOUTEILLE BLANC AVEC EXTENSION ET ROSACE (WHITE LEVEL)</t>
  </si>
  <si>
    <t>SIFÃO BOTELHA RACOR/EXTENSÍVEL LATÃO BRANCO REDONDO COM ALARGADEIRA/PLAFON (WHITE LEVEL)</t>
  </si>
  <si>
    <t>METÁLICO</t>
  </si>
  <si>
    <t>8422440590910</t>
  </si>
  <si>
    <t>T-303W Ø70 TAPÓN TECNO CLICK-CLACK PLÁSTICO BLANCO (WHITE LEVEL)</t>
  </si>
  <si>
    <t>TAPÓN TECNO CLICK-CLACK PLÁSTICO BLANCO (WHITE LEVEL)</t>
  </si>
  <si>
    <t>WHITE PLASTIC TECNO CLICK-CLACK PLUG (WHITE LEVEL)</t>
  </si>
  <si>
    <t>BOUCHON TECNO CLICK-CLACK EN PLASTIQUE BLANC (WHITE LEVEL)</t>
  </si>
  <si>
    <t>TAMPA TECNO CLICK-CLACK PLÁSTICO BRANCO (WHITE LEVEL)</t>
  </si>
  <si>
    <t>8422440593034</t>
  </si>
  <si>
    <t>T-60CW Ø70 x 1½-Ø40 VÁLVULA LAVABO/BIDÉ CON TECNO CLICK-CLACK BLANCO (WHITE LEVEL)</t>
  </si>
  <si>
    <t>VÁLVULA LAVABO/BIDÉ CON TECNO CLICK-CLACK BLANCO (WHITE LEVEL)</t>
  </si>
  <si>
    <t>WHITE BASIN/BIDET WASTE WITH TECNO CLICK-CLACK (WHITE LEVEL)</t>
  </si>
  <si>
    <t>BONDE LAVABO/BIDET AVEC TECNO CLICK-CLACK BLANCHE (WHITE LEVEL)</t>
  </si>
  <si>
    <t>VÁLVULA LAVATÓRIO/BIDÊ COM TECNO CLICK-CLACK BRANCO (WHITE LEVEL)</t>
  </si>
  <si>
    <t>8422440591108</t>
  </si>
  <si>
    <t>T-60CW Ø70 x 1¼-Ø32 VÁLVULA LAVABO/BIDÉ CON TECNO CLICK-CLACK BLANCO (WHITE LEVEL)</t>
  </si>
  <si>
    <t>8422440591115</t>
  </si>
  <si>
    <t>T-306W</t>
  </si>
  <si>
    <t>VALVULA CLICK CLACK LUXURY PLÁSTICO BLANCO MATE</t>
  </si>
  <si>
    <t xml:space="preserve">WHITE PLASTIC POP-UP VALVE </t>
  </si>
  <si>
    <t>BONDE CLIC-CLAC EN PLASTIQUE BLANC</t>
  </si>
  <si>
    <t>VÁLVULA CLICK CLACK LUXO PLÁSTICO BRANCO FOSCO</t>
  </si>
  <si>
    <t>T-301W Ø70 x 1¼-Ø32 VÁLVULA CLICK-CLACK BLANCO MATE (WHITE LEVEL)</t>
  </si>
  <si>
    <t>VÁLVULA CLICK-CLACK BLANCO MATE (WHITE LEVEL)</t>
  </si>
  <si>
    <t>WHITE POP-UP VALVE (WHITE LEVEL)</t>
  </si>
  <si>
    <t>BONDE CLIC-CLAC BLANCHE (WHITE LEVEL)</t>
  </si>
  <si>
    <t>VÁLVULA CLICK-CLACK BRANCA FOSCA (WHITE LEVEL)</t>
  </si>
  <si>
    <t>8422440591030</t>
  </si>
  <si>
    <t>SIFÓN BOTELLA RACOR/EXTENSIBLE PLÁSTICO CROMADO REDONDO CON ALARGADERA/PLAFÓN</t>
  </si>
  <si>
    <t>CHROMED ROUND PLASTIC BOTTLE TRAP WITH EXTENSION AND COVER</t>
  </si>
  <si>
    <t>SIPHON BOUTEILLE RONDE EN PLASTIQUE CHROME AVEC EXTENSION ET ROSACE</t>
  </si>
  <si>
    <t>SIFÃO GARRAFA RACOR/EXTENSÍVEL LATÃO CROMADO COM AUMENTO/ESPELHO</t>
  </si>
  <si>
    <t>8422440500957</t>
  </si>
  <si>
    <t>T-300R 1¼ x Ø32 SIFÓN BOTELLA RACOR/EXTENSIBLE LATÓN CROMADO REDONDO CON ALARGADERA/PLAFÓN</t>
  </si>
  <si>
    <t>SIFÓN BOTELLA RACOR/EXTENSIBLE LATÓN CROMADO REDONDO CON ALARGADERA/PLAFÓN</t>
  </si>
  <si>
    <t>CHROMED ROUND BRASS BOTTLE TRAP WITH EXTENSION AND COVER</t>
  </si>
  <si>
    <t>SIPHON BOUTEILLE RONDE EN LAITON CHROME AVEC EXTENSION ET ROSACE</t>
  </si>
  <si>
    <t>8422440500919</t>
  </si>
  <si>
    <t>T-303 Ø70 TAPÓN TECNO CLICK-CLACK PLÁSTICO CROMADO</t>
  </si>
  <si>
    <t>TAPÓN TECNO CLICK-CLACK PLÁSTICO CROMADO</t>
  </si>
  <si>
    <t>CHROMED PLASTIC TECNO CLICK-CLACK PLUG</t>
  </si>
  <si>
    <t>BOUCHON TECNO CLICK-CLACK EN PLASTIQUE CHROME</t>
  </si>
  <si>
    <t>TAMPA TECNO CLIC-CLAC PLASTICO CROMADO</t>
  </si>
  <si>
    <t>50</t>
  </si>
  <si>
    <t>8422440503033</t>
  </si>
  <si>
    <t>T-60C ME Ø70 x 1¼-Ø32 VÁLVULA LAVABO/BIDÉ CON TECNO CLICK-CLACK CROMADO</t>
  </si>
  <si>
    <t>VÁLVULA LAVABO/BIDÉ CON TECNO CLICK-CLACK CROMADO</t>
  </si>
  <si>
    <t>CHROMED BASIN/BIDET WASTE WITH TECNO CLICK-CLACK</t>
  </si>
  <si>
    <t>BONDE LAVABO/BIDET AVEC TECNO CLICK-CLACK CHROME</t>
  </si>
  <si>
    <t>VÁLVULA LAVATÓRIO/BIDÉ COM TECNO CLIC-CLAC</t>
  </si>
  <si>
    <t>8422440401117</t>
  </si>
  <si>
    <t>T-60C ME Ø70 x 1½-Ø40 VÁLVULA LAVABO/BIDÉ CON TECNO CLICK-CLACK CROMADO</t>
  </si>
  <si>
    <t>90</t>
  </si>
  <si>
    <t>8422440401100</t>
  </si>
  <si>
    <t>T-306</t>
  </si>
  <si>
    <t>VALVULA CLICK CLACK LUXURY PLASTICO CROMADO</t>
  </si>
  <si>
    <t xml:space="preserve">CHROMED PLASTIC POP-UP VALVE </t>
  </si>
  <si>
    <t>BONDE CLIC-CLAC EN PLASTIQUE CHROME</t>
  </si>
  <si>
    <t>VÁLVULA CLICK CLACK LUXO PLÁSTICO CROMADO</t>
  </si>
  <si>
    <t>T-307 Ø70 x 1¼-Ø32 VÁLVULA CLICK-CLACK CROMADA</t>
  </si>
  <si>
    <t>CHROMED POP-UP VALVE</t>
  </si>
  <si>
    <t>BONDE CLIC-CLAC CHROME</t>
  </si>
  <si>
    <t xml:space="preserve">VÁLVULA CLICK-CLACK CROMADA                                                     </t>
  </si>
  <si>
    <t>8422440505037</t>
  </si>
  <si>
    <t>T-307A</t>
  </si>
  <si>
    <t>T-307A Ø70 x 1¼-Ø32 VALVULA SIEMPRE ABIERTA CROMADA</t>
  </si>
  <si>
    <t>VALVULA SIEMPRE ABIERTA CROMADA</t>
  </si>
  <si>
    <t>CHROMED ALWAYS OPEN VALVE</t>
  </si>
  <si>
    <t>BONDE TOUJOURS OUVERTE CHROME</t>
  </si>
  <si>
    <t>VÁLVULA CROMADA SEMPRE ABERTA</t>
  </si>
  <si>
    <t>https://www.hidrotecnoagua.com/valvula-click-clack-cromada-siempre-abierta/</t>
  </si>
  <si>
    <t>T-604W Ø32 // A300 ALARGADERA SIFÓN LATÓN CON VALONA BLANCA</t>
  </si>
  <si>
    <t>ALARGADERA SIFÓN LATÓN CON VALONA BLANCA</t>
  </si>
  <si>
    <t>WHITE BRASS TRAP EXTENSION</t>
  </si>
  <si>
    <t>EXTENSION POUR SIPHON EN LAITON BLANCHE</t>
  </si>
  <si>
    <t>ALARGADOR SIFÃO LATÃO COM VALONA BRANCA</t>
  </si>
  <si>
    <t>8422440591429</t>
  </si>
  <si>
    <t>T-301N Ø70 x 1¼-Ø32 VÁLVULA CLICK-CLACK LATÓN CROMADO GRANDE</t>
  </si>
  <si>
    <t>VÁLVULA CLICK-CLACK LATÓN CROMADO GRANDE</t>
  </si>
  <si>
    <t>CHROMED BRASS POP-UP VALVE (LARGE)</t>
  </si>
  <si>
    <t>BONDE CLIC-CLAC EN LAITON (GRANDE)</t>
  </si>
  <si>
    <t>VÁLVULA CLIC-CLAC LATÃO CROMADO GRANDE</t>
  </si>
  <si>
    <t>8422440501039</t>
  </si>
  <si>
    <t>T-604C Ø32 // A300 ALARGADERA SIFÓN LATÓN CON VALONA CROMADA</t>
  </si>
  <si>
    <t>ALARGADERA SIFÓN LATÓN CON VALONA CROMADA</t>
  </si>
  <si>
    <t>CHROMED BRASS TRAP EXTENSION</t>
  </si>
  <si>
    <t>EXTENSION POUR SIPHON EN LAITON CHROME</t>
  </si>
  <si>
    <t>EXTENSÃO DE SIFON DE LATÃO COM QUEDA CROMADA</t>
  </si>
  <si>
    <t>8422440501428</t>
  </si>
  <si>
    <t>T-304N Ø70 x 1¼-Ø32 VÁLVULA CLICK-CLACK LATÓN CROMADO PEQUEÑA</t>
  </si>
  <si>
    <t>VÁLVULA CLICK-CLACK LATÓN CROMADO PEQUEÑA</t>
  </si>
  <si>
    <t>CHROMED BRASS POP-UP VALVE (SMALL)</t>
  </si>
  <si>
    <t>BONDE CLIC-CLAC EN LAITON (PETITE)</t>
  </si>
  <si>
    <t>VÁLVULA CLICK-CLACK DE LATÃO CROMADO PEQUENA</t>
  </si>
  <si>
    <t>8422440501008</t>
  </si>
  <si>
    <t>T-604B Ø32 // A300 ALARGADERA SIFÓN LATÓN CON VALONA NEGRA</t>
  </si>
  <si>
    <t>ALARGADERA SIFÓN LATÓN CON VALONA NEGRA</t>
  </si>
  <si>
    <t>BLACK BRASS TRAP EXTENSION</t>
  </si>
  <si>
    <t>EXTENSION POUR SIPHON EN LAITON NOIRE</t>
  </si>
  <si>
    <t>ALARGADOR SIFÃO LATÃO COM VALONA PRETA</t>
  </si>
  <si>
    <t>8422440581420</t>
  </si>
  <si>
    <t>T-302 Ø70 x 1¼-Ø32 VÁLVULA CLICK-CLACK LATÓN CROMADO GRANDE CON CUERPO PLÁSTICO</t>
  </si>
  <si>
    <t>VÁLVULA CLICK-CLACK LATÓN CROMADO GRANDE CON CUERPO PLÁSTICO</t>
  </si>
  <si>
    <t>CHROMED BRASS POP-UP VALVE WITH PLASTIC BODY</t>
  </si>
  <si>
    <t>BONDE CLIC-CLAC LAITON AVEC CORPS EN PLASTIQUE</t>
  </si>
  <si>
    <t>VÁLVULA CLIC-CLAC LATÃO CROMADO CORPO DE PLASTICO GRANDE</t>
  </si>
  <si>
    <t>8422440501060</t>
  </si>
  <si>
    <t>T-301L Ø70 x 1¼-Ø32 VÁLVULA CLICK-CLACK LARGA ROSCADA LATÓN CROMADO GRANDE</t>
  </si>
  <si>
    <t>VÁLVULA CLICK-CLACK LARGA ROSCADA LATÓN CROMADO GRANDE</t>
  </si>
  <si>
    <t>CHROMED LONG THREADED POP-UP VALVE (LARGE)</t>
  </si>
  <si>
    <t>BONDE CLIC-CLAC LONGUE FILETÉE (GRANDE)</t>
  </si>
  <si>
    <t>VÁLVULA CLIC-CLAC COMPRIDA ROSCADA CROMADO GRANDE</t>
  </si>
  <si>
    <t>90 - 100</t>
  </si>
  <si>
    <t>8422440501312</t>
  </si>
  <si>
    <t>T-304L Ø70 x 1¼-Ø32 VÁLVULA CLICK-CLACK LARGA ROSCADA LATÓN CROMADO PEQUEÑA</t>
  </si>
  <si>
    <t>VÁLVULA CLICK-CLACK LARGA ROSCADA LATÓN CROMADO PEQUEÑA</t>
  </si>
  <si>
    <t>CHROMED LONG THREADED POP-UP VALVE (SMALL)</t>
  </si>
  <si>
    <t>BONDE CLIC-CLAC LONGUE FILETÉE (PETITE)</t>
  </si>
  <si>
    <t>VÁLVULA CLIC-CLAC COMPRIDA ROSCADA LATÃO CROMADO PEQUENA</t>
  </si>
  <si>
    <t>80 - 90</t>
  </si>
  <si>
    <t>8422440501305</t>
  </si>
  <si>
    <t>T-301NR Ø70 RECAMBIO VÁLVULA CLICK-CLACK LATÓN CROMADO GRANDE</t>
  </si>
  <si>
    <t>RECAMBIO VÁLVULA CLICK-CLACK LATÓN CROMADO GRANDE</t>
  </si>
  <si>
    <t>SPARE PART FOR CHROMED BRASS POP-UP VALVE (LARGE)</t>
  </si>
  <si>
    <t>PARTIE SUPÉRIEURE BONDE CLIC-CLAC LAITON CHROME (GRANDE)</t>
  </si>
  <si>
    <t>SUBSTITUIÇÃO VALVULA CLIC-CLAC LATÃO CROMADO GRANDE</t>
  </si>
  <si>
    <t>50 - 60</t>
  </si>
  <si>
    <t>8422440501046</t>
  </si>
  <si>
    <t>T-304NR Ø70 RECAMBIO VÁLVULA CLICK-CLACK LATÓN CROMADO PEQUEÑA</t>
  </si>
  <si>
    <t>RECAMBIO VÁLVULA CLICK-CLACK LATÓN CROMADO PEQUEÑA</t>
  </si>
  <si>
    <t>SPARE PART FOR CHROMED BRASS POP-UP VALVE (SMALL)</t>
  </si>
  <si>
    <t>PARTIE SUPÉRIEURE BONDE CLIC-CLAC LAITON CHROME (PETITE)</t>
  </si>
  <si>
    <t>SUBSTITUIÇÃO VALVULA CLIC-CLAC LATÃO CROMADO PEQUENA</t>
  </si>
  <si>
    <t>8422440501015</t>
  </si>
  <si>
    <t>108</t>
  </si>
  <si>
    <t>ADAPTADOR REBOSADERO REDONDO</t>
  </si>
  <si>
    <t xml:space="preserve">ROUND OVERFLOW ADAPTER </t>
  </si>
  <si>
    <t>ADAPTATEUR POUR TROP-PLEIN ROND</t>
  </si>
  <si>
    <t>ADAPTADOR RESPIRO REDONDO</t>
  </si>
  <si>
    <t>8422440505198</t>
  </si>
  <si>
    <t>T-305B</t>
  </si>
  <si>
    <t>ADAPTADOR REBOSADERO REDONDO NEGRO MATE</t>
  </si>
  <si>
    <t>MATTE BLACK ROUND OVERFLOW ADAPTER</t>
  </si>
  <si>
    <t>ADAPTATEUR TROP-PLEIN ROND NOIR MAT</t>
  </si>
  <si>
    <t>ADAPTADOR DE LADRÃO REDONDO PRETO FOSCO</t>
  </si>
  <si>
    <t xml:space="preserve">CHROMED ROUND OVERFLOW ADAPTER </t>
  </si>
  <si>
    <t>ADAPTATEUR POUR TROP-PLEIN ROND CHROME</t>
  </si>
  <si>
    <t>ADAPTADOR DE TRANSBORDAMENTO REDONDO CROMADO</t>
  </si>
  <si>
    <t>8422440405191</t>
  </si>
  <si>
    <t>104</t>
  </si>
  <si>
    <t>T-60C</t>
  </si>
  <si>
    <t>T-60C Ø70 x 1¼-Ø32 VÁLVULA LAVABO/BIDÉ CON TECNO CLICK-CLACK</t>
  </si>
  <si>
    <t>VÁLVULA LAVABO/BIDÉ CON TECNO CLICK-CLACK</t>
  </si>
  <si>
    <t>BASIN/BIDET WASTE WITH TECNO CLICK-CLACK</t>
  </si>
  <si>
    <t xml:space="preserve">BONDE LAVABO/BIDET AVEC TECNO CLICK-CLACK </t>
  </si>
  <si>
    <t>8422440501114</t>
  </si>
  <si>
    <t>T-60C Ø70 x 1½-Ø40 VÁLVULA LAVABO/BIDÉ CON TECNO CLICK-CLACK</t>
  </si>
  <si>
    <t>8422440501107</t>
  </si>
  <si>
    <t>102</t>
  </si>
  <si>
    <t>T-30MC Ø70 x 1½-Ø40 SIFÓN CURVO MINI VÁLVULA TECNO CLICK-CLACK</t>
  </si>
  <si>
    <t>SIFÓN CURVO MINI VÁLVULA TECNO CLICK-CLACK</t>
  </si>
  <si>
    <t>MINI CURVED TRAP WITH TECNO CLICK-CLACK VALVE</t>
  </si>
  <si>
    <t xml:space="preserve">SIPHON COURBÉ MINI AVEC TECNO CLICK-CLACK CHROME </t>
  </si>
  <si>
    <t>SIFÃO CURVO MINI VÁLVULA TECNO CLIC-CLAC</t>
  </si>
  <si>
    <t>200 - 230 / 160</t>
  </si>
  <si>
    <t>8422440501084</t>
  </si>
  <si>
    <t>T-2MC Ø70 x 1¼-Ø32 SIFÓN BOTELLA MINI VÁLVULA TECNO CLICK-CLACK</t>
  </si>
  <si>
    <t>SIFÓN BOTELLA MINI VÁLVULA TECNO CLICK-CLACK</t>
  </si>
  <si>
    <t>MINI BOTTLE TRAP WITH TECNO CLICK-CLACK VALVE</t>
  </si>
  <si>
    <t xml:space="preserve">SIPHON BOUTEILLE MINI AVEC TECNO CLICK-CLACK CHROME </t>
  </si>
  <si>
    <t>SIFÃO GARRAFA MINI VÁLVULA TECNO CLIC-CLAC</t>
  </si>
  <si>
    <t>150 / 85</t>
  </si>
  <si>
    <t>8422440501121</t>
  </si>
  <si>
    <t>T-2MC Ø70 x 1½-Ø40 SIFÓN BOTELLA MINI VÁLVULA TECNO CLICK-CLACK</t>
  </si>
  <si>
    <t>150 / 100</t>
  </si>
  <si>
    <t>8422440501091</t>
  </si>
  <si>
    <t>T-300C 1¼ x Ø32 SIFÓN BOTELLA RACOR/EXTENSIBLE LATÓN CROMADO CUADRADO CON ALARGADERA/PLAFÓN</t>
  </si>
  <si>
    <t>SIFÓN BOTELLA RACOR/EXTENSIBLE LATÓN CROMADO CUADRADO CON ALARGADERA/PLAFÓN</t>
  </si>
  <si>
    <t>CHROMED SQUARE BRASS BOTTLE TRAP WITH EXTENSION AND COVER</t>
  </si>
  <si>
    <t>SIPHON BOUTEILLE CARRÉE EN LAITON CHROME AVEC EXTENSION ET ROSACE</t>
  </si>
  <si>
    <t>8422440500926</t>
  </si>
  <si>
    <t>1¼ x 1¼-Ø32</t>
  </si>
  <si>
    <t>T-40 1¼ x 1¼-Ø32 SIFÓN BOTELLA RACOR/EXTENSIBLE LATÓN CROMADO CON ALARGADERA/PLAFÓN</t>
  </si>
  <si>
    <t>SIFÓN BOTELLA RACOR/EXTENSIBLE LATÓN CROMADO CON ALARGADERA/PLAFÓN</t>
  </si>
  <si>
    <t>CHROMED BRASS BOTTLE TRAP WITH EXTENSION AND COVER</t>
  </si>
  <si>
    <t>SIPHON BOUTEILLE EN LAITON CHROME AVEC EXTENSION ET ROSACE</t>
  </si>
  <si>
    <t>SIFÃO DE GARRAFA RACOR/EXTENSÍVEL LATÃO CROMADO COM PROLONGADOR/ESPELHO</t>
  </si>
  <si>
    <t>8422440500780</t>
  </si>
  <si>
    <t>T-40B 1¼ x 1¼-Ø32 SIFÓN BOTELLA BIDÉ RACOR/EXTENSIBLE LATÓN CROMADO CON ALARGADERA/PLAFÓN</t>
  </si>
  <si>
    <t>SIFÓN BOTELLA BIDÉ RACOR/EXTENSIBLE LATÓN CROMADO CON ALARGADERA/PLAFÓN</t>
  </si>
  <si>
    <t>CHROMED BIDET BRASS BOTTLE TRAP WITH EXTENSION AND COVER</t>
  </si>
  <si>
    <t>SIPHON BOUTEILLE BIDET EN LAITON CHROME AVEC EXTENSION ET ROSACE</t>
  </si>
  <si>
    <t>SIFÃO DE GARRAFA MINI RACOR/EXTENSÍVEL LATÃO CROMADO COM PROLONGADOR/ESPELHO</t>
  </si>
  <si>
    <t>110 - 180 / 300</t>
  </si>
  <si>
    <t>8422440500841</t>
  </si>
  <si>
    <t>T-41 1¼ x 1¼-Ø32 SIFÓN CURVO RACOR/EXTENSIBLE LATÓN CROMADO CON ALARGADERA/PLAFÓN</t>
  </si>
  <si>
    <t>SIFÓN CURVO RACOR/EXTENSIBLE LATÓN CROMADO CON ALARGADERA/PLAFÓN</t>
  </si>
  <si>
    <t>CHROMED BRASS CURVED TRAP WITH EXTENSION AND COVER</t>
  </si>
  <si>
    <t>SIPHON COURBÉ EN LAITON CHROME AVEC EXTENSION ET ROSACE</t>
  </si>
  <si>
    <t>SIFÃO CURVO RACOR/EXTENSÍVEL LATÃO CROMADO COM PROLONGADOR/ESPELHO</t>
  </si>
  <si>
    <t>140 - 200 / 280</t>
  </si>
  <si>
    <t>8422440500797</t>
  </si>
  <si>
    <t>1¼ x 1½-Ø40</t>
  </si>
  <si>
    <t>T-4M ME 1¼ x 1½-Ø40 SIFÓN BOTELLA MINI RACOR EXTENSIBLE CROMADO</t>
  </si>
  <si>
    <t>SIFÓN BOTELLA MINI RACOR EXTENSIBLE CROMADO</t>
  </si>
  <si>
    <t>CHROMED MINI BOTTLE TRAP WITH EXTENSIBLE CONNECTOR</t>
  </si>
  <si>
    <t>SIPHON BOUTEILLE MINI CHROME AVEC RACCORD EXTENSIBLE</t>
  </si>
  <si>
    <t>SIFÃO GARRAFA MINI COM PROLONGADOR CROMADO</t>
  </si>
  <si>
    <t>8422440404415</t>
  </si>
  <si>
    <t>1½ x 1½-Ø40</t>
  </si>
  <si>
    <t>T-260 ME 1¼ x 1½-Ø40 SIFÓN BOTELLA MINI TUERCA LOCA CON ALARGADERA/PLAFÓN CROMADO</t>
  </si>
  <si>
    <t>SIFÓN BOTELLA MINI TUERCA LOCA CON ALARGADERA/PLAFÓN CROMADO</t>
  </si>
  <si>
    <t>CHROMED MINI BOTTLE TRAP WITH LOOSE NUT + EXTENSION AND COVER</t>
  </si>
  <si>
    <t>SIPHON BOUTEILLE MINI CHROME AVEC ÉCROU LIBRE + EXTENSION ET ROSACE</t>
  </si>
  <si>
    <t>SIFÃO GARRAFA MINI C/PORCA LOUCA E ALARGADOR COM ESEPLHO CROMADO</t>
  </si>
  <si>
    <t>8422440404712</t>
  </si>
  <si>
    <t>T-38 ME Ø70 x 1½-Ø40 SIFÓN BOTELLA MINI VÁLVULA/CADENA CON REBOSADERO CROMADO</t>
  </si>
  <si>
    <t>SIFÓN BOTELLA MINI VÁLVULA/CADENA CON REBOSADERO CROMADO</t>
  </si>
  <si>
    <t>CHROMED MINI BOTTLE TRAP WITH VALVE AND CHAIN + OVERFLOW</t>
  </si>
  <si>
    <t>SIPHON BOUTEILLE MINI CHROME AVEC BONDE ET CHAÎNE + TROP-PLEIN</t>
  </si>
  <si>
    <t>SIFÃO GARRAFA MINI VÁLVULA COM CORRENTE E RESPIRO</t>
  </si>
  <si>
    <t>8422440404460</t>
  </si>
  <si>
    <t>T-3M ME Ø70 x 1½-Ø40 SIFÓN BOTELLA MINI VÁLVULA/CADENA CROMADO</t>
  </si>
  <si>
    <t>SIFÓN BOTELLA MINI VÁLVULA/CADENA CROMADO</t>
  </si>
  <si>
    <t>CHROMED MINI BOTTLE TRAP WITH VALVE AND CHAIN</t>
  </si>
  <si>
    <t>SIPHON BOUTEILLE MINI CHROME AVEC BONDE ET CHAÎNE</t>
  </si>
  <si>
    <t>SIFÃO GARRAFA MINI VÁLVULA COM CORRENTE CROMADO</t>
  </si>
  <si>
    <t>8422440404453</t>
  </si>
  <si>
    <t>T-250 ME Ø70 x 1½-Ø40 SIFÓN BOTELLA MINI VÁLVULA/CADENA CON ALARGADERA/PLAFÓN CROMADO</t>
  </si>
  <si>
    <t>SIFÓN BOTELLA MINI VÁLVULA/CADENA CON ALARGADERA/PLAFÓN CROMADO</t>
  </si>
  <si>
    <t>CHROMED MINI BOTTLE TRAP WITH VALVE AND CHAIN + EXTENSION AND COVER</t>
  </si>
  <si>
    <t>SIPHON BOUTEILLE MINI CHROME AVEC BONDE + EXTENSION ET CHAÎNE</t>
  </si>
  <si>
    <t>SIFÃO GARRAFA MINI VÁLVULA COM CORRENTE E PROLONGADOR/ESPELHO CROMADO</t>
  </si>
  <si>
    <t>8422440404545</t>
  </si>
  <si>
    <t>67</t>
  </si>
  <si>
    <t>Ø50 x 1½-Ø40</t>
  </si>
  <si>
    <t>T-79 ME Ø50 x 1½-Ø40 SIFÓN BOTELLA URINARIO CROMADO</t>
  </si>
  <si>
    <t>SIFÓN BOTELLA URINARIO CROMADO</t>
  </si>
  <si>
    <t>CHROMED BOTTLE TRAP FOR URINAL</t>
  </si>
  <si>
    <t xml:space="preserve">SIPHON BOUTEILLE CHROME POUR URINOIR </t>
  </si>
  <si>
    <t>SIFÃO GARRAFA URINÓL CROMADO</t>
  </si>
  <si>
    <t>8422440404637</t>
  </si>
  <si>
    <t>T-79C ME Ø50 x 1½-Ø40 DESAGÜE URINARIO ACODADO CON PLAFÓN CROMADO</t>
  </si>
  <si>
    <t>DESAGÜE URINARIO ACODADO CON PLAFÓN CROMADO</t>
  </si>
  <si>
    <t>CHROMED ELBOW WASTE FOR URINAL WITH COVER</t>
  </si>
  <si>
    <t>ÉVACUATION CHROME COUDÉE POUR URINOIR AVEC ROSACE</t>
  </si>
  <si>
    <t>DRENO URINÁRIO ANGULAR COM TETO CROMADO</t>
  </si>
  <si>
    <t>8422440404644</t>
  </si>
  <si>
    <t>T-31ME 1¼ x 1½-Ø40 SIFÓN CURVO RACOR/EXTENSIBLE CROMADO</t>
  </si>
  <si>
    <t>SIFÓN CURVO RACOR/EXTENSIBLE CROMADO</t>
  </si>
  <si>
    <t>CHROMED MINI CURVED TRAP WITH EXTENSIBLE CONNECTOR</t>
  </si>
  <si>
    <t>SIPHON COURBÉ MINI CHROME AVEC RACCORD EXTENSIBLE</t>
  </si>
  <si>
    <t>SIFÃO CURVO COM PROLONGADOR EXTENSÍVEL CROMADO</t>
  </si>
  <si>
    <t>8422440404422</t>
  </si>
  <si>
    <t>T-261 ME 1¼ x 1½-Ø40 SIFÓN CURVO MINI TUERCA LOCA CON ALARGADERA/PLAFÓN CROMADO</t>
  </si>
  <si>
    <t>SIFÓN CURVO MINI TUERCA LOCA CON ALARGADERA/PLAFÓN CROMADO</t>
  </si>
  <si>
    <t>CHROMED MINI CURVED TRAP WITH LOOSE NUT + EXTENSION AND COVER</t>
  </si>
  <si>
    <t>SIPHON COURBÉ MINI CHROME AVEC ÉCROU LIBRE + EXTENSION ET ROSACE</t>
  </si>
  <si>
    <t>SIFÃO CURVO MINI C/PORCA LOUCA E PROLONGADOR E ESPELHO CROMADO</t>
  </si>
  <si>
    <t>8422440404316</t>
  </si>
  <si>
    <t>1½ - 1¼ x 1½-Ø40</t>
  </si>
  <si>
    <t>T-31S ME 1½ - 1¼ x 1½-Ø40 SIFÓN CURVO TUERCA LOCA DESPLAZADO CROMADO</t>
  </si>
  <si>
    <t>SIFÓN CURVO TUERCA LOCA DESPLAZADO CROMADO</t>
  </si>
  <si>
    <t>CHROMED MINI CURVED TRAP WITH LOOSE NUT (DISPLACED)</t>
  </si>
  <si>
    <t>SIPHON COURBÉ AVEC ÉCROU LIBRE DÉPLACÉ CHROME</t>
  </si>
  <si>
    <t>SIFÃO CURVO COM PORCA IDLE DESLOCADA CROMADA</t>
  </si>
  <si>
    <t>8422440400707</t>
  </si>
  <si>
    <t>T-30C ME Ø70 x 1½-Ø40 SIFÓN CURVO MINI VALV./CADENA CROMADO</t>
  </si>
  <si>
    <t>SIFÓN CURVO MINI VALV./CADENA CROMADO</t>
  </si>
  <si>
    <t>CHROMED MINI CURVED TRAP WITH VALVE AND CHAIN</t>
  </si>
  <si>
    <t>SIPHON COURBÉ MINI AVEC BONDE ET CHAÎNE</t>
  </si>
  <si>
    <t>SIFÃO CURVO COM VÁLVULA COM CORRENTE CROMADO</t>
  </si>
  <si>
    <t>8422440404446</t>
  </si>
  <si>
    <t>T-251 ME Ø70 x 1½-Ø40 SIFÓN CURVO MINI VÁLVULA/CADENA CON ALARGADERA/PLAFÓN CROMADO</t>
  </si>
  <si>
    <t>SIFÓN CURVO MINI VÁLVULA/CADENA CON ALARGADERA/PLAFÓN CROMADO</t>
  </si>
  <si>
    <t>CHROMED MINI CURVED TRAP WITH VALVE AND CHAIN + EXTENSION AND COVER</t>
  </si>
  <si>
    <t>SIPHON COURBÉ MINI AVEC BONDE + EXTENSION ET CHAÎNE</t>
  </si>
  <si>
    <t>SIFÃO CURVO MINI VÁLVULA COM CORRENTE E PROLONGADOR/ESPELHO CROMADO</t>
  </si>
  <si>
    <t>8422440404552</t>
  </si>
  <si>
    <t>T-61 ME Ø70 x 1¼-Ø32 VÁLVULA LAVABO/BIDÉ CON CADENA CROMADO</t>
  </si>
  <si>
    <t>VÁLVULA LAVABO/BIDÉ CON CADENA CROMADO</t>
  </si>
  <si>
    <t>CHROMED BASIN/BIDET WASTE WITH CHAIN</t>
  </si>
  <si>
    <t>BONDE LAVABO/BIDET CHROME AVEC CHAÎNE</t>
  </si>
  <si>
    <t>KIT LUXO LAVATÓRIO/BIDÉ COM CORRENTE CROMADO</t>
  </si>
  <si>
    <t>8422440404408</t>
  </si>
  <si>
    <t>T-61 ME Ø70 x 1½-Ø40 VÁLVULA LAVABO/BIDÉ CON CADENA CROMADO</t>
  </si>
  <si>
    <t>8422440404439</t>
  </si>
  <si>
    <t>T-68 ME Ø70 x 1½-Ø40 VÁLVULA FREGADERO CON CADENA/REBOSADERO CROMADO</t>
  </si>
  <si>
    <t>VÁLVULA FREGADERO CON CADENA/REBOSADERO CROMADO</t>
  </si>
  <si>
    <t>CHROMED SINK WASTE WITH CHAIN AND OVERFLOW</t>
  </si>
  <si>
    <t>BONDE ÉVIER AVEC CHAÎNE ET TROP-PLEIN CHROME</t>
  </si>
  <si>
    <t>VALVULA DE BANCA COM CORRENTE/RESPIRO CROMADO</t>
  </si>
  <si>
    <t>8422440403258</t>
  </si>
  <si>
    <t>T-2MC ME Ø70 x 1½-Ø40 SIFÓN BOTELLA MINI VÁLVULA TECNO CLICK-CLACK CROMADO</t>
  </si>
  <si>
    <t>SIFÓN BOTELLA MINI VÁLVULA TECNO CLICK-CLACK CROMADO</t>
  </si>
  <si>
    <t>CHROMED MINI BOTTLE TRAP WITH TECNO CLICK-CLACK</t>
  </si>
  <si>
    <t>SIFÃO GARRAFA MINI VÁLVULA TECNO CLIC-CLAC CROMADO</t>
  </si>
  <si>
    <t>8422440401094</t>
  </si>
  <si>
    <t>T-250C ME Ø70 x 1½-Ø40 SIFÓN BOTELLA MINI TECNO CLICK-CLACK CON ALARGADERA/PLAFÓN CROMADO</t>
  </si>
  <si>
    <t>SIFÓN BOTELLA MINI TECNO CLICK-CLACK CON ALARGADERA/PLAFÓN CROMADO</t>
  </si>
  <si>
    <t>CHROMED MINI BOTTLE TRAP WITH TECNO CLICK-CLACK + EXTENSION AND COVER</t>
  </si>
  <si>
    <t>SIPHON BOUTEILLE MINI AVEC TECNO CLICK-CLACK CHROME EXTENSION ET ROSACE</t>
  </si>
  <si>
    <t>SIFÃO GARRAFA MINI VÁLVULA TECNO CLIC-CLAC COM PROLONGADOR/ESPELHO CROMOADO</t>
  </si>
  <si>
    <t>8422440403272</t>
  </si>
  <si>
    <t>T-30C ME Ø70 x 1½-Ø40 SIFÓN CURVO MINI VÁLVULA TECNO CLICK-CLACK CROMADO</t>
  </si>
  <si>
    <t>SIFÓN CURVO MINI VÁLVULA TECNO CLICK-CLACK CROMADO</t>
  </si>
  <si>
    <t>CHROMED MINI CURVED TRAP WITH TECNO CLICK-CLACK</t>
  </si>
  <si>
    <t>SIFÃO CURVO MINI VÁLVULA TECNO CLIC-CLAC CROMADO</t>
  </si>
  <si>
    <t>8422440401087</t>
  </si>
  <si>
    <t>T-251C ME Ø70 x 1½-Ø40 SIFÓN CURVO MINI TECNO CLICK-CLACK CON ALARGADERA/PLAFÓN CROMADO</t>
  </si>
  <si>
    <t>SIFÓN CURVO MINI TECNO CLICK-CLACK CON ALARGADERA/PLAFÓN CROMADO</t>
  </si>
  <si>
    <t>CHROMED MINI CURVED TRAP WITH TECNO CLICK-CLACK + EXTENSION AND COVER</t>
  </si>
  <si>
    <t>SIPHON COURBÉ MINI AVEC TECNO CLICK-CLACK CHROME EXTENSION ET ROSACE</t>
  </si>
  <si>
    <t>SIFÃO DE GARRAFA MINI RACOR/EXTENSÍVEL LATÃO CROMADO COM PROLONGADOR/ESPELHO CROMADO</t>
  </si>
  <si>
    <t>8422440403265</t>
  </si>
  <si>
    <t>1½&gt;1¼ x Ø40&gt;32</t>
  </si>
  <si>
    <t>T-39D ME 1½&gt;1¼ x Ø40&gt;32 SIFÓN EXTENSIBLE TUERCA LOCA CON BOCA CROMADO</t>
  </si>
  <si>
    <t>SIFÓN EXTENSIBLE TUERCA LOCA CON BOCA CROMADO</t>
  </si>
  <si>
    <t>CHROMED EXTENSIBLE TRAP WITH LOOSE NUT</t>
  </si>
  <si>
    <t>TUBE FLEXIBLE EXTENSIBLE CHROME AVEC ÉCROU LIBRE</t>
  </si>
  <si>
    <t>SIFÃO EXTENSÍVEL COM PORCA LOUCA E BOCA CROMADA</t>
  </si>
  <si>
    <t>8422440400394</t>
  </si>
  <si>
    <t>1¼ x Ø32-40</t>
  </si>
  <si>
    <t>T-39 ME 1¼ x Ø32-40 SIFÓN EXTENSIBLE TUERCA LOCA CON BOCA CROMADO</t>
  </si>
  <si>
    <t>8422440404569</t>
  </si>
  <si>
    <t>1½ x Ø32-40</t>
  </si>
  <si>
    <t>T-39 ME 1½ x Ø32-40 SIFÓN EXTENSIBLE TUERCA LOCA CON BOCA CROMADO</t>
  </si>
  <si>
    <t>8422440404590</t>
  </si>
  <si>
    <t>T-206 ME 1¼-Ø32 MANGUITO H-H TUBO LISO CROMADO</t>
  </si>
  <si>
    <t>MANGUITO H-H TUBO LISO CROMADO</t>
  </si>
  <si>
    <t>CHROMED COUPLING F-F FOR PLAIN PIPE</t>
  </si>
  <si>
    <t>MANCHON F-F CHROME À TUBE LISSE</t>
  </si>
  <si>
    <t>UNIÃO FF TUBO LISO CROMADO</t>
  </si>
  <si>
    <t>8422440408314</t>
  </si>
  <si>
    <t>1½-Ø40</t>
  </si>
  <si>
    <t>T-206 ME 1½-Ø40 MANGUITO H-H TUBO LISO CROMADO</t>
  </si>
  <si>
    <t>8422440408307</t>
  </si>
  <si>
    <t>T-200 ME Ø32 x Ø32 CODO H-H TUBO LISO CROMADO</t>
  </si>
  <si>
    <t>CODO H-H TUBO LISO CROMADO</t>
  </si>
  <si>
    <t>CHROMED ELBOW F-F FOR PLAIN PIPE</t>
  </si>
  <si>
    <t>COUDE F-F CHROME À TUBE LISSE</t>
  </si>
  <si>
    <t>JOELHO FF TUBO LISO CROMADO</t>
  </si>
  <si>
    <t>70 - 70</t>
  </si>
  <si>
    <t>8422440404620</t>
  </si>
  <si>
    <t>T-200 ME Ø40 x Ø40 CODO H-H TUBO LISO CROMADO</t>
  </si>
  <si>
    <t>8422440404521</t>
  </si>
  <si>
    <t>Ø32 x 1¼</t>
  </si>
  <si>
    <t>T-201 ME Ø32 x 1¼ CODO M-H TUERCA LOCA A TUBO LISO CROMADO</t>
  </si>
  <si>
    <t>CODO M-H TUERCA LOCA A TUBO LISO CROMADO</t>
  </si>
  <si>
    <t>CHROMED ELBOW M-F WITH LOOSE NUT FOR PLAIN PIPE</t>
  </si>
  <si>
    <t>COUDE M-F CHROME ÉCROU LIBRE À TUBE LISSE</t>
  </si>
  <si>
    <t>JOELHO MF COM PORCA LOUCA TUBO LISO CROMADO</t>
  </si>
  <si>
    <t>8422440408062</t>
  </si>
  <si>
    <t>Ø40 x 1½</t>
  </si>
  <si>
    <t>T-201 ME Ø40 x 1½ CODO M-H TUERCA LOCA A TUBO LISO CROMADO</t>
  </si>
  <si>
    <t>85 - 75</t>
  </si>
  <si>
    <t>8422440408055</t>
  </si>
  <si>
    <t>65</t>
  </si>
  <si>
    <t>T-201B ME 1¼-1½ x Ø40 CODO M-H TUERCA LOCA A TUBO LISO AHORRO ESPACIO (CROMADO)</t>
  </si>
  <si>
    <t>CODO M-H TUERCA LOCA A TUBO LISO AHORRO ESPACIO (CROMADO)</t>
  </si>
  <si>
    <t>CHROMED ELBOW M-F SPACE SAVING</t>
  </si>
  <si>
    <t>COUDE M-F CHROME AVEC ÉCROU LIBRE À TUBE LISSE (GAIN DE PLACE)</t>
  </si>
  <si>
    <t>JOELHO MF PORCA LOUCA A TUBO LISO POUPANÇA ESPAÇO</t>
  </si>
  <si>
    <t>8422440403630</t>
  </si>
  <si>
    <t>1¼-Ø32 x Ø32</t>
  </si>
  <si>
    <t>T-245 ME 1¼-Ø32 x Ø32 VÁLVULA AIREACIÓN INTERCALABLE CROMADO</t>
  </si>
  <si>
    <t>VÁLVULA AIREACIÓN INTERCALABLE CROMADO</t>
  </si>
  <si>
    <t xml:space="preserve">CHROMED AIR ADMITTANCE VALVE </t>
  </si>
  <si>
    <t>VALVE D'ADMISSION D'AIR INTERCALABLE CHROME</t>
  </si>
  <si>
    <t>VÁLVULA DE AERAÇÃO INTERCALÁVEL CROMADA</t>
  </si>
  <si>
    <t>8422440402459</t>
  </si>
  <si>
    <t>1½-Ø40 x Ø40</t>
  </si>
  <si>
    <t>T-245 ME 1½-Ø40 x Ø40 VÁLVULA AIREACIÓN INTERCALABLE CROMADO</t>
  </si>
  <si>
    <t>8422440402466</t>
  </si>
  <si>
    <t>T-312 ME Ø10-25 x Ø60 PLAFÓN EMBELLECEDOR PLANO PARA CALEFACCION ABIERTO CROMADO</t>
  </si>
  <si>
    <t>PLAFÓN EMBELLECEDOR PLANO PARA CALEFACCION ABIERTO CROMADO</t>
  </si>
  <si>
    <t>CHROMED OPENED PLAIN COVER FOR HEATING</t>
  </si>
  <si>
    <t>ROSACE OUVRANTE CHROME POUR CHAUFFAGE</t>
  </si>
  <si>
    <t>ESPELHO EMBELEZADOR PLANO PARA AQUECIMENTO ABERTO E CROMADO</t>
  </si>
  <si>
    <t>8422440401933</t>
  </si>
  <si>
    <t>T-211 ME Ø32 x Ø75 PLAFÓN EMBELLECEDOR PARA TUBOS CROMADO</t>
  </si>
  <si>
    <t>PLAFÓN EMBELLECEDOR PARA TUBOS CROMADO</t>
  </si>
  <si>
    <t>CHROMED PIPE COVER</t>
  </si>
  <si>
    <t>ROSACE POUR TUBE CHROME</t>
  </si>
  <si>
    <t>ESPELHO EMBELEZADOR PLANO PARA TUBOS CROMADO</t>
  </si>
  <si>
    <t>8422440404538</t>
  </si>
  <si>
    <t>T-211 ME Ø40 x Ø75 PLAFÓN EMBELLECEDOR PARA TUBOS CROMADO</t>
  </si>
  <si>
    <t>8422440404477</t>
  </si>
  <si>
    <t>T-204C ME 1¼-Ø32 x Ø32 / D.250 RACOR PVC ENCOLABLE CON TUERCA LOCA CROMADO</t>
  </si>
  <si>
    <t>RACOR PVC ENCOLABLE CON TUERCA LOCA CROMADO</t>
  </si>
  <si>
    <t>CHROMED GLUEABLE PVC EXTENSION WITH LOOSE NUT</t>
  </si>
  <si>
    <t>RACCORD PVC À COLLER AVEC ÉCROU LIBRE CHROME</t>
  </si>
  <si>
    <t>LIGAÇÃO PVC DE COLAR COM PORCA LOUCA CROMADO</t>
  </si>
  <si>
    <t>255</t>
  </si>
  <si>
    <t>8422440408239</t>
  </si>
  <si>
    <t>T-204 ME Ø32 x Ø32 / 250 ALARGADERA TUBO LISO PVC ENCOLABLE CROMADO</t>
  </si>
  <si>
    <t>ALARGADERA TUBO LISO PVC ENCOLABLE CROMADO</t>
  </si>
  <si>
    <t>EXTENSION CHROME LISSE À COLLER</t>
  </si>
  <si>
    <t>PROLONGADOR TUBO LISO PVC COLAR CROMADO</t>
  </si>
  <si>
    <t>8422440404484</t>
  </si>
  <si>
    <t>T-204 ME Ø32 x Ø32 / 500 ALARGADERA TUBO LISO PVC ENCOLABLE CROMADO</t>
  </si>
  <si>
    <t xml:space="preserve">CHROMED GLUEABLE PVC EXTENSION </t>
  </si>
  <si>
    <t>500</t>
  </si>
  <si>
    <t>8422440404491</t>
  </si>
  <si>
    <t>T-204 ME Ø32 x Ø32 / 1000mm ALARGADERA TUBO LISO PVC ENCOLABLE CROMADO</t>
  </si>
  <si>
    <t>8422440403456</t>
  </si>
  <si>
    <t>T-204 ME Ø40 x Ø40 / 250 ALARGADERA TUBO LISO PVC ENCOLABLE CROMADO</t>
  </si>
  <si>
    <t>8422440404507</t>
  </si>
  <si>
    <t>T-204 ME Ø40 x Ø40 / 500 ALARGADERA TUBO LISO PVC ENCOLABLE CROMADO</t>
  </si>
  <si>
    <t>8422440404514</t>
  </si>
  <si>
    <t>T-204 ME Ø40 x Ø40 / 1000mm ALARGADERA TUBO LISO PVC ENCOLABLE CROMADO</t>
  </si>
  <si>
    <t>8422440403463</t>
  </si>
  <si>
    <t>T-224 ME Ø40 x Ø40 / 250mm ALARGADERA TUBO LISO PVC CON PLAFÓN CROMADO</t>
  </si>
  <si>
    <t>ALARGADERA TUBO LISO PVC CON PLAFÓN CROMADO</t>
  </si>
  <si>
    <t>CHROMED PVC EXTENSION WITH PIPE COVER</t>
  </si>
  <si>
    <t>EXTENSION CHROME LISSE AVEC ROSACE</t>
  </si>
  <si>
    <t>EXTENSÃO DE TUBO DE PVC SIMPLES COM PLAFLON CROMADO</t>
  </si>
  <si>
    <t>70mm</t>
  </si>
  <si>
    <t>8422440408284</t>
  </si>
  <si>
    <t>T-224 ME Ø32 x Ø30 / 250mm ALARGADERA TUBO LISO PVC CON PLAFÓN CROMADO</t>
  </si>
  <si>
    <t>8422440408277</t>
  </si>
  <si>
    <t>T-205 ME Ø32 x Ø32 / D.190 ALARGADERA H A TUBO LISO CON PLAFÓN CROMADO</t>
  </si>
  <si>
    <t>ALARGADERA H A TUBO LISO CON PLAFÓN CROMADO</t>
  </si>
  <si>
    <t>CHROMED EXTENSION F TO PLAIN PIPE WITH PIPE COVER</t>
  </si>
  <si>
    <t>EXTENSION F À TUBE LISSE AVEC ROSACE</t>
  </si>
  <si>
    <t>EXTENSÃO DE TUBO PLANO PARA H COM PLAFON CROMADO</t>
  </si>
  <si>
    <t>8422440408246</t>
  </si>
  <si>
    <t>T-205 ME Ø40 x Ø40 / D.190 ALARGADERA H A TUBO LISO CON PLAFÓN CROMADO</t>
  </si>
  <si>
    <t>8422440408253</t>
  </si>
  <si>
    <t>1½ &gt; 1¼ x Ø40</t>
  </si>
  <si>
    <t>T-121 ME 1½ &gt; 1¼ x Ø40 ACOPLAMIENTO PARED ACODADO CROMADO</t>
  </si>
  <si>
    <t>CHROMED ELBOWED WALL COUPLING</t>
  </si>
  <si>
    <t>CONNEXION MURALE COUDÉE CHROME</t>
  </si>
  <si>
    <t>ACOPLAMENTO DE PAREDE ANGULAR CROMADO</t>
  </si>
  <si>
    <t>8422440408260</t>
  </si>
  <si>
    <t>T-209M ME</t>
  </si>
  <si>
    <t>T-209M ME 1¼ x Ø32 CONVERSOR INTERIOR HEMBRA PVC A TUBO LISO CON TUERCA CROMADA</t>
  </si>
  <si>
    <t>FEMALE INTERNAL CONVERTER FROM PVC TO PLAIN PIPE WITH CHROMED NUT</t>
  </si>
  <si>
    <t>CONVERTISSEUR INTÉRIEUR F. PVC À TUBE LISSE AVEC ÉCROU CHROME</t>
  </si>
  <si>
    <t>CONVERSOR INTERNO FEMININO DE PVC PARA TUBO LISO COM PORCA CROMADA</t>
  </si>
  <si>
    <t>8422440408475</t>
  </si>
  <si>
    <t>1½ x Ø40</t>
  </si>
  <si>
    <t>T-209M ME 1½ x Ø40 CONVERSOR INTERIOR HEMBRA PVC A TUBO LISO CON TUERCA CROMADA</t>
  </si>
  <si>
    <t>8422440408482</t>
  </si>
  <si>
    <t>8422440408451</t>
  </si>
  <si>
    <t>EXTERNAL CONVERTER FROM PVC PIPE TO PLAIN PIPE WITH CHROMED NUT</t>
  </si>
  <si>
    <t>CONVERTISSEUR EXTÉRIEUR TUBE PVC À TUBE LISSE AVEC ÉCROU CHROME</t>
  </si>
  <si>
    <t>TUBO DE PVC CONVERSOR EXTERNO PARA TUBO LISO COM PORCA CROMADA</t>
  </si>
  <si>
    <t>8422440408536</t>
  </si>
  <si>
    <t>INTERNAL CONVERTER FROM PVC PIPE TO PLAIN PIPE WITH CHROMED NUT</t>
  </si>
  <si>
    <t>CONVERTISSEUR INTÉRIEUR TUBE PVC À TUBE LISSE AVEC ÉCROU CHROME</t>
  </si>
  <si>
    <t>CONVERSOR INTERNO DE TUBO DE PVC PARA TUBO LISO COM PORCA CROMADA</t>
  </si>
  <si>
    <t>8422440408505</t>
  </si>
  <si>
    <t>8422440408550</t>
  </si>
  <si>
    <t>T-61C Ø70 x 1½-Ø40 VÁLVULA KIT LUJO CROMO LAVABO/BIDÉ CON CADENA</t>
  </si>
  <si>
    <t>VÁLVULA KIT LUJO CROMO LAVABO/BIDÉ CON CADENA</t>
  </si>
  <si>
    <t>LUXURY WASTE KIT FOR BASIN/BIDET WITH CHAIN: CHROME</t>
  </si>
  <si>
    <t>KIT LUXE BONDE CHROME POUR LAVABO/BIDET AVEC CHAÎNE</t>
  </si>
  <si>
    <t>VALVULA KIT LUXO CROMO LAVATÓRIO/BIDÉ COM CORRENTE</t>
  </si>
  <si>
    <t>8422440504016</t>
  </si>
  <si>
    <t>T-61C Ø70 x 1¼-Ø32 VÁLVULA KIT LUJO CROMO LAVABO/BIDÉ CON CADENA</t>
  </si>
  <si>
    <t>8422440504238</t>
  </si>
  <si>
    <t>T-61B Ø70 x 1½-Ø40 VÁLVULA KIT LUJO BRONCE LAVABO/BIDÉ CON CADENA</t>
  </si>
  <si>
    <t>VÁLVULA KIT LUJO BRONCE LAVABO/BIDÉ CON CADENA</t>
  </si>
  <si>
    <t>LUXURY WASTE KIT FOR BASIN/BIDET WITH CHAIN: BRONZE</t>
  </si>
  <si>
    <t>KIT LUXE BONDE BRONZE POUR LAVABO/BIDET AVEC CHAÎNE</t>
  </si>
  <si>
    <t>VALVULA KIT LUXO BRONZE LAVATÓRIO/BIDÉ COM CORRENTE</t>
  </si>
  <si>
    <t>8422440504030</t>
  </si>
  <si>
    <t>T-61B Ø70 x 1¼-Ø32 VÁLVULA KIT LUJO BRONCE LAVABO/BIDÉ CON CADENA</t>
  </si>
  <si>
    <t>8422440504269</t>
  </si>
  <si>
    <t>T-61O Ø70 x 1½-Ø40 VÁLVULA KIT LUJO ORO LAVABO/BIDÉ CON CADENA</t>
  </si>
  <si>
    <t>VÁLVULA KIT LUJO ORO LAVABO/BIDÉ CON CADENA</t>
  </si>
  <si>
    <t>LUXURY WASTE KIT FOR BASIN/BIDET WITH CHAIN: GOLD</t>
  </si>
  <si>
    <t>KIT LUXE BONDE OR POUR LAVABO/BIDET AVEC CHAÎNE</t>
  </si>
  <si>
    <t>VALVULA KIT LUXO OURO LAVATÓRIO/BIDÉ COM CORRENTE</t>
  </si>
  <si>
    <t>8422440504009</t>
  </si>
  <si>
    <t>T-61O Ø70 x 1¼-Ø32 VÁLVULA KIT LUJO ORO LAVABO/BIDÉ CON CADENA</t>
  </si>
  <si>
    <t>8422440504276</t>
  </si>
  <si>
    <t>T-61CO Ø70 x 1½-Ø40 VÁLVULA KIT LUJO COBRE LAVABO/BIDÉ CON CADENA</t>
  </si>
  <si>
    <t>VÁLVULA KIT LUJO COBRE LAVABO/BIDÉ CON CADENA</t>
  </si>
  <si>
    <t>LUXURY WASTE KIT FOR BASIN/BIDET WITH CHAIN: COPPER</t>
  </si>
  <si>
    <t>KIT LUXE BONDE CUIVRE POUR LAVABO/BIDET AVEC CHAÎNE</t>
  </si>
  <si>
    <t>VALVULA KIT LUXO COBRE LAVATÓRIO/BIDÉ COM CORRENTE</t>
  </si>
  <si>
    <t>8422440504047</t>
  </si>
  <si>
    <t>T-61CO Ø70 x 1¼-Ø32 VÁLVULA KIT LUJO COBRE LAVABO/BIDÉ CON CADENA</t>
  </si>
  <si>
    <t>8422440504283</t>
  </si>
  <si>
    <t>T-61BL Ø70 x 1½-Ø40 VÁLVULA KIT LUJO BLANCO LAVABO/BIDÉ CON CADENA</t>
  </si>
  <si>
    <t>VÁLVULA KIT LUJO BLANCO LAVABO/BIDÉ CON CADENA</t>
  </si>
  <si>
    <t>LUXURY WASTE KIT FOR BASIN/BIDET WITH CHAIN: WHITE</t>
  </si>
  <si>
    <t>KIT LUXE BONDE BLANCHE POUR LAVABO/BIDET AVEC CHAÎNE</t>
  </si>
  <si>
    <t>VALVULA KIT LUXO BRANCO LAVATÓRIO/BIDÉ COM CORRENTE</t>
  </si>
  <si>
    <t>8422440504023</t>
  </si>
  <si>
    <t>T-61BL Ø70 x 1¼-Ø32 VÁLVULA KIT LUJO BLANCO LAVABO/BIDÉ CON CADENA</t>
  </si>
  <si>
    <t>8422440504295</t>
  </si>
  <si>
    <t>K-62C Ø70 KIT LUJO BAÑERA  CROMO</t>
  </si>
  <si>
    <t>KIT LUJO BAÑERA  CROMO</t>
  </si>
  <si>
    <t>LUXURY KIT FOR BATHTUB: CHROME</t>
  </si>
  <si>
    <t>KIT LUXE CHROME POUR BAIGNOIRE</t>
  </si>
  <si>
    <t>KIT LUXO BANHEIRA CROMO</t>
  </si>
  <si>
    <t>8422440504054</t>
  </si>
  <si>
    <t>K-62B Ø70 KIT LUJO BAÑERA  BRONCE</t>
  </si>
  <si>
    <t>KIT LUJO BAÑERA  BRONCE</t>
  </si>
  <si>
    <t>LUXURY KIT FOR BATHTUB: BRONZE</t>
  </si>
  <si>
    <t>KIT LUXE BRONZE POUR BAIGNOIRE</t>
  </si>
  <si>
    <t>KIT LUXO BANHEIRA NRONZE</t>
  </si>
  <si>
    <t>8422440504085</t>
  </si>
  <si>
    <t>K-62O Ø70 KIT LUJO BAÑERA  ORO</t>
  </si>
  <si>
    <t>KIT LUJO BAÑERA  ORO</t>
  </si>
  <si>
    <t>LUXURY KIT FOR BATHTUB: GOLD</t>
  </si>
  <si>
    <t>KIT LUXE OR POUR BAIGNOIRE</t>
  </si>
  <si>
    <t>KIT LUXO BANHEIRA OURO</t>
  </si>
  <si>
    <t>8422440504061</t>
  </si>
  <si>
    <t>K-62CO Ø70 KIT LUJO BAÑERA  COBRE</t>
  </si>
  <si>
    <t>KIT LUJO BAÑERA  COBRE</t>
  </si>
  <si>
    <t>LUXURY KIT FOR BATHTUB: COPPER</t>
  </si>
  <si>
    <t>KIT LUXE CUIVRE POUR BAIGNOIRE</t>
  </si>
  <si>
    <t>KIT LUXO BANHEIRA COBRE</t>
  </si>
  <si>
    <t>8422440504092</t>
  </si>
  <si>
    <t>K-62BL Ø70 KIT LUJO BAÑERA  BLANCO</t>
  </si>
  <si>
    <t>KIT LUJO BAÑERA  BLANCO</t>
  </si>
  <si>
    <t>LUXURY KIT FOR BATHTUB: WHITE</t>
  </si>
  <si>
    <t>KIT LUXE BLANC POUR BAIGNOIRE</t>
  </si>
  <si>
    <t>KIT LUXO BANHEIRA BRANCO</t>
  </si>
  <si>
    <t>8422440504078</t>
  </si>
  <si>
    <t>K-61C Ø70 KIT LUJO LAVABO/BIDÉ CROMO</t>
  </si>
  <si>
    <t>KIT LUJO LAVABO/BIDÉ CROMO</t>
  </si>
  <si>
    <t>LUXURY KIT FOR BASIN/BIDET: CHROME</t>
  </si>
  <si>
    <t>KIT LUXE CHROME POUR LAVABO/BIDET</t>
  </si>
  <si>
    <t>KIT LUXO LAVATÓRIO/BIDÉ CROMO</t>
  </si>
  <si>
    <t>8422440504108</t>
  </si>
  <si>
    <t>K-61B Ø70 KIT LUJO LAVABO/BIDÉ BRONCE</t>
  </si>
  <si>
    <t>KIT LUJO LAVABO/BIDÉ BRONCE</t>
  </si>
  <si>
    <t>LUXURY KIT FOR BASIN/BIDET: BRONZE</t>
  </si>
  <si>
    <t>KIT LUXE BRONZE POUR LAVABO/BIDET</t>
  </si>
  <si>
    <t>KIT LUXO LAVATÓRIO/BIDÉ BRONZE</t>
  </si>
  <si>
    <t>8422440504139</t>
  </si>
  <si>
    <t>K-61O Ø70 KIT LUJO LAVABO/BIDÉ ORO</t>
  </si>
  <si>
    <t>KIT LUJO LAVABO/BIDÉ ORO</t>
  </si>
  <si>
    <t>LUXURY KIT FOR BASIN/BIDET: GOLD</t>
  </si>
  <si>
    <t>KIT LUXE OR POUR LAVABO/BIDET</t>
  </si>
  <si>
    <t>KIT LUXO LAVATÓRIO/BIDÉ OURO</t>
  </si>
  <si>
    <t>8422440504115</t>
  </si>
  <si>
    <t>K-61CO Ø70 KIT LUJO LAVABO/BIDÉ COBRE</t>
  </si>
  <si>
    <t>KIT LUJO LAVABO/BIDÉ COBRE</t>
  </si>
  <si>
    <t>LUXURY KIT FOR BASIN/BIDET: COPPER</t>
  </si>
  <si>
    <t>KIT LUXE CUIVRE POUR LAVABO/BIDET</t>
  </si>
  <si>
    <t>KIT LUXO LAVATÓRIO/BIDÉ COBRE</t>
  </si>
  <si>
    <t>8422440504146</t>
  </si>
  <si>
    <t>K-61BL Ø70 KIT LUJO LAVABO/BIDÉ BLANCO</t>
  </si>
  <si>
    <t>KIT LUJO LAVABO/BIDÉ BLANCO</t>
  </si>
  <si>
    <t>LUXURY KIT FOR BASIN/BIDET: WHITE</t>
  </si>
  <si>
    <t>KIT LUXE BLANC POUR LAVABO/BIDET</t>
  </si>
  <si>
    <t>KIT LUXO LAVATÓRIO/BIDÉ BRANCO</t>
  </si>
  <si>
    <t>8422440504122</t>
  </si>
  <si>
    <t>Ø70 x 1½-Ø40&gt;32</t>
  </si>
  <si>
    <t>T-2+ Ø70 x 1½-Ø40&gt;32 SIFÓN BOTELLA PLUS VÁLVULA</t>
  </si>
  <si>
    <t>SIFÓN BOTELLA PLUS VÁLVULA</t>
  </si>
  <si>
    <t>BOTTLE TRAP PLUS WITH VALVE</t>
  </si>
  <si>
    <t>SIPHON BOUTEILLE PLUS AVEC BONDE</t>
  </si>
  <si>
    <t>GARRAFA DE SIFÃO MAIS VÁLVULA</t>
  </si>
  <si>
    <t>8422440500018</t>
  </si>
  <si>
    <t>T-2M+ Ø70 x 1¼-Ø32 SIFÓN BOTELLA PLUS MINI VÁLVULA</t>
  </si>
  <si>
    <t>SIFÓN BOTELLA PLUS MINI VÁLVULA</t>
  </si>
  <si>
    <t>MINI BOTTLE TRAP PLUS WITH VALVE</t>
  </si>
  <si>
    <t>SIPHON BOUTEILLE PLUS MINI AVEC BONDE</t>
  </si>
  <si>
    <t>GARRAFA DE SIFÃO MAIS MINI VÁLVULA</t>
  </si>
  <si>
    <t>8422440500124</t>
  </si>
  <si>
    <t>T-2M+ Ø70 x 1½-Ø40&gt;32 SIFÓN BOTELLA PLUS MINI VÁLVULA</t>
  </si>
  <si>
    <t>8422440500131</t>
  </si>
  <si>
    <t>T-3+ Ø70 x 1½-Ø40&gt;32 SIFÓN BOTELLA PLUS VÁLVULA/CADENA</t>
  </si>
  <si>
    <t>SIFÓN BOTELLA PLUS VÁLVULA/CADENA</t>
  </si>
  <si>
    <t>BOTTLE TRAP PLUS WITH VALVE WITH CHAIN</t>
  </si>
  <si>
    <t>SIPHON BOUTEILLE PLUS AVEC BONDE ET CHAÎNE</t>
  </si>
  <si>
    <t>GARRAFA DE SIFÃO MAIS VÁLVULA/CORRENTE</t>
  </si>
  <si>
    <t>8422440500247</t>
  </si>
  <si>
    <t>T-3M+ Ø70 x 1¼-Ø32 SIFÓN BOTELLA PLUS MINI VÁLVULA/CADENA</t>
  </si>
  <si>
    <t>SIFÓN BOTELLA PLUS MINI VÁLVULA/CADENA</t>
  </si>
  <si>
    <t>MINI BOTTLE TRAP PLUS WITH VALVE AND CHAIN</t>
  </si>
  <si>
    <t>SIPHON BOUTEILLE PLUS MINI AVEC BONDE ET CHAÎNE</t>
  </si>
  <si>
    <t>GARRAFA DE SIFÃO MAIS MINI VÁLVULA/CORRENTE</t>
  </si>
  <si>
    <t>8422440500278</t>
  </si>
  <si>
    <t>T-3M+ Ø70 x 1½-Ø40&gt;32 SIFÓN BOTELLA PLUS MINI VÁLVULA/CADENA</t>
  </si>
  <si>
    <t>8422440500285</t>
  </si>
  <si>
    <t>1½&gt;1¼ x 1½-Ø40&gt;32</t>
  </si>
  <si>
    <t>T-4+ 1½&gt;1¼ x 1½-Ø40&gt;32 SIFÓN BOTELLA PLUS RACOR/EXTENSIBLE</t>
  </si>
  <si>
    <t>SIFÓN BOTELLA PLUS RACOR/EXTENSIBLE</t>
  </si>
  <si>
    <t>BOTTLE TRAP PLUS WITH EXTENSIBLE CONNECTOR</t>
  </si>
  <si>
    <t>SIPHON BOUTEILLE PLUS AVEC RACCORD EXTENSIBLE</t>
  </si>
  <si>
    <t>GARRAFA DE SIFÃO MAIS RACOR/EXTENSÍVEL</t>
  </si>
  <si>
    <t>8422440500452</t>
  </si>
  <si>
    <t>1¼&lt;1½ x 1¼-Ø32</t>
  </si>
  <si>
    <t>T-4M+ 1¼&lt;1½ x 1¼-Ø32 SIFÓN BOTELLA PLUS MINI RACOR/EXTENSIBLE</t>
  </si>
  <si>
    <t>SIFÓN BOTELLA PLUS MINI RACOR/EXTENSIBLE</t>
  </si>
  <si>
    <t>MINI BOTTLE TRAP PLUS WITH EXTENSIBLE CONNECTOR</t>
  </si>
  <si>
    <t>SIPHON BOUTEILLE PLUS MINI AVEC RACCORD EXTENSIBLE</t>
  </si>
  <si>
    <t>GARRAFA DE SIFÃO MAIS MINI RACOR/EXTENSÍVEL</t>
  </si>
  <si>
    <t>8422440500469</t>
  </si>
  <si>
    <t>1¼&lt;1½ x 1½-Ø40&gt;32</t>
  </si>
  <si>
    <t>T-4M+ 1¼&lt;1½ x 1½-Ø40&gt;32 SIFÓN BOTELLA PLUS MINI RACOR/EXTENSIBLE</t>
  </si>
  <si>
    <t>8422440500476</t>
  </si>
  <si>
    <t>SIFÓN BOTELLA VÁLVULA</t>
  </si>
  <si>
    <t>BOTTLE TRAP WITH VALVE</t>
  </si>
  <si>
    <t>SIPHON BOUTEILLE AVEC BONDE</t>
  </si>
  <si>
    <t>SIFÃO GARRAFA VÁLVULA</t>
  </si>
  <si>
    <t>8422440500001</t>
  </si>
  <si>
    <t>T-2M Ø70 x 1¼-Ø32 SIFÓN BOTELLA MINI VÁLVULA</t>
  </si>
  <si>
    <t>SIFÓN BOTELLA MINI VÁLVULA</t>
  </si>
  <si>
    <t>MINI BOTTLE TRAP WITH VALVE</t>
  </si>
  <si>
    <t>SIPHON BOUTEILLE MINI AVEC BONDE</t>
  </si>
  <si>
    <t>SIFÃO GARRAFA MINI VÁLVULA</t>
  </si>
  <si>
    <t>8422440500100</t>
  </si>
  <si>
    <t>T-2M Ø70 x 1½-Ø40 SIFÓN BOTELLA MINI VÁLVULA</t>
  </si>
  <si>
    <t>8422440500117</t>
  </si>
  <si>
    <t>SIFÓN BOTELLA VÁLVULA/CADENA</t>
  </si>
  <si>
    <t>BOTTLE TRAP WITH VALVE WITH CHAIN</t>
  </si>
  <si>
    <t>SIPHON BOUTEILLE AVEC BONDE ET CHAÎNE</t>
  </si>
  <si>
    <t>SIFÃO GARRAFA VÁLVULA COM CORRENTE</t>
  </si>
  <si>
    <t>8422440500209</t>
  </si>
  <si>
    <t>T-3M Ø70 x 1¼-Ø32 SIFÓN BOTELLA MINI VÁLVULA/CADENA</t>
  </si>
  <si>
    <t>SIFÓN BOTELLA MINI VÁLVULA/CADENA</t>
  </si>
  <si>
    <t>MINI BOTTLE TRAP WITH VALVE AND CHAIN</t>
  </si>
  <si>
    <t>SIPHON BOUTEILLE MINI AVEC BONDE ET CHAÎNE</t>
  </si>
  <si>
    <t>SIFÃO GARRAFA MINI VÁLVULA COM CORRENTE</t>
  </si>
  <si>
    <t>8422440500216</t>
  </si>
  <si>
    <t>T-3M Ø70 x 1½-Ø40 SIFÓN BOTELLA MINI VÁLVULA/CADENA</t>
  </si>
  <si>
    <t>8422440500223</t>
  </si>
  <si>
    <t>SIFÓN BOTELLA RACOR/EXTENSIBLE</t>
  </si>
  <si>
    <t>BOTTLE TRAP WITH EXTENSIBLE CONNECTOR</t>
  </si>
  <si>
    <t>SIPHON BOUTEILLE AVEC RACCORD EXTENSIBLE</t>
  </si>
  <si>
    <t>SIFÃO GARRAFA VÁLVULA COM RACOR/EXTENSÍVEL</t>
  </si>
  <si>
    <t>8422440500414</t>
  </si>
  <si>
    <t>T-4M 1¼ x 1¼-Ø32 SIFÓN BOTELLA MINI RACOR/EXTENSIBLE</t>
  </si>
  <si>
    <t>SIFÓN BOTELLA MINI RACOR/EXTENSIBLE</t>
  </si>
  <si>
    <t>MINI BOTTLE TRAP WITH EXTENSIBLE CONNECTOR</t>
  </si>
  <si>
    <t>SIPHON BOUTEILLE MINI AVEC RACCORD EXTENSIBLE</t>
  </si>
  <si>
    <t>SIFÃO GARRAFA MINI VÁLVULA COM RACOR/EXTENSÍVEL</t>
  </si>
  <si>
    <t>8422440500254</t>
  </si>
  <si>
    <t>T-4M 1¼ x 1½-Ø40 SIFÓN BOTELLA MINI RACOR/EXTENSIBLE</t>
  </si>
  <si>
    <t>8422440500261</t>
  </si>
  <si>
    <t>8422440500308</t>
  </si>
  <si>
    <t>SIFÓN BOTELLA TUBO LISO</t>
  </si>
  <si>
    <t>BOTTLE TRAP FOR PLAIN PIPE</t>
  </si>
  <si>
    <t>SIPHON BOUTEILLE À TUBE LISSE</t>
  </si>
  <si>
    <t>SIFÃO GARRAFA TUBO LISO</t>
  </si>
  <si>
    <t>8422440500506</t>
  </si>
  <si>
    <t>T-4ML 1¼ x 1¼-Ø32 SIFÓN BOTELLA MINI TUBO LISO</t>
  </si>
  <si>
    <t>SIFÓN BOTELLA MINI TUBO LISO</t>
  </si>
  <si>
    <t>MINI BOTTLE TRAP TO PLAIN PIPE</t>
  </si>
  <si>
    <t>SIPHON BOUTEILLE MINI À TUBE LISSE</t>
  </si>
  <si>
    <t>GARRAFA DE SIFÃO MINI TUBO PLANO</t>
  </si>
  <si>
    <t>8422440500483</t>
  </si>
  <si>
    <t>T-4ML 1¼ x 1½-Ø40 SIFÓN BOTELLA MINI TUBO LISO</t>
  </si>
  <si>
    <t>8422440500490</t>
  </si>
  <si>
    <t>SIFÓN BOTELLA RACOR/EXTENSIBLE CON TOMA LAVADORA</t>
  </si>
  <si>
    <t>BOTTLE TRAP WITH EXTENSIBLE CONNECTOR + WASHING MACHINE CONNECTION</t>
  </si>
  <si>
    <t>SIPHON BOUTEILLE RACCORD EXTENSIBLE AVEC ENTRÉE MACHINE À LAVER</t>
  </si>
  <si>
    <t>SIFÃO GARRAFA TUBO/EXTENSÍVEL COM ENTRADA MAQUINA DE LAVAR</t>
  </si>
  <si>
    <t>170 - 220 / 170</t>
  </si>
  <si>
    <t>8422440500513</t>
  </si>
  <si>
    <t>SIFÓN BOTELLA RACOR/EXTENSIBLE CON DOBLE TOMA LAVADORA</t>
  </si>
  <si>
    <t>BOTTLE TRAP WITH EXTENSIBLE CONNECTOR + DOUBLE WASHING MACHINE CONNECTION</t>
  </si>
  <si>
    <t>SIPHON BOUTEILLE RACCORD EXTENSIBLE AVEC DOUBLE ENTRÉE MACHINE À LAVER</t>
  </si>
  <si>
    <t>SIFÃO GARRAFA TUBO/EXTENSÍVEL COM ENTRADA MAQUINA DE LAVAR DUPLA</t>
  </si>
  <si>
    <t>180 - 230 / 200</t>
  </si>
  <si>
    <t>8422440500421</t>
  </si>
  <si>
    <t>SIFÓN BOTELLA MINI CON VÁLVULA PILA GRANITO</t>
  </si>
  <si>
    <t>BOTTLE TRAP FOR GRANITE LAUNDRY SINK</t>
  </si>
  <si>
    <t>SIPHON BOUTEILLE MINI AVEC BONDE POUR BAC À LAVER</t>
  </si>
  <si>
    <t>SIFÃO GARRAFA MINI COM PIA GRANITO</t>
  </si>
  <si>
    <t>8422440500438</t>
  </si>
  <si>
    <t>SIFÓN "Y" VERTICAL RACOR/EXTENSIBLE</t>
  </si>
  <si>
    <t>VERTICAL "Y" TRAP WITH EXTENSIBLE CONNECTOR</t>
  </si>
  <si>
    <t>SIPHON VERTICAL "Y" AVEC RACCORD EXTENSIBLE</t>
  </si>
  <si>
    <t>SIFÃO Y VERTICAL TUBO/EXTENSÍVEL</t>
  </si>
  <si>
    <t>155 - 235 / 100</t>
  </si>
  <si>
    <t>8422440500520</t>
  </si>
  <si>
    <t>SIFÓN .Y. VERTICAL TUBO LISO</t>
  </si>
  <si>
    <t>VERTICAL "Y" TRAP FOR PLAIN PIPE</t>
  </si>
  <si>
    <t>SIPHON VERTICAL "Y" À TUBE LISSE</t>
  </si>
  <si>
    <t>SIFÃO Y VERTICAL TUBO LISO</t>
  </si>
  <si>
    <t>130 / 90</t>
  </si>
  <si>
    <t>8422440500568</t>
  </si>
  <si>
    <t>SIFÓN .Y. VERTICAL VÁLVULA/CADENA</t>
  </si>
  <si>
    <t>VERTICAL "Y" TRAP WITH VALVE AND CHAIN</t>
  </si>
  <si>
    <t>SIPHON VERTICAL "Y" AVEC BONDE ET CHAÎNE</t>
  </si>
  <si>
    <t>SIFÃO Y VERTICAL VALVULA/CORRENTE</t>
  </si>
  <si>
    <t>125 - 90</t>
  </si>
  <si>
    <t>8422440500537</t>
  </si>
  <si>
    <t>SIFÓN .Y. VERTICAL TUERCA LOCA</t>
  </si>
  <si>
    <t>VERTICAL "Y" TRAP WITH LOOSE NUT</t>
  </si>
  <si>
    <t>SIPHON VERTICAL "Y" AVEC ÉCROU LIBRE</t>
  </si>
  <si>
    <t>SIFÃO Y VERTICAL COM PORCA LOUCA</t>
  </si>
  <si>
    <t>8422440500544</t>
  </si>
  <si>
    <t>8422440500551</t>
  </si>
  <si>
    <t>SIFÓN .Y. VERTICAL CON VÁLVULA PILA GRANITO</t>
  </si>
  <si>
    <t>VERTICAL "Y" TRAP FOR GRANITE LAUNDRY SINK</t>
  </si>
  <si>
    <t>SIPHON VERTICAL "Y" AVEC BONDE POUR BAC À LAVER</t>
  </si>
  <si>
    <t>SIFÃO Y VERTICAL COM VALVULA PIA GRANITO</t>
  </si>
  <si>
    <t>135 - 220 / 100</t>
  </si>
  <si>
    <t>8422440500681</t>
  </si>
  <si>
    <t>T-30+</t>
  </si>
  <si>
    <t>T-30+ Ø70 x 1½-Ø40&gt;32 SIFÓN CURVO PLUS VÁLVULA</t>
  </si>
  <si>
    <t>SIFÓN CURVO PLUS VÁLVULA</t>
  </si>
  <si>
    <t>CURVED TRAP PLUS WITH VALVE</t>
  </si>
  <si>
    <t>SIPHON COURBÉ PLUS AVEC BONDE</t>
  </si>
  <si>
    <t>SIFÃO CURVO PLUS COM VÁLVULA</t>
  </si>
  <si>
    <t>https://www.hidrotecnoagua.com/sifon-curvo-plus-valvula/</t>
  </si>
  <si>
    <t>T-30M+</t>
  </si>
  <si>
    <t>T-30M+ Ø70 x 1¼-Ø32 SIFÓN CURVO MINI PLUS VÁLVULA</t>
  </si>
  <si>
    <t>SIFÓN CURVO MINI PLUS VÁLVULA</t>
  </si>
  <si>
    <t>MINI CURVED TRAP PLUS WITH VALVE</t>
  </si>
  <si>
    <t>SIPHON COURBÉ MINI PLUS AVEC BONDE</t>
  </si>
  <si>
    <t>SIFÃO CURVO MINI PLUS COM VÁLVULA</t>
  </si>
  <si>
    <t>https://www.hidrotecnoagua.com/sifon-curvo-mini-plus-valvula-2/</t>
  </si>
  <si>
    <t>T-30M+ Ø70 x 1½-Ø40&gt;32 SIFÓN CURVO MINI PLUS VÁLVULA</t>
  </si>
  <si>
    <t>https://www.hidrotecnoagua.com/sifon-curvo-mini-plus-valvula/</t>
  </si>
  <si>
    <t>T-33+</t>
  </si>
  <si>
    <t xml:space="preserve"> Ø70 x 1½-Ø40&gt;32</t>
  </si>
  <si>
    <t>T-33+  Ø70 x 1½-Ø40&gt;32 SIFÓN CURVO PLUS VÁLVULA/CADENA</t>
  </si>
  <si>
    <t>SIFÓN CURVO PLUS VÁLVULA/CADENA</t>
  </si>
  <si>
    <t>CURVED TRAP PLUS WITH VALVE AND CHAIN</t>
  </si>
  <si>
    <t>SIPHON COURBÉ PLUS AVEC BONDE ET CHAÎNE</t>
  </si>
  <si>
    <t>https://www.hidrotecnoagua.com/sifon-curvo-plus-valvula-cadena/</t>
  </si>
  <si>
    <t>T-33M+</t>
  </si>
  <si>
    <t>T-33M+ Ø70 x 1¼-Ø32 SIFÓN CURVO MINI PLUS VÁLVULA/CADENA</t>
  </si>
  <si>
    <t>SIFÓN CURVO MINI PLUS VÁLVULA/CADENA</t>
  </si>
  <si>
    <t>MINI CURVED TRAP PLUS WITH VALVE AND CHAIN</t>
  </si>
  <si>
    <t>SIPHON COURBÉ MINI PLUS AVEC BONDE ET CHAÎNE</t>
  </si>
  <si>
    <t>SIFÃO CURVO MINI PLUS COM VÁLVULA/CORRENTE</t>
  </si>
  <si>
    <t>https://www.hidrotecnoagua.com/sifon-curvo-mini-plus-valvula-cadena-2/</t>
  </si>
  <si>
    <t>T-33M+ Ø70 x 1½-Ø40&gt;32 SIFÓN CURVO MINI PLUS VÁLVULA/CADENA</t>
  </si>
  <si>
    <t>https://www.hidrotecnoagua.com/sifon-curvo-mini-plus-valvula-cadena/</t>
  </si>
  <si>
    <t>T-31+</t>
  </si>
  <si>
    <t>T-31+ 1½&gt;1¼ x 1½-Ø40&gt;32 SIFÓN CURVO PLUS RACOR/EXTENSIBLE</t>
  </si>
  <si>
    <t>SIFÓN CURVO PLUS RACOR/EXTENSIBLE</t>
  </si>
  <si>
    <t>CURVED TRAP PLUS WITH EXTENSIBLE CONNECTOR</t>
  </si>
  <si>
    <t>SIPHON COURBÉ PLUS AVEC RACCORD EXTENSIBLE</t>
  </si>
  <si>
    <t>SIFÃO CURVO PLUS CONECTOR/EXTENSOR</t>
  </si>
  <si>
    <t>https://www.hidrotecnoagua.com/sifon-curvo-plus-racord-extensible/</t>
  </si>
  <si>
    <t>T-31M+</t>
  </si>
  <si>
    <t>T-31M+ 1¼&lt;1½ x 1¼-Ø32 SIFÓN CURVO MINI PLUS RACOR/EXTENSIBLE</t>
  </si>
  <si>
    <t>SIFÓN CURVO MINI PLUS RACOR/EXTENSIBLE</t>
  </si>
  <si>
    <t>MINI CURVED TRAP PLUS WITH EXTENSIBLE CONNECTOR</t>
  </si>
  <si>
    <t>SIPHON COURBÉ MINI PLUS AVEC RACCORD EXTENSIBLE</t>
  </si>
  <si>
    <t>SIFÃO CURVO MINI PLUS CONECTOR/EXTENSOR</t>
  </si>
  <si>
    <t>https://www.hidrotecnoagua.com/sifon-curvo-mini-plus-racor-extensible-2/</t>
  </si>
  <si>
    <t>T-31M+ 1¼&lt;1½ x 1½-Ø40&gt;32 SIFÓN CURVO MINI PLUS RACOR/EXTENSIBLE</t>
  </si>
  <si>
    <t>https://www.hidrotecnoagua.com/sifon-curvo-mini-plus-racor-extensible/</t>
  </si>
  <si>
    <t>SIFÓN CURVO VÁLVULA</t>
  </si>
  <si>
    <t>CURVED TRAP WITH VALVE</t>
  </si>
  <si>
    <t>SIPHON COURBÉ AVEC BONDE</t>
  </si>
  <si>
    <t>SIFÃO S VÁLVULA</t>
  </si>
  <si>
    <t>8422440500575</t>
  </si>
  <si>
    <t>T-30M Ø70 x 1¼-Ø32 SIFÓN CURVO MINI VÁLVULA</t>
  </si>
  <si>
    <t>SIFÓN CURVO MINI VÁLVULA</t>
  </si>
  <si>
    <t>MINI CURVED TRAP WITH VALVE</t>
  </si>
  <si>
    <t>SIPHON COURBÉ MINI AVEC BONDE</t>
  </si>
  <si>
    <t>SIFÃO S MINI VÁLVULA</t>
  </si>
  <si>
    <t>8422440501640</t>
  </si>
  <si>
    <t>T-30M Ø70 x 1½-Ø40 SIFÓN CURVO MINI VÁLVULA</t>
  </si>
  <si>
    <t>8422440500643</t>
  </si>
  <si>
    <t>T-33</t>
  </si>
  <si>
    <t>SIFÓN CURVO VÁLVULA/CADENA</t>
  </si>
  <si>
    <t>CURVED TRAP WITH VALVE AND CHAIN</t>
  </si>
  <si>
    <t>SIPHON COURBÉ AVEC BONDE ET CHAÎNE</t>
  </si>
  <si>
    <t>SIFÃO S VÁLVULA/CORRENTE</t>
  </si>
  <si>
    <t>8422440500582</t>
  </si>
  <si>
    <t>T-33M</t>
  </si>
  <si>
    <t>T-33M Ø70 x 1¼-Ø32 SIFÓN CURVO MINI VÁLVULA/CADENA</t>
  </si>
  <si>
    <t>SIFÓN CURVO MINI VÁLVULA/CADENA</t>
  </si>
  <si>
    <t>MINI CURVED TRAP WITH VALVE AND CHAIN</t>
  </si>
  <si>
    <t>SIFÃO S MINI VÁLVULA/CORRENTE</t>
  </si>
  <si>
    <t>8422440501633</t>
  </si>
  <si>
    <t>T-33M Ø70 x 1½-Ø40 SIFÓN CURVO MINI VÁLVULA/CADENA</t>
  </si>
  <si>
    <t>8422440500650</t>
  </si>
  <si>
    <t>SIFÓN CURVO RACOR/EXTENSIBLE</t>
  </si>
  <si>
    <t>CURVED TRAP WITH EXTENSIBLE CONNECTOR</t>
  </si>
  <si>
    <t>SIPHON COURBÉ AVEC RACCORD EXTENSIBLE</t>
  </si>
  <si>
    <t>SIFÃO S RACOR/EXTENSÍVEL</t>
  </si>
  <si>
    <t>8422440500599</t>
  </si>
  <si>
    <t>T-31M 1¼ x 1¼-Ø32 SIFÓN CURVO MINI RACOR/EXTENSIBLE</t>
  </si>
  <si>
    <t>SIFÓN CURVO MINI RACOR/EXTENSIBLE</t>
  </si>
  <si>
    <t>MINI CURVED TRAP WITH EXTENSIBLE CONNECTOR</t>
  </si>
  <si>
    <t>SIPHON COURBÉ MINI AVEC RACCORD EXTENSIBLE</t>
  </si>
  <si>
    <t>SIFÃO S MINI PROLONGADOR/EXTENSÍVEL</t>
  </si>
  <si>
    <t>8422440501664</t>
  </si>
  <si>
    <t>T-31M 1¼ x 1½-Ø40 SIFÓN CURVO MINI RACOR/EXTENSIBLE</t>
  </si>
  <si>
    <t>8422440500667</t>
  </si>
  <si>
    <t>1¼-Ø32 x 1¼-Ø32</t>
  </si>
  <si>
    <t>T-31L 1¼-Ø32 x 1¼-Ø32 SIFÓN CURVO TUBO LISO</t>
  </si>
  <si>
    <t>SIFÓN CURVO TUBO LISO</t>
  </si>
  <si>
    <t>CURVED TRAP FOR PLAIN PIPE</t>
  </si>
  <si>
    <t>SIPHON COURBÉ À TUBE LISSE</t>
  </si>
  <si>
    <t>SIFÃO S TUBO LISO</t>
  </si>
  <si>
    <t>8422440500711</t>
  </si>
  <si>
    <t>8422440500728</t>
  </si>
  <si>
    <t>SIFÓN CURVO RACOR/EXTENSIBLE CON TOMA LAVADORA</t>
  </si>
  <si>
    <t>CURVED TRAP WITH EXTENSIBLE CONNECTOR + WASHING MACHINE CONNECTION</t>
  </si>
  <si>
    <t>SIPHON COURBÉ AVEC RACCORD EXTENSIBLE ET ENTRÉE MACHINE À LAVER</t>
  </si>
  <si>
    <t>SIFÃO S RACOR/EXTENSÍVEL COM ENTRADA MAQUINA LAVAR</t>
  </si>
  <si>
    <t>8422440500605</t>
  </si>
  <si>
    <t>SIFÓN CURVO RACOR/EXTENSIBLE CON DOBLE TOMA LAVADORA</t>
  </si>
  <si>
    <t>CURVED TRAP WITH EXTENSIBLE CONNECTOR + DOUBLE WASHING MACHINE CONNECTION</t>
  </si>
  <si>
    <t>SIPHON COURBÉ AVEC RACCORD EXTENSIBLE ET DOUBLE ENTRÉE MACHINE À LAVER</t>
  </si>
  <si>
    <t>SIFÃO S RACOR/EXTENSÍVEL COM ENTRADA DUPLA MAQUINA LAVAR</t>
  </si>
  <si>
    <t>8422440500933</t>
  </si>
  <si>
    <t>T-34T</t>
  </si>
  <si>
    <t>SIFÓN CURVO TOMA LAVADORA EXTENSIBLE</t>
  </si>
  <si>
    <t>CURVED TRAP WITH EXTENSIBLE WACHING MACHINE CONNECTION</t>
  </si>
  <si>
    <t>SIPHON COURBÉ AVEC ENTRÉE EXTENSIBLE À MACHINE À LAVER</t>
  </si>
  <si>
    <t>SIFÃO S TUBO LISO COM ENTRADA MAQUINA DE LAVAR</t>
  </si>
  <si>
    <t>8422440500636</t>
  </si>
  <si>
    <t>T-34TD</t>
  </si>
  <si>
    <t>SIFÓN CURVO DOBLE TOMA LAVADORA 45º EXTENSIBLE</t>
  </si>
  <si>
    <t>CURVED TRAP WITH DOUBLE EXTENSIBLE 45º WACHING MACHINE CONNECTION</t>
  </si>
  <si>
    <t>SIPHON COURBÉ AVEC DOUBLE ENTRÉE 45º EXTENSIBLE À MACHINE À LAVER</t>
  </si>
  <si>
    <t>SIFÃO DUPLO CURVO PARA MÁQUINA DE LAVAR EXTENSÍVEL DE 45º</t>
  </si>
  <si>
    <t>8422440500346</t>
  </si>
  <si>
    <t>1½ &gt; 1¼ x 1½-Ø40&gt;32</t>
  </si>
  <si>
    <t>T-31S 1½ &gt; 1¼ x 1½-Ø40&gt;32 SIFÓN CURVO TUERCA LOCA DESPLAZADO</t>
  </si>
  <si>
    <t>SIFÓN CURVO TUERCA LOCA DESPLAZADO</t>
  </si>
  <si>
    <t>CURVED SPACE SAVING TRAP WITH LOOSE NUT</t>
  </si>
  <si>
    <t>SIPHON COURBÉ DÉPLACÉ AVEC ÉCROU LIBRE</t>
  </si>
  <si>
    <t>PORCA POLIA DESLOCADA DE SIFÃO CURVO</t>
  </si>
  <si>
    <t>8422440500704</t>
  </si>
  <si>
    <t>Ø115 x 1½-Ø40</t>
  </si>
  <si>
    <t>8422440500889</t>
  </si>
  <si>
    <t>8422440500025</t>
  </si>
  <si>
    <t>SIFÓN BOTELLA VÁLVULA/REBOSADERO CON TOMA LAVADORA</t>
  </si>
  <si>
    <t>BOTTLE TRAP WITH VALVE AND OVERFLOW + WASHING MACHINE CONNECTION</t>
  </si>
  <si>
    <t>SIPHON BOUTEILLE AVEC BONDE ET TROP-PLEIN + ENTRÉE MACHINE À LAVER</t>
  </si>
  <si>
    <t>SIFÃO GARRAFA VALVULA/RESPIRO COM ENTRADA MAQUINA LAVAT</t>
  </si>
  <si>
    <t>8422440500056</t>
  </si>
  <si>
    <t>BOTTLE TRAP WITH VALVE AND BASKET WASTE (PLASTIC KNOB)</t>
  </si>
  <si>
    <t>SIPHON BOUTEILLE AVEC BONDE À PANIER TIGE PLASTIQUE</t>
  </si>
  <si>
    <t>SIFÃO GARRAFA VÁLVULA CESTA PINO PLÁSTICO</t>
  </si>
  <si>
    <t>8422440500032</t>
  </si>
  <si>
    <t>BOTTLE TRAP WITH VALVE AND BASKET WASTE (PLASTIC KNOB) + OVERFLOW</t>
  </si>
  <si>
    <t>SIPHON BOUTEILLE AVEC BONDE À PANIER TIGE PLASTIQUE ET TROP-PLEIN</t>
  </si>
  <si>
    <t>SIFÃO GARRAFA VÁLVULA CESTA PINO PLÁSTICO COM RESPIRO</t>
  </si>
  <si>
    <t>185 - 275 // 350</t>
  </si>
  <si>
    <t>8422440500049</t>
  </si>
  <si>
    <t>SIFÓN BOTELLA URINARIO</t>
  </si>
  <si>
    <t>BOTTLE TRAP FOR URINAL</t>
  </si>
  <si>
    <t>SIPHON BOUTEILLE POUR URINOIR</t>
  </si>
  <si>
    <t>SIFÃO GARRAFA URINÓL</t>
  </si>
  <si>
    <t xml:space="preserve"> 220 - 320 / 80</t>
  </si>
  <si>
    <t>8422440505419</t>
  </si>
  <si>
    <t>T-79C Ø50 x 1½-Ø40 DESAGÜE URINARIO ACODADO CON PLAFÓN</t>
  </si>
  <si>
    <t>DESAGÜE URINARIO ACODADO CON PLAFÓN</t>
  </si>
  <si>
    <t>ELBOW WASTE FOR URINAL WITH COVER</t>
  </si>
  <si>
    <t>ÉVACUATION COUDÉE POUR URINOIR AVEC ROSACE</t>
  </si>
  <si>
    <t xml:space="preserve">DESÁGUE URINÁRIO ACODADO COM PLAFON                                                                 </t>
  </si>
  <si>
    <t>240 - 370 / 120</t>
  </si>
  <si>
    <t>8422440505426</t>
  </si>
  <si>
    <t>T-102M Ø70 x 1¼-Ø32 SIFÓN BOTELLA VÁLVULA</t>
  </si>
  <si>
    <t>GARRAFA DE VÁLVULA DE SIFÃO</t>
  </si>
  <si>
    <t>8422440500155</t>
  </si>
  <si>
    <t>T-102 Ø70 x 1½-Ø40 SIFÓN BOTELLA VÁLVULA</t>
  </si>
  <si>
    <t>8422440500148</t>
  </si>
  <si>
    <t>T-103M Ø70 x 1¼-Ø32 SIFÓN BOTELLA VÁLVULA/CADENA</t>
  </si>
  <si>
    <t>BOTTLE TRAP WITH VALVE AND CHAIN</t>
  </si>
  <si>
    <t>VÁLVULA DE GARRAFA/SIFON DE CORRENTE</t>
  </si>
  <si>
    <t>8422440500735</t>
  </si>
  <si>
    <t>T-103 Ø70 x 1½-Ø40 SIFÓN BOTELLA VÁLVULA/CADENA</t>
  </si>
  <si>
    <t>8422440500742</t>
  </si>
  <si>
    <t>T-104M 1¼ x 1¼-Ø32 SIFÓN BOTELLA RACOR/EXTENSIBLE</t>
  </si>
  <si>
    <t>ENCAIXE/EXTENSÍVEL PARA SIFÃO DE GARRAFA</t>
  </si>
  <si>
    <t>8422440500827</t>
  </si>
  <si>
    <t>T-104 1½ x 1½-Ø40 SIFÓN BOTELLA RACOR/EXTENSIBLE</t>
  </si>
  <si>
    <t>8422440500759</t>
  </si>
  <si>
    <t>T-330M Ø70 x 1¼-Ø32 SIFÓN CURVO VÁLVULA</t>
  </si>
  <si>
    <t>VÁLVULA DE SIFÃO CURVA</t>
  </si>
  <si>
    <t>8422440500162</t>
  </si>
  <si>
    <t>T-330 Ø70 x 1½-Ø40 SIFÓN CURVO VÁLVULA</t>
  </si>
  <si>
    <t>VÁLVULA SIFÃO CURVA</t>
  </si>
  <si>
    <t>8422440500865</t>
  </si>
  <si>
    <t>T-333M</t>
  </si>
  <si>
    <t>T-333M Ø70 x 1¼-Ø32 SIFÓN CURVO VÁLVULA/CADENA</t>
  </si>
  <si>
    <t>VÁLVULA/CORRENTE DE SIFÃO CURVO</t>
  </si>
  <si>
    <t>8422440500193</t>
  </si>
  <si>
    <t>T-333</t>
  </si>
  <si>
    <t>T-333 Ø70 x 1½-Ø40 SIFÓN CURVO VÁLVULA/CADENA</t>
  </si>
  <si>
    <t>8422440500186</t>
  </si>
  <si>
    <t>T-331M 1¼ x 1¼-Ø32 SIFÓN CURVO RACOR/EXTENSIBLE</t>
  </si>
  <si>
    <t>RACOR/SIFÃO CURVO EXTENSÍVEL</t>
  </si>
  <si>
    <t>8422440500179</t>
  </si>
  <si>
    <t>T-331 1½ x 1½-Ø40 SIFÓN CURVO RACOR/EXTENSIBLE</t>
  </si>
  <si>
    <t>ENCAIXE DE SIFÃO CURVO/EXTENSÍVEL</t>
  </si>
  <si>
    <t>8422440500872</t>
  </si>
  <si>
    <t>SIFÓN EXTENSIBLE TUERCA LOCA CON BOCA</t>
  </si>
  <si>
    <t>EXTENSIBLE TRAP WITH LOOSE NUT</t>
  </si>
  <si>
    <t>TUBE FLEXIBLE EXTENSIBLE AVEC ÉCROU LIBRE</t>
  </si>
  <si>
    <t>SIFÃO EXTENSÍVEL COM PORCA LOUCA</t>
  </si>
  <si>
    <t>8422440500391</t>
  </si>
  <si>
    <t>8422440500407</t>
  </si>
  <si>
    <t>T-39DA</t>
  </si>
  <si>
    <t>8422440500766</t>
  </si>
  <si>
    <t>8422440500773</t>
  </si>
  <si>
    <t>8422440501022</t>
  </si>
  <si>
    <t>SIFÓN EXTENSIBLE CORTO TUERCA LOCA CON BOCA</t>
  </si>
  <si>
    <t>SHORT EXTENSIBLE TRAP WITH LOOSE NUT</t>
  </si>
  <si>
    <t>TUBE COURT FLEXIBLE EXTENSIBLE AVEC ÉCROU LIBRE</t>
  </si>
  <si>
    <t>SIFÃO EXTENSÍVEL CURTO COM PORCA LOUCA</t>
  </si>
  <si>
    <t>260 - 510</t>
  </si>
  <si>
    <t>8422440508465</t>
  </si>
  <si>
    <t>8422440508434</t>
  </si>
  <si>
    <t>SIFÓN EXTENSIBLE CON VÁLVULA LAVABO/BIDÉ CON CADENA</t>
  </si>
  <si>
    <t>EXTENSIBLE TRAP WITH BASIN/BIDET VALVE + CHAIN</t>
  </si>
  <si>
    <t>TUBE FLEXIBLE EXTENSIBLE AVEC BONDE LAVABO/BIDET ET CHAÎNE</t>
  </si>
  <si>
    <t>SIFÃO EXTENSÍVEL COM VÁLVULA LAVATÓRIO/BIDÉ COM CORRENTE</t>
  </si>
  <si>
    <t>175 / 320 - 720</t>
  </si>
  <si>
    <t>8422440500339</t>
  </si>
  <si>
    <t>SIFÓN EXTENSIBLE CON VÁLVULA HORIZONTAL LAVABO/BIDÉ CON CADENA</t>
  </si>
  <si>
    <t>EXTENSIBLE TRAP WITH HORIZONTAL BASIN/BIDET VALVE + CHAIN</t>
  </si>
  <si>
    <t>TUBE FLEXIBLE EXTENSIBLE AVEC BONDE HORIZONTAL LAVABO/BIDET ET CHAÎNE</t>
  </si>
  <si>
    <t>SIFÃO EXTENSÍVEL COM VÁLVULA HORINZONTAL LAVATÓRIO/BIDÉ COM CORRENTE</t>
  </si>
  <si>
    <t>60 / 440 - 860</t>
  </si>
  <si>
    <t>8422440500322</t>
  </si>
  <si>
    <t>SIFÓN EXTENSIBLE CON CODO AHORRO ESPACIO DUAL</t>
  </si>
  <si>
    <t>EXTENSIBLE TRAP WITH DUAL SPACE SAVING ELBOW</t>
  </si>
  <si>
    <t>TUBE FLEXIBLE EXTENSIBLE AVEC COUDE DUAL (GAIN DE PLACE)</t>
  </si>
  <si>
    <t>SIFÃO EXTENSÍVEL COM JOELHO POUPANÇA ESPAÇO</t>
  </si>
  <si>
    <t>50 / 415 - 910</t>
  </si>
  <si>
    <t>8422440500360</t>
  </si>
  <si>
    <t>T-39M Ø32-40 x Ø32-40 SIFÓN EXTENSIBLE DOBLE BOCA</t>
  </si>
  <si>
    <t>SIFÓN EXTENSIBLE DOBLE BOCA</t>
  </si>
  <si>
    <t>EXTENSIBLE TRAP</t>
  </si>
  <si>
    <t>TUBE FLEXIBLE EXTENSIBLE DOUBLE ENTRÉE</t>
  </si>
  <si>
    <t>SIFÃO EXTENSÍVEL COLAR</t>
  </si>
  <si>
    <t>8422440500896</t>
  </si>
  <si>
    <t>T-39M Ø40-50 x Ø40-50 SIFÓN EXTENSIBLE DOBLE BOCA</t>
  </si>
  <si>
    <t>8422440500902</t>
  </si>
  <si>
    <t>T-225 Ø32 MANGUITO DUAL M-H PVC FLEXIBLE ENCOLABLE</t>
  </si>
  <si>
    <t>MANGUITO DUAL M-H PVC FLEXIBLE ENCOLABLE</t>
  </si>
  <si>
    <t>EXTENSIBLE M-H PVC PIPE GLUEABLE</t>
  </si>
  <si>
    <t>TUBE FLEXIBLE M-F PVC À COLLER</t>
  </si>
  <si>
    <t xml:space="preserve">UNIÃO DUAL MF PVC COLAR FLEXÍVEL </t>
  </si>
  <si>
    <t>245</t>
  </si>
  <si>
    <t>8422440501329</t>
  </si>
  <si>
    <t>T-225 Ø40 MANGUITO DUAL M-H PVC FLEXIBLE ENCOLABLE</t>
  </si>
  <si>
    <t>8422440501404</t>
  </si>
  <si>
    <t>T-225 Ø50 MANGUITO DUAL M-H PVC FLEXIBLE ENCOLABLE</t>
  </si>
  <si>
    <t>8422440501503</t>
  </si>
  <si>
    <t>SIFÓN FLEXIBLE ACORTABLE TUERCA LOCA CON BOCA ENCOLABLE</t>
  </si>
  <si>
    <t>FLEXIBLE TRAP WITH LOOSE NUT + PVC GLUEABLE INLET</t>
  </si>
  <si>
    <t>TUBE FLEXIBLE DÉCOUPABLE ÉCROU LIBRE AVEC ENTRÉE À COLLER</t>
  </si>
  <si>
    <t>SIFÃO FLEXÍVEL DE CORTAR PORCA LOUCA E COLAR</t>
  </si>
  <si>
    <t>100 - 130 / 550</t>
  </si>
  <si>
    <t>8422440500698</t>
  </si>
  <si>
    <t>T-33F Ø70 x 1½-Ø40 SIFÓN CURVO VÁLVULA/CADENA CON SALIDA FLEXIBLE</t>
  </si>
  <si>
    <t>SIFÓN CURVO VÁLVULA/CADENA CON SALIDA FLEXIBLE</t>
  </si>
  <si>
    <t>CURVED TRAP WITH VALVE AND CHAIN + FLEXIBLE OUTLET</t>
  </si>
  <si>
    <t>SIPHON COURBÉ AVEC BONDE ET CHAÎNE + SORTIE FLEXIBLE</t>
  </si>
  <si>
    <t>SIFÃO S VALVULA/CORRENTE COM SAÍDA FLEXÍVEL</t>
  </si>
  <si>
    <t>185 - 260 / 300</t>
  </si>
  <si>
    <t>8422440500612</t>
  </si>
  <si>
    <t>T-31F</t>
  </si>
  <si>
    <t>T-31F 1½ x 1½-Ø40 SIFÓN CURVO RACOR/EXTENSIBLE CON SALIDA FLEXIBLE</t>
  </si>
  <si>
    <t>SIFÓN CURVO RACOR/EXTENSIBLE CON SALIDA FLEXIBLE</t>
  </si>
  <si>
    <t>CURVED TRAP WITH EXTENSIBLE CONNECTOR + FLEXIBLE OUTLET</t>
  </si>
  <si>
    <t>SIPHON COURBÉ AVEC RACCORD EXTENSIBLE + SORTIE FLEXIBLE</t>
  </si>
  <si>
    <t>SIFÃO S VÁLVULA PROLONGADOR/EXTENSÍVEL COM SAÍDA FLEXÍVEL</t>
  </si>
  <si>
    <t>180 - 260 / 300</t>
  </si>
  <si>
    <t>8422440500629</t>
  </si>
  <si>
    <t>T-15 Ø35 x Ø35 SIFÓN FLEXIBLE/GOMA ABIERTO/HORIZONTAL</t>
  </si>
  <si>
    <t>SIFÓN FLEXIBLE/GOMA ABIERTO/HORIZONTAL</t>
  </si>
  <si>
    <t>RUBBER FLEXIBLE TRAP OPEN/HORIZONTAL</t>
  </si>
  <si>
    <t>SIPHON CAOUTCHOUC FLEXIBLE OUVERT/HORIZONTAL</t>
  </si>
  <si>
    <t>SIFÃO FLEXÍVEL/VEDAÇÃO ABERTO/HORINZONTAL</t>
  </si>
  <si>
    <t>150 / 190</t>
  </si>
  <si>
    <t>8422440501145</t>
  </si>
  <si>
    <t>T-15 Ø40 x Ø40 SIFÓN FLEXIBLE/GOMA ABIERTO/HORIZONTAL</t>
  </si>
  <si>
    <t>155 / 190</t>
  </si>
  <si>
    <t>8422440501152</t>
  </si>
  <si>
    <t>T-16 Ø35 x Ø35 SIFÓN FLEXIBLE/GOMA CERRADO/VERTICAL</t>
  </si>
  <si>
    <t>SIFÓN FLEXIBLE/GOMA CERRADO/VERTICAL</t>
  </si>
  <si>
    <t>RUBBER FLEXIBLE TRAP CLOSED/VERTICAL</t>
  </si>
  <si>
    <t>SIPHON CAOUTCHOUC FLEXIBLE FERMÉ/VERTICAL</t>
  </si>
  <si>
    <t>SIFÃO FLEXÍVEL/VEDAÇÃO FECHADO/HORINZONTAL</t>
  </si>
  <si>
    <t>150 / 130</t>
  </si>
  <si>
    <t>8422440501169</t>
  </si>
  <si>
    <t>T-16 Ø40 x Ø40 SIFÓN FLEXIBLE/GOMA CERRADO/VERTICAL</t>
  </si>
  <si>
    <t>117 / 130</t>
  </si>
  <si>
    <t>8422440501176</t>
  </si>
  <si>
    <t>103</t>
  </si>
  <si>
    <t>SIFÓN BOTELLA DOBLE VÁLVULA</t>
  </si>
  <si>
    <t>DOUBLE INLET BOTTLE TRAP WITH VALVE</t>
  </si>
  <si>
    <t>SIPHON BOUTEILLE DOUBLE AVEC BONDE</t>
  </si>
  <si>
    <t>SIFÃO GARRAFA DUPLO</t>
  </si>
  <si>
    <t>260 - 390 / 230 - 490</t>
  </si>
  <si>
    <t>8422440502005</t>
  </si>
  <si>
    <t>Ø85 x 1½-Ø40</t>
  </si>
  <si>
    <t>8422440502012</t>
  </si>
  <si>
    <t>8422440502029</t>
  </si>
  <si>
    <t>SIFÓN BOTELLA DOBLE VÁLVULA CON REBOSADERO</t>
  </si>
  <si>
    <t>DOUBLE INLET BOTTLE TRAP WITH VALVE + OVERFLOW</t>
  </si>
  <si>
    <t>SIPHON BOUTEILLE DOUBLE AVEC BONDE ET TROP-PLEIN</t>
  </si>
  <si>
    <t>SIFÃO GARRAFA DUPLO COM RESPIRO</t>
  </si>
  <si>
    <t>225 - 350 / 230 - 490</t>
  </si>
  <si>
    <t>8422440502142</t>
  </si>
  <si>
    <t>SIFÃO GARRAFA DUPLO E PROLONGADOR DUPLO</t>
  </si>
  <si>
    <t>250 - 350 / 230 - 490</t>
  </si>
  <si>
    <t>8422440502289</t>
  </si>
  <si>
    <t>SIFÓN BOTELLA DOBLE VÁLVULA CESTA VASTAGO/PLÁSTICO</t>
  </si>
  <si>
    <t>DOUBLE INLET BOTTLE TRAP WITH BASKET WASTE (PLASTIC KNOB)</t>
  </si>
  <si>
    <t>SIPHON BOUTEILLE DOUBLE AVEC BONDE À PANIER TIGE PLASTIQUE</t>
  </si>
  <si>
    <t>SIFÃO GARRAFA DUPLO VÁLVULAS CESTA PINO PLÁSTICO</t>
  </si>
  <si>
    <t>8422440502036</t>
  </si>
  <si>
    <t>SIFÓN BOTELLA DOBLE VÁLVULA CESTA VASTAGO/PLÁSTICO CON REBOSADERO</t>
  </si>
  <si>
    <t>DOUBLE INLET BOTTLE TRAP WITH BASKET WASTE (PLASTIC KNOB) + OVERFLOW</t>
  </si>
  <si>
    <t>SIPHON BOUTEILLE DOUBLE AVEC BONDE À PANIER TIGE PLASTIQUE ET TROP-PLEIN</t>
  </si>
  <si>
    <t>SIFÃO GARRAFA DUPLO VÁLVULAS CESTA PINO PLÁSTICO COM RESPIRO</t>
  </si>
  <si>
    <t>250 / 230 - 500 // 500</t>
  </si>
  <si>
    <t>8422440502043</t>
  </si>
  <si>
    <t>SIFÓN BOTELLA DOBLE RACOR EXTENSIBLE</t>
  </si>
  <si>
    <t>DOUBLE INLET BOTTLE TRAP WITH EXTENSIBLE CONNECTOR</t>
  </si>
  <si>
    <t>SIPHON BOUTEILLE DOUBLE AVEC RACCORD EXTENSIBLE</t>
  </si>
  <si>
    <t>SIFÃO GARRAFA DUPLO COM RACOR EXTENSÍVEL</t>
  </si>
  <si>
    <t>260 - 330 / 370 - 470</t>
  </si>
  <si>
    <t>8422440502050</t>
  </si>
  <si>
    <t>SIFÓN BOTELLA DOBLE TUERCA LOCA</t>
  </si>
  <si>
    <t>DOUBLE INLET BOTTLE TRAP WITH LOOSE NUT</t>
  </si>
  <si>
    <t>SIPHON BOUTEILLE DOUBLE AVEC ÉCROU LIBRE</t>
  </si>
  <si>
    <t>SIFÃO GARRAFA DUPLO COM PORCA LOUCA</t>
  </si>
  <si>
    <t>185 - 300 / 230 - 490</t>
  </si>
  <si>
    <t>8422440502067</t>
  </si>
  <si>
    <t>SIFÓN CURVO DOBLE VÁLVULA/CADENA</t>
  </si>
  <si>
    <t>DOUBLE INLET CURVED TRAP WITH VALVE AND CHAIN</t>
  </si>
  <si>
    <t>SIPHON COURBÉ DOUBLE AVEC BONDE ET CHAÎNE</t>
  </si>
  <si>
    <t>SIFÃO S DUPLO VÁLVULA/CORRENTE</t>
  </si>
  <si>
    <t>330 - 550 / 230 - 490</t>
  </si>
  <si>
    <t>8422440502104</t>
  </si>
  <si>
    <t>8422440502111</t>
  </si>
  <si>
    <t>SIFÓN CURVO DOBLE VÁLVULA</t>
  </si>
  <si>
    <t>DOUBLE INLET CURVED TRAP WITH VALVE</t>
  </si>
  <si>
    <t xml:space="preserve">SIPHON COURBÉ DOUBLE AVEC BONDE  </t>
  </si>
  <si>
    <t>SIFÃO S DUPLA VÁLVULA</t>
  </si>
  <si>
    <t>8422440502128</t>
  </si>
  <si>
    <t>SIFÓN CURVO DOBLE RACOR EXTENSIBLE</t>
  </si>
  <si>
    <t>DOUBLE INLET CURVED TRAP WITH EXTENSIBLE CONNECTOR</t>
  </si>
  <si>
    <t>SIPHON COURBÉ DOUBLE AVEC RACCORD EXTENSIBLE</t>
  </si>
  <si>
    <t>SIFÃO S DUPLO VÁLVULA RACOR EXTENSÍVEL</t>
  </si>
  <si>
    <t>8422440502159</t>
  </si>
  <si>
    <t>SIFÓN CURVO DOBLE TUERCA LOCA</t>
  </si>
  <si>
    <t>DOUBLE INLET CURVED TRAP WITH LOOSE NUT</t>
  </si>
  <si>
    <t>SIPHON COURBÉ DOUBLE AVEC ÉCROU LIBRE</t>
  </si>
  <si>
    <t>SIFÃO S DUPLO PORCA LOUCA</t>
  </si>
  <si>
    <t>8422440502166</t>
  </si>
  <si>
    <t>SIFÓN DOBLE CURVO VÁLVULA</t>
  </si>
  <si>
    <t>SIPHON COURBÉ DOUBLE AVEC BONDE</t>
  </si>
  <si>
    <t>8422440502203</t>
  </si>
  <si>
    <t>8422440502210</t>
  </si>
  <si>
    <t>8422440502227</t>
  </si>
  <si>
    <t>SIFÓN DOBLE CURVO RACOR EXTENSIBLE</t>
  </si>
  <si>
    <t>SIFÃO S DUPLO RACOR EXTENSÍVEL</t>
  </si>
  <si>
    <t>8422440502258</t>
  </si>
  <si>
    <t>SIFÓN BOTELLA TUERCA LOCA BRAZO AHORRO ESPACIO</t>
  </si>
  <si>
    <t>BOTTLE TRAP SPACE SAVING WITH LOOSE NUT</t>
  </si>
  <si>
    <t>SIPHON BOUTEILLE AVEC ÉCROU LIBRE (GAIN DE PLACE)</t>
  </si>
  <si>
    <t>SIFÃO GARRAFA PORCA LOUCA BRAÇO POUPA ESPAÇO</t>
  </si>
  <si>
    <t>130 - 275 / 220 - 400</t>
  </si>
  <si>
    <t>8422440502500</t>
  </si>
  <si>
    <t>SIFÓN BOTELLA VÁLVULA CON BRAZO AHORRO ESPACIO</t>
  </si>
  <si>
    <t>BOTTLE TRAP SPACE SAVING WITH VALVE</t>
  </si>
  <si>
    <t>SIPHON BOUTEILLE AVEC BONDE (GAIN DE PLACE)</t>
  </si>
  <si>
    <t>SIFÃO GARRAFA VÁLVULA BRAÇO POUPA ESPAÇO</t>
  </si>
  <si>
    <t>8422440502517</t>
  </si>
  <si>
    <t>8422440502524</t>
  </si>
  <si>
    <t>SIFÓN BOTELLA VÁLVULA CESTA VASTAGO/PLÁSTICO CON BRAZO AHORRO ESPACIO</t>
  </si>
  <si>
    <t>BOTTLE TRAP SPACE SAVING WITH BASKET WASTE (PLASTIC KNOB)</t>
  </si>
  <si>
    <t>SIPHON BOUTEILLE AVEC BONDE TIGE PLASTIQUE (GAIN DE PLACE)</t>
  </si>
  <si>
    <t>SIFÃO GARRAFA VÁLVULA CESTA PINO METALICO BRAÇO POUPA ESPAÇO</t>
  </si>
  <si>
    <t>8422440502531</t>
  </si>
  <si>
    <t>SIFÓN BOTELLA VÁLVULA CESTA VASTAGO/METÁLICO CON BRAZO AHORRO ESPACIO</t>
  </si>
  <si>
    <t>BOTTLE TRAP SPACE SAVING WITH BASKET WASTE (METAL KNOB)</t>
  </si>
  <si>
    <t>SIPHON BOUTEILLE AVEC BONDE TIGE MÉTALLIQUE (GAIN DE PLACE)</t>
  </si>
  <si>
    <t>SIFÃO GARRAFA VÁLVULA CESTA PINO PLÁSTICO BRAÇO POUPA ESPAÇO</t>
  </si>
  <si>
    <t>8422440502548</t>
  </si>
  <si>
    <t>SIFÓN CURVO TUERCA LOCA BRAZO AHORRO ESPACIO</t>
  </si>
  <si>
    <t>CURVED TRAP SPACE SAVING WITH LOOSE NUT</t>
  </si>
  <si>
    <t>SIPHON COURBÉ AVEC ÉCROU LIBRE (GAIN DE PLACE)</t>
  </si>
  <si>
    <t>SIFÃO S PORCA LOUCA BRAÇO POUPA ESPAÇO</t>
  </si>
  <si>
    <t>130 - 275 / 230 - 490</t>
  </si>
  <si>
    <t>8422440504702</t>
  </si>
  <si>
    <t>SIFÓN CURVO VÁLVULA CON BRAZO AHORRO ESPACIO</t>
  </si>
  <si>
    <t>CURVED TRAP SPACE SAVING WITH VALVE</t>
  </si>
  <si>
    <t>SIPHON COURBÉ AVEC BONDE (GAIN DE PLACE)</t>
  </si>
  <si>
    <t>130 - 275 / 230 - 470</t>
  </si>
  <si>
    <t>8422440504719</t>
  </si>
  <si>
    <t>8422440504726</t>
  </si>
  <si>
    <t>SIFÓN CURVO VÁLVULA CESTA VASTAGO/PLÁSTICO CON BRAZO AHORRO ESPACIO</t>
  </si>
  <si>
    <t>CURVED TRAP SPACE SAVING WITH BASKET WASTE (PLASTIC KNOB)</t>
  </si>
  <si>
    <t>SIPHON COURBÉ AVEC BONDE À PANIER TIGE PLASTIQUE (GAIN DE PLACE)</t>
  </si>
  <si>
    <t>SIFÃO S VALVULA CESTA PINO PLÁSTICO POUPA ESPAÇO</t>
  </si>
  <si>
    <t>8422440504733</t>
  </si>
  <si>
    <t>SIFÓN CURVO VÁLVULA CESTA VASTAGO/METÁLICO CON BRAZO AHORRO ESPACIO</t>
  </si>
  <si>
    <t>CURVED TRAP SPACE SAVING WITH BASKET WASTE (METAL KNOB)</t>
  </si>
  <si>
    <t>SIPHON COURBÉ AVEC BONDE À PANIER TIGE MÉTALLIQUE (GAIN DE PLACE)</t>
  </si>
  <si>
    <t>SIFÃO S VALVULA CESTA PINO METÁLICO POUPA ESPAÇO</t>
  </si>
  <si>
    <t>8422440504740</t>
  </si>
  <si>
    <t>SIFÓN BOTELLA DOBLE TUERCA LOCA BRAZO AHORRO ESPACIO</t>
  </si>
  <si>
    <t>DOUBLE INLET BOTTLE TRAP SPACE SAVING WITH LOOSE NUT</t>
  </si>
  <si>
    <t>SIPHON BOUTEILLE DOUBLE AVEC ÉCROU LIBRE (GAIN DE PLACE)</t>
  </si>
  <si>
    <t>SIFÃO GARRAFA DUPLO PORCA LOUCA BRAÇO POUPA ESPAÇO</t>
  </si>
  <si>
    <t>230 - 490 / 220 - 420</t>
  </si>
  <si>
    <t>8422440502555</t>
  </si>
  <si>
    <t>SIFÓN BOTELLA DOBLE VÁLVULA CON BRAZO AHORRO ESPACIO</t>
  </si>
  <si>
    <t>DOUBLE INLET BOTTLE TRAP SPACE SAVING WITH VALVE</t>
  </si>
  <si>
    <t>SIPHON BOUTEILLE DOUBLE AVEC BONDE (GAIN DE PLACE)</t>
  </si>
  <si>
    <t>SIFÃO GARRAFA DUPLO BRAÇO POUPA ESPAÇO</t>
  </si>
  <si>
    <t>230 - 490 / 220 - 400</t>
  </si>
  <si>
    <t>8422440502562</t>
  </si>
  <si>
    <t>8422440502579</t>
  </si>
  <si>
    <t>SIFÓN BOTELLA DOBLE VÁLVULA CESTA VASTAGO/PLÁSTICO CON BRAZO AHORRO ESPACIO</t>
  </si>
  <si>
    <t>DOUBLE INLET BOTTLE TRAP SPACE SAVING WITH BASKET WASTE (PLASTIC KNOB)</t>
  </si>
  <si>
    <t>SIPHON BOUTEILLE DOUBLE AVEC BONDE À PANIER TIGE PLASTIQUE (GAIN DE PLACE)</t>
  </si>
  <si>
    <t>SIFÃO GARRAFA CESTA DUPLA PINO PLASTICO BRAÇO POUPA ESPAÇO</t>
  </si>
  <si>
    <t>8422440502586</t>
  </si>
  <si>
    <t>SIFÓN BOTELLA DOBLE VÁLVULA CESTA VASTAGO/METÁLICO CON BRAZO AHORRO ESPACIO</t>
  </si>
  <si>
    <t>DOUBLE INLET BOTTLE TRAP SPACE SAVING WITH BASKET WASTE (METAL KNOB)</t>
  </si>
  <si>
    <t>SIPHON BOUTEILLE DOUBLE AVEC BONDE À PANIER TIGE MÉTALLIQUE (GAIN DE PLACE)</t>
  </si>
  <si>
    <t>SIFÃO GARRAFA CESTA DUPLA PINO METÁLICO BRAÇO POUPA ESPAÇO</t>
  </si>
  <si>
    <t>8422440502593</t>
  </si>
  <si>
    <t>SIFÓN CURVO DOBLE TUERCA LOCA BRAZO AHORRO ESPACIO</t>
  </si>
  <si>
    <t>DOUBLE INLET CURVED TRAP SPACE SAVING WITH LOOSE NUT</t>
  </si>
  <si>
    <t>SIPHON COURBÉ DOUBLE AVEC ÉCROU LIBRE (GAIN DE PLACE)</t>
  </si>
  <si>
    <t>8422440504757</t>
  </si>
  <si>
    <t>SIFÓN CURVO DOBLE VÁLVULA CON BRAZO AHORRO ESPACIO</t>
  </si>
  <si>
    <t>DOUBLE INLET CURVED TRAP SPACE SAVING WITH VALVE</t>
  </si>
  <si>
    <t>SIPHON COURBÉ DOUBLE AVEC BONDE (GAIN DE PLACE)</t>
  </si>
  <si>
    <t>SIFÃO S DUPLO COM BRAÇO POUPA ESPAÇO</t>
  </si>
  <si>
    <t>8422440504764</t>
  </si>
  <si>
    <t>8422440504771</t>
  </si>
  <si>
    <t>SIFÓN CURVO DOBLE VÁLVULA CESTA VASTAGO/PLÁSTICO CON BRAZO AHORRO ESPACIO</t>
  </si>
  <si>
    <t>DOUBLE INLET CURVED TRAP SPACE SAVING WITH BASKET WASTE (PLASTIC KNOB)</t>
  </si>
  <si>
    <t>SIPHON COURBÉ DOUBLE AVEC BONDE À PANIER TIGE PLASTIQUE (GAIN DE PLACE)</t>
  </si>
  <si>
    <t>SIFÃO S CESTA DUPLA PINO PLASTICO BRAÇO POUPA ESPAÇO</t>
  </si>
  <si>
    <t>8422440504788</t>
  </si>
  <si>
    <t>SIFÓN CURVO DOBLE VÁLVULA CESTA VASTAGO/METÁLICO CON BRAZO AHORRO ESPACIO</t>
  </si>
  <si>
    <t>DOUBLE INLET CURVED TRAP SPACE SAVING WITH BASKET WASTE (METAL KNOB)</t>
  </si>
  <si>
    <t>SIPHON COURBÉ DOUBLE AVEC BONDE À PANIER TIGE MÉTALLIQUE (GAIN DE PLACE)</t>
  </si>
  <si>
    <t>SIFÃO S CESTA DUPLA PINO METÁLICO BRAÇO POUPA ESPAÇO</t>
  </si>
  <si>
    <t>8422440504795</t>
  </si>
  <si>
    <t>T-76 Ø115 x 1½-Ø40 VÁLVULA CESTA COLOR/NEGRA</t>
  </si>
  <si>
    <t>VÁLVULA CESTA COLOR/NEGRA</t>
  </si>
  <si>
    <t>BASKET WASTE BLACK COLOR</t>
  </si>
  <si>
    <t xml:space="preserve">BONDE À PANIER NOIRE </t>
  </si>
  <si>
    <t>VÁLVULA DE CESTO COR/PRETA</t>
  </si>
  <si>
    <t>8422440503880</t>
  </si>
  <si>
    <t>T-76 Ø115 x 1½-Ø40 VÁLVULA CESTA COLOR/BLANCO</t>
  </si>
  <si>
    <t>VÁLVULA CESTA COLOR/BLANCO</t>
  </si>
  <si>
    <t xml:space="preserve">BASKET WASTE WHITE COLOR </t>
  </si>
  <si>
    <t>BONDE À PANIER BLANCHE</t>
  </si>
  <si>
    <t>VÁLVULA CESTA BRANCO</t>
  </si>
  <si>
    <t>8422440503477</t>
  </si>
  <si>
    <t>T-76 Ø115 x 1½-Ø40 VÁLVULA CESTA COLOR/MARRON</t>
  </si>
  <si>
    <t>VÁLVULA CESTA COLOR/MARRON</t>
  </si>
  <si>
    <t xml:space="preserve">BASKET WASTE BROWN COLOR </t>
  </si>
  <si>
    <t>BONDE À PANIER MARRON</t>
  </si>
  <si>
    <t>VÁLVULA CESTA CASTANHO</t>
  </si>
  <si>
    <t>8422440503774</t>
  </si>
  <si>
    <t>T-76 Ø115 x 1½-Ø40 VÁLVULA CESTA COLOR/TERRAF.</t>
  </si>
  <si>
    <t>VÁLVULA CESTA COLOR/TERRAF.</t>
  </si>
  <si>
    <t xml:space="preserve">BASKET WASTE LIGHT BROWN COLOR </t>
  </si>
  <si>
    <t>BONDE À PANIER MARRON CLAIR</t>
  </si>
  <si>
    <t>VÁLVULA CESTA TERRA FRANÇA</t>
  </si>
  <si>
    <t>8422440503873</t>
  </si>
  <si>
    <t>T-75 Ø115 x 1½-Ø40 VÁLVULA CESTA COLOR/NEGRA CON REBOSADERO/REDONDO</t>
  </si>
  <si>
    <t>VÁLVULA CESTA COLOR/NEGRA CON REBOSADERO/REDONDO</t>
  </si>
  <si>
    <t>BASKET WASTE BLACK COLOR WITH ROUND OVERFLOW</t>
  </si>
  <si>
    <t>BONDE À PANIER NOIRE AVEC TROP-PLEIN ROND</t>
  </si>
  <si>
    <t>VÁLVULA DE CESTO COR/TERRAF.</t>
  </si>
  <si>
    <t>8422440503835</t>
  </si>
  <si>
    <t>T-75 Ø115 x 1½-Ø40 VÁLVULA CESTA COLOR/BLANCO CON REBOSADERO/REDONDO</t>
  </si>
  <si>
    <t>VÁLVULA CESTA COLOR/BLANCO CON REBOSADERO/REDONDO</t>
  </si>
  <si>
    <t>BASKET WASTE WHITE COLOR WITH ROUND OVERFLOW</t>
  </si>
  <si>
    <t>BONDE À PANIER BLANCHE AVEC TROP-PLEIN ROND</t>
  </si>
  <si>
    <t>VÁLVULA CESTA BRANCA COM RESPIRO REDONDO</t>
  </si>
  <si>
    <t>8422440503422</t>
  </si>
  <si>
    <t>T-75 Ø115 x 1½-Ø40 VÁLVULA CESTA COLOR/MARRON CON REBOSADERO/REDONDO</t>
  </si>
  <si>
    <t>VÁLVULA CESTA COLOR/MARRON CON REBOSADERO/REDONDO</t>
  </si>
  <si>
    <t>BASKET WASTE BROWN COLOR WITH ROUND OVERFLOW</t>
  </si>
  <si>
    <t>BONDE À PANIER MARRON AVEC TROP-PLEIN ROND</t>
  </si>
  <si>
    <t>VÁLVULA CESTA CASTANHO COM RESPIRO REDONDO</t>
  </si>
  <si>
    <t>8422440503729</t>
  </si>
  <si>
    <t>T-75 Ø115 x 1½-Ø40 VÁLVULA CESTA COLOR/TERRAF. CON REBOSADERO/REDONDO</t>
  </si>
  <si>
    <t>VÁLVULA CESTA COLOR/TERRAF. CON REBOSADERO/REDONDO</t>
  </si>
  <si>
    <t>BASKET WASTE LIGHT BROWN COLOR WITH ROUND OVERFLOW</t>
  </si>
  <si>
    <t>BONDE À PANIER MARRON CLAIR AVEC TROP-PLEIN ROND</t>
  </si>
  <si>
    <t>VÁLVULA CESTA TERRA FRANÇA COM RESPIRO REDONDO</t>
  </si>
  <si>
    <t>8422440503828</t>
  </si>
  <si>
    <t>T-72D Ø85 x 1½-Ø40 VÁLVULA CESTA CON REBOSADERO DUAL</t>
  </si>
  <si>
    <t>VÁLVULA CESTA CON REBOSADERO DUAL</t>
  </si>
  <si>
    <t>BASKET WASTE WITH DUAL OVERFLOW</t>
  </si>
  <si>
    <t>BONDE À PANIER AVEC TROP-PLEIN DUAL</t>
  </si>
  <si>
    <t>VÁLVULA CESTA COM RESPIRO DUAL</t>
  </si>
  <si>
    <t>8422440503385</t>
  </si>
  <si>
    <t>T-72D Ø115 x 1½-Ø40 VÁLVULA CESTA CON REBOSADERO DUAL</t>
  </si>
  <si>
    <t>8422440503378</t>
  </si>
  <si>
    <t>T-72R Ø85 x 1½-Ø40 VÁLVULA CESTA CON REBOSADERO/REDONDO</t>
  </si>
  <si>
    <t>VÁLVULA CESTA CON REBOSADERO/REDONDO</t>
  </si>
  <si>
    <t>BASKET WASTE WITH ROUND OVERFLOW</t>
  </si>
  <si>
    <t>BONDE À PANIER AVEC TROP-PLEIN ROND</t>
  </si>
  <si>
    <t>VÁLVULA CESTA COM RESPIRO/REDONDO</t>
  </si>
  <si>
    <t>8422440503446</t>
  </si>
  <si>
    <t>T-72R Ø115 x 1½-Ø40 VÁLVULA CESTA CON REBOSADERO/REDONDO</t>
  </si>
  <si>
    <t>8422440503439</t>
  </si>
  <si>
    <t>T-72 Ø85 x 1½-Ø40 VÁLVULA CESTA CON REBOSADERO</t>
  </si>
  <si>
    <t>VÁLVULA CESTA CON REBOSADERO</t>
  </si>
  <si>
    <t>BASKET WASTE WITH OVERFLOW</t>
  </si>
  <si>
    <t>BONDE À PANIER AVEC TROP-PLEIN</t>
  </si>
  <si>
    <t>VÁLVULA CESTA COM RESPIRO</t>
  </si>
  <si>
    <t>8422440503415</t>
  </si>
  <si>
    <t>T-72 Ø115 x 1½-Ø40 VÁLVULA CESTA CON REBOSADERO</t>
  </si>
  <si>
    <t>8422440503408</t>
  </si>
  <si>
    <t>T-73 Ø85 x 1½-Ø40 VÁLVULA CESTA</t>
  </si>
  <si>
    <t>VÁLVULA CESTA</t>
  </si>
  <si>
    <t>BASKET WASTE</t>
  </si>
  <si>
    <t>BONDE À PANIER</t>
  </si>
  <si>
    <t>8422440503460</t>
  </si>
  <si>
    <t>T-73 Ø115 x 1½-Ø40 VÁLVULA CESTA</t>
  </si>
  <si>
    <t>8422440503453</t>
  </si>
  <si>
    <t>VÁLVULA BAJA CESTA VASTAGO/PLÁSTICO CON REBOSADERO DUAL</t>
  </si>
  <si>
    <t>LOW BASKET WASTE WITH DUAL OVERFLOW (PLASTIC KNOB)</t>
  </si>
  <si>
    <t>BONDE À PANIER TIGE PLASTIQUE AVEC TROP-PLEIN DUAL</t>
  </si>
  <si>
    <t>VÁLVULA BAIXA CESTA PINO PLASTICO RESPIRO DUPLO</t>
  </si>
  <si>
    <t>8422440503644</t>
  </si>
  <si>
    <t>VÁLVULA BAJA CESTA VASTAGO/METÁLICO CON REBOSADERO DUAL</t>
  </si>
  <si>
    <t>LOW BASKET WASTE WITH DUAL OVERFLOW (METAL KNOB)</t>
  </si>
  <si>
    <t>BONDE À PANIER TIGE MÉTALLIQUE AVEC TROP-PLEIN DUAL</t>
  </si>
  <si>
    <t>VÁLVULA BAIXA CESTA PINO METÁLICO RESPIRO DUPLO</t>
  </si>
  <si>
    <t>8422440503651</t>
  </si>
  <si>
    <t>T-72RBP Ø115 x 1½-Ø40 VÁLVULA BAJA CESTA VASTAGO/PLÁSTICO CON REBOSADERO/REDONDO</t>
  </si>
  <si>
    <t>VÁLVULA BAJA CESTA VASTAGO/PLÁSTICO CON REBOSADERO/REDONDO</t>
  </si>
  <si>
    <t>LOW BASKET WASTE WITH ROUND OVERFLOW (PLASTIC KNOB)</t>
  </si>
  <si>
    <t>BONDE À PANIER TIGE PLASTIQUE AVEC TROP-PLEIN ROND</t>
  </si>
  <si>
    <t>VÁLVULA BAIXA CESTA PINO PLASTICO RESPIRO REDONDO</t>
  </si>
  <si>
    <t>8422440503521</t>
  </si>
  <si>
    <t>T-72RBM Ø115 x 1½-Ø40 VÁLVULA BAJA CESTA VASTAGO/METÁLICO CON REBOSADERO/REDONDO</t>
  </si>
  <si>
    <t>VÁLVULA BAJA CESTA VASTAGO/METÁLICO CON REBOSADERO/REDONDO</t>
  </si>
  <si>
    <t>LOW BASKET WASTE WITH ROUND OVERFLOW (METAL KNOB)</t>
  </si>
  <si>
    <t>BONDE À PANIER TIGE MÉTALLIQUE AVEC TROP-PLEIN ROND</t>
  </si>
  <si>
    <t>VÁLVULA BAIXA CESTA PINO METÁLICO RESPIRO REDONDO</t>
  </si>
  <si>
    <t>8422440503538</t>
  </si>
  <si>
    <t>T-72BP Ø115 x 1½-Ø40 VÁLVULA BAJA CESTA VASTAGO/PLÁSTICO CON REBOSADERO</t>
  </si>
  <si>
    <t>VÁLVULA BAJA CESTA VASTAGO/PLÁSTICO CON REBOSADERO</t>
  </si>
  <si>
    <t>LOW BASKET WASTE WITH OVERFLOW (PLASTIC KNOB)</t>
  </si>
  <si>
    <t xml:space="preserve">BONDE À PANIER TIGE PLASTIQUE AVEC TROP-PLEIN </t>
  </si>
  <si>
    <t xml:space="preserve">VÁLVULA BAIXA CESTA PINO PLASTICO COM RESPIRO </t>
  </si>
  <si>
    <t>8422440503545</t>
  </si>
  <si>
    <t>T-72BM Ø115 x 1½-Ø40 VÁLVULA BAJA CESTA VASTAGO/METÁLICO CON REBOSADERO</t>
  </si>
  <si>
    <t>VÁLVULA BAJA CESTA VASTAGO/METÁLICO CON REBOSADERO</t>
  </si>
  <si>
    <t>LOW BASKET WASTE WITH OVERFLOW (METAL KNOB)</t>
  </si>
  <si>
    <t>BONDE À PANIER TIGE MÉTALLIQUE AVEC TROP-PLEIN</t>
  </si>
  <si>
    <t>VÁLVULA BAIXA CESTA PINO METÁLICO COM RESPIRO</t>
  </si>
  <si>
    <t>8422440503552</t>
  </si>
  <si>
    <t>T-73BP Ø115 x 1½-Ø40 VÁLVULA BAJA CESTA VASTAGO/PLÁSTICO</t>
  </si>
  <si>
    <t>VÁLVULA BAJA CESTA VASTAGO/PLÁSTICO</t>
  </si>
  <si>
    <t>LOW BASKET WASTE (PLASTIC KNOB)</t>
  </si>
  <si>
    <t>BONDE À PANIER TIGE PLASTIQUE</t>
  </si>
  <si>
    <t>VÁLVULA BAIXA CESTA PINO PLÁSTICO</t>
  </si>
  <si>
    <t>8422440503569</t>
  </si>
  <si>
    <t>T-73BM Ø115 x 1½-Ø40 VÁLVULA BAJA CESTA VASTAGO/METÁLICO</t>
  </si>
  <si>
    <t>VÁLVULA BAJA CESTA VASTAGO/METÁLICO</t>
  </si>
  <si>
    <t>LOW BASKET WASTE (METAL KNOB)</t>
  </si>
  <si>
    <t>BONDE À PANIER TIGE MÉTALLIQUE</t>
  </si>
  <si>
    <t>VÁLVULA BAIXA CESTA PINO METÁLICO</t>
  </si>
  <si>
    <t>8422440503576</t>
  </si>
  <si>
    <t>T-61 Ø70 x 1¼-Ø32 VÁLVULA LAVABO/BIDÉ CON CADENA</t>
  </si>
  <si>
    <t>VÁLVULA LAVABO/BIDÉ CON CADENA</t>
  </si>
  <si>
    <t>BASIN/BIDET WASTE WITH CHAIN</t>
  </si>
  <si>
    <t>BONDE LAVABO/BIDET AVEC CHAÎNE</t>
  </si>
  <si>
    <t>VÁLVULA LAVATÓRIO/BIDÉ COM CORRENTE</t>
  </si>
  <si>
    <t>8422440503101</t>
  </si>
  <si>
    <t>T-61 Ø70 x 1½-Ø40 VÁLVULA LAVABO/BIDÉ CON CADENA</t>
  </si>
  <si>
    <t>8422440503156</t>
  </si>
  <si>
    <t>T-60 Ø70 x 1¼-Ø32 VÁLVULA FREGADERO CON ASA</t>
  </si>
  <si>
    <t>VÁLVULA FREGADERO CON ASA</t>
  </si>
  <si>
    <t>SINK WASTE WITH HANDLE</t>
  </si>
  <si>
    <t>BONDE ÉVIER AVEC BOUCHON POIGNÉE</t>
  </si>
  <si>
    <t>VÁLVULA BANCA COM ASA</t>
  </si>
  <si>
    <t>8422440503019</t>
  </si>
  <si>
    <t>T-60 Ø70 x 1½-Ø40 VÁLVULA FREGADERO CON ASA</t>
  </si>
  <si>
    <t>8422440503002</t>
  </si>
  <si>
    <t>T-60G Ø85 x 1½-Ø40 VÁLVULA FREGADERO CON ASA</t>
  </si>
  <si>
    <t>8422440503057</t>
  </si>
  <si>
    <t>T-70 Ø115 x 1½-Ø40 VÁLVULA FREGADERO CON ASA</t>
  </si>
  <si>
    <t>8422440503354</t>
  </si>
  <si>
    <t>T-68 Ø70 x 1½-Ø40 VÁLVULA FREGADERO CON CADENA/REBOSADERO</t>
  </si>
  <si>
    <t>VÁLVULA FREGADERO CON CADENA/REBOSADERO</t>
  </si>
  <si>
    <t>SINK WASTE WITH CHAIN AND OVERFLOW</t>
  </si>
  <si>
    <t>BONDE ÉVIER AVEC CHAÎNE ET TROP-PLEIN</t>
  </si>
  <si>
    <t>VÁLVULA BANCA COM CORRENTE/RESPIRO</t>
  </si>
  <si>
    <t>8422440503255</t>
  </si>
  <si>
    <t>T-68G Ø85 x 1½-Ø40 VÁLVULA FREGADERO CON CADENA/REBOSADERO</t>
  </si>
  <si>
    <t>8422440503262</t>
  </si>
  <si>
    <t>T-69 Ø115 x 1½-Ø40 VÁLVULA FREGADERO CON CADENA/REBOSADERO</t>
  </si>
  <si>
    <t>8422440503309</t>
  </si>
  <si>
    <t>T-361 Ø70 x 1½-Ø40 VÁLVULA HORIZONTAL LAVABO/BIDÉ CON CADENA</t>
  </si>
  <si>
    <t>VÁLVULA HORIZONTAL LAVABO/BIDÉ CON CADENA</t>
  </si>
  <si>
    <t>HORIZONTAL BASIN/BIDET WASTE WITH CHAIN</t>
  </si>
  <si>
    <t>BONDE HORIZONTALE LAVABO/BIDET AVEC CHAÎNE</t>
  </si>
  <si>
    <t>VÁLVULA HORIZONTAL LAVATÓRIO/BIDÉ COM CORRENTE</t>
  </si>
  <si>
    <t>55 / 85</t>
  </si>
  <si>
    <t>8422440504610</t>
  </si>
  <si>
    <t>T-362 Ø70 x 1½-Ø40 VÁLVULA HORIZONTAL LAVABO/BIDÉ CON TECNO CLICK-CLACK</t>
  </si>
  <si>
    <t>VÁLVULA HORIZONTAL LAVABO/BIDÉ CON TECNO CLICK-CLACK</t>
  </si>
  <si>
    <t>HORIZONTAL BASIN/BIDET WASTE WITH TECNO CLICK-CLACK</t>
  </si>
  <si>
    <t>BONDE HORIZONTALE LAVABO/BIDET AVEC TECNO CLICK-CLACK</t>
  </si>
  <si>
    <t>VÁLVULA HORIZONTAL LAVATÓRIO/BIDÉ COM TECNO CLIC-CLAC</t>
  </si>
  <si>
    <t>8422440504627</t>
  </si>
  <si>
    <t>T-363 Ø70 x 1½-Ø40 VÁLVULA HORIZONTAL LAVABO/BIDÉ CON CLICK-CLACK LATÓN GRANDE</t>
  </si>
  <si>
    <t>VÁLVULA HORIZONTAL LAVABO/BIDÉ CON CLICK-CLACK LATÓN GRANDE</t>
  </si>
  <si>
    <t>HORIZONTAL BASIN/BIDET WASTE WITH LARGE BRASS POP-UP VALVE</t>
  </si>
  <si>
    <t>BONDE HORIZONTALE LAVABO/BIDET AVEC BONDE CLIC-CLAC LAITON</t>
  </si>
  <si>
    <t>VÁLVULA HORIZONTAL LAVATÓRIO/BIDÉ COM CLICC-CLAC LATÃO GRANDE</t>
  </si>
  <si>
    <t>8422440504634</t>
  </si>
  <si>
    <t>T-361R Ø70 x 1½-Ø40 VÁLVULA HORIZONTAL LAVABO/BIDÉ CON CADENA / REBOSADERO</t>
  </si>
  <si>
    <t>VÁLVULA HORIZONTAL LAVABO/BIDÉ CON CADENA / REBOSADERO</t>
  </si>
  <si>
    <t>HORIZONTAL BASIN/BIDET WASTE WITH CHAIN AND OVERFLOW</t>
  </si>
  <si>
    <t>BONDE HORIZONTALE LAVABO/BIDET AVEC CHAÎNE ET TROP-PLEIN</t>
  </si>
  <si>
    <t>VÁLVULA HORIZONTAL LAVATÓRIO/BIDÉ COM CORRENTE/RESPIRO</t>
  </si>
  <si>
    <t>8422440504641</t>
  </si>
  <si>
    <t>T-362R Ø70 x 1½-Ø40 VÁLVULA HORIZONTAL LAVABO/BIDÉ CON TECNO CLICK-CLACK / REBOSADERO</t>
  </si>
  <si>
    <t>VÁLVULA HORIZONTAL LAVABO/BIDÉ CON TECNO CLICK-CLACK / REBOSADERO</t>
  </si>
  <si>
    <t>HORIZONTAL BASIN/BIDET WASTE WITH TECNO CLICK-CLACK AND OVERFLOW</t>
  </si>
  <si>
    <t>BONDE HORIZONTALE LAVABO/BIDET AVEC TECNO CLICK-CLACK ET TROP-PLEIN</t>
  </si>
  <si>
    <t>VÁLVULA HORIZONTAL LAVATÓRIO/BIDÉ COM TECNO CLIC-CLAC/RESPIRO</t>
  </si>
  <si>
    <t>8422440504658</t>
  </si>
  <si>
    <t>T-363R Ø70 x 1½-Ø40 VÁLVULA HORIZONTAL LAVABO/BIDÉ CON CLICK-CLACK LATÓN GRANDE / REBOSADERO</t>
  </si>
  <si>
    <t>VÁLVULA HORIZONTAL LAVABO/BIDÉ CON CLICK-CLACK LATÓN GRANDE / REBOSADERO</t>
  </si>
  <si>
    <t>HORIZONTAL BASIN/BIDET WASTE WITH LARGE POP-UP VALVE AND OVERFLOW</t>
  </si>
  <si>
    <t>BONDE HORIZONTALE LAVABO/BIDET AVEC BONDE CLIC-CLAC LAITON ET TROP-PLEIN</t>
  </si>
  <si>
    <t>VÁLVULA HORIZONTAL LAVATÓRIO/BIDÉ COM CLIC-CLAC GRANDE LATÃO /RESPIRO</t>
  </si>
  <si>
    <t>8422440504665</t>
  </si>
  <si>
    <t>VÁLVULA BAJA PLATO DUCHA GRAN CAUDAL SIFÓNICA/REGISTRABLE SETA CON TORNILLOS ARO INOX</t>
  </si>
  <si>
    <t>HORIZONTAL SHOWER TRAY TRAP WITH METAL RING AND SCREWS + COVER (SIPHONIC)</t>
  </si>
  <si>
    <t>BONDE PLATE RECEVEUR DOUCHE GRAND DÉBIT AVEC CAPOT + VIS ET ANNEAU MÉTALLIQUE (SIPHONIQUE)</t>
  </si>
  <si>
    <t>VÁLVULA BAIXA BASE GRANDE CAUDAL SIFÔNICA/REGISTO TAMPA COM PARAFUSOS ARO INOX</t>
  </si>
  <si>
    <t>8422440505167</t>
  </si>
  <si>
    <t>VÁLVULA BAJA PLATO DUCHA GRAN CAUDAL SIFÓNICA/REGISTRABLE CON TORNILLOS ARO INOX</t>
  </si>
  <si>
    <t>HORIZONTAL SHOWER TRAY TRAP WITH METAL RING AND SCREWS W/O COVER (SIPHONIC)</t>
  </si>
  <si>
    <t>BONDE PLATE RECEVEUR DOUCHE GRAND DÉBIT SANS CAPOT AVEC VIS ET ANNEAU MÉTALLIQUE (SIPHONIQUE)</t>
  </si>
  <si>
    <t>VÁLVULA BAIXA BASE GRANDE CAUDAL SIFÔNICA/REGISTO COM PARAFUSOS ARO INOX</t>
  </si>
  <si>
    <t>8422440505181</t>
  </si>
  <si>
    <t>T-180TM</t>
  </si>
  <si>
    <t>T-180TM Ø115 x 1½-Ø40 VÁLVULA PLATO DUCHA VERTICAL GRAN CAUDAL SIFÓNICA/REGISTRABLE SETA CON TORNILLOS ARO/METÁLICO</t>
  </si>
  <si>
    <t>VÁLVULA PLATO DUCHA VERTICAL GRAN CAUDAL SIFÓNICA/REGISTRABLE SETA CON TORNILLOS ARO/METÁLICO</t>
  </si>
  <si>
    <t>VERTICAL SHOWER TRAY TRAP WITH METAL RING AND SCREWS + COVER (SIPHONIC)</t>
  </si>
  <si>
    <t>BONDE RECEVEUR DOUCHE VERTICALE GRAND DÉBIT AVEC CAPOT + VIS ET ANNEAU MÉTALLIQUE (SIPHONIQUE)</t>
  </si>
  <si>
    <t>VÁLVULA BASE VERTICAL GRANDE CAUDAL SIFÔNICA/REGISTO COM TAMPA PARAFUSOS ARO/METÁLICO</t>
  </si>
  <si>
    <t>8422440505136</t>
  </si>
  <si>
    <t>T-180TSM</t>
  </si>
  <si>
    <t>T-180TSM Ø115 x 1½-Ø40 VÁLVULA PLATO DUCHA VERTICAL GRAN CAUDAL SIFÓNICA/REGISTRABLE SIN SETA CON TORNILLOS ARO/METÁLICO</t>
  </si>
  <si>
    <t>VÁLVULA PLATO DUCHA VERTICAL GRAN CAUDAL SIFÓNICA/REGISTRABLE SIN SETA CON TORNILLOS ARO/METÁLICO</t>
  </si>
  <si>
    <t>VERTICAL SHOWER TRAY TRAP WITH METAL RING AND SCREWS W/O COVER (SIPHONIC)</t>
  </si>
  <si>
    <t>BONDE RECEVEUR DOUCHE VERTICALE GRAND DÉBIT SANS CAPOT AVEC VIS ET ANNEAU MÉTALLIQUE (SIPHONIQUE)</t>
  </si>
  <si>
    <t>VÁLVULA BASE VERTICAL GRANDE CAUDAL SIFÔNICA/REGISTO SEM TAMPA PARAFUSOS ARO/METÁLICO</t>
  </si>
  <si>
    <t>8422440505235</t>
  </si>
  <si>
    <t>T-178TM</t>
  </si>
  <si>
    <t>LOW SHOWER TRAY TRAP WITH INOX RING AND SCREWS + COVER (SIPHONIC)</t>
  </si>
  <si>
    <t>BONDE PLATE RECEVEUR DOUCHE GRAND DÉBIT AVEC CAPOT AVEC VIS ET ANNEAU MÉTALLIQUE (SIPHONIQUE)</t>
  </si>
  <si>
    <t>8422440503392</t>
  </si>
  <si>
    <t>T-178TSM</t>
  </si>
  <si>
    <t>VÁLVULA BAJA PLATO DUCHA GRAN CAUDAL SIFÓNICA/REGISTRABLE SIN SETA CON TORNILLOS ARO/METÁLICO</t>
  </si>
  <si>
    <t>LOW SHOWER TRAY TRAP WITH METAL RING AND SCREWS W/O COVER (SIPHONIC)</t>
  </si>
  <si>
    <t>VÁLVULA BAIXA BASE GRANDE CAUDAL SIFÔNICA/REGISTO SEM TAMPA COM PARAFUSOS ARO/METÁLICO</t>
  </si>
  <si>
    <t>8422440503293</t>
  </si>
  <si>
    <t>T-177TM</t>
  </si>
  <si>
    <t>Ø90 x 1½-Ø40</t>
  </si>
  <si>
    <t>LOW SHOWER TRAY TRAP WITH METAL RING AND SCREWS + COVER (SIPHONIC)</t>
  </si>
  <si>
    <t>VÁLVULA BAIXA PLATO DUCHA GRANDE VAZÃO SIFONICA/REGISTRÁVEL SETA COM PARAFUSOS ARO/METÁLICO</t>
  </si>
  <si>
    <t>8422440505211</t>
  </si>
  <si>
    <t>T-177TSM</t>
  </si>
  <si>
    <t>VÁLVULA BAIXA PLATO DUCHA GRANDE CAUDAL SIFONICA/REGISTRÁVEL GOTA COM PARAFUSOS ANEL/METÁLICO</t>
  </si>
  <si>
    <t>8422440505228</t>
  </si>
  <si>
    <t>T-78T Ø115 x 1½-Ø40 VÁLVULA BAJA PLATO DUCHA GRAN CAUDAL SIFÓNICA/REGISTRABLE SETA CON TORNILLOS</t>
  </si>
  <si>
    <t>VÁLVULA BAJA PLATO DUCHA GRAN CAUDAL SIFÓNICA/REGISTRABLE SETA CON TORNILLOS</t>
  </si>
  <si>
    <t>LOW SHOWER TRAY TRAP WITH PLASTIC RING AND SCREWS + COVER (SIPHONIC)</t>
  </si>
  <si>
    <t>BONDE PLATE RECEVEUR DOUCHE GRAND DÉBIT AVEC CAPOT ET VIS (SIPHONIQUE)</t>
  </si>
  <si>
    <t>VÁLVULA BAIXA BASE GRANDE CAUDAL SIFÔNICA/REGISTRO TAMPA COM PARAFUSOS</t>
  </si>
  <si>
    <t>8422440502388</t>
  </si>
  <si>
    <t>T-78TS Ø115 x 1½-Ø40 VÁLVULA BAJA PLATO DUCHA GRAN CAUDAL SIFÓNICA/REGISTRABLE SIN SETA CON TORNILLOS</t>
  </si>
  <si>
    <t>VÁLVULA BAJA PLATO DUCHA GRAN CAUDAL SIFÓNICA/REGISTRABLE SIN SETA CON TORNILLOS</t>
  </si>
  <si>
    <t>LOW SHOWER TRAY TRAP WITH PLASTIC RING AND SCREWS W/O COVER (SIPHONIC)</t>
  </si>
  <si>
    <t>BONDE PLATE RECEVEUR DOUCHE GRAND DÉBIT SANS CAPOT AVEC VIS (SIPHONIQUE)</t>
  </si>
  <si>
    <t>VÁLVULA BAIXA BASE GRANDE CAUDAL SIFÔNICA/REGISTROSEM  TAMPA COM PARAFUSOS</t>
  </si>
  <si>
    <t>8422440503286</t>
  </si>
  <si>
    <t>T-80T Ø115 x 1½-Ø40 VÁLVULA PLATO DUCHA VERTICAL GRAN CAUDAL SIFÓNICA/REGISTRABLE SETA CON TORNILLOS</t>
  </si>
  <si>
    <t>VÁLVULA PLATO DUCHA VERTICAL GRAN CAUDAL SIFÓNICA/REGISTRABLE SETA CON TORNILLOS</t>
  </si>
  <si>
    <t>VERTICAL SHOWER TRAY TRAP WITH PLASTIC RING AND SCREWS + COVER (SIPHONIC)</t>
  </si>
  <si>
    <t>BONDE RECEVEUR DOUCHE VERTICALE GRAND DÉBIT AVEC CAPOT ET VIS (SIPHONIQUE)</t>
  </si>
  <si>
    <t xml:space="preserve">VÁLVULA BASE VERTICAL GRANDE CAUDAL SIFÔNICA/REGISTO COM TAMPA PARAFUSOS </t>
  </si>
  <si>
    <t>8422440505280</t>
  </si>
  <si>
    <t>T-80TS Ø115 x 1½-Ø40 VÁLVULA PLATO DUCHA VERTICAL GRAN CAUDAL SIFÓNICA/REGISTRABLE SIN SETA CON TORNILLOS</t>
  </si>
  <si>
    <t>VÁLVULA PLATO DUCHA VERTICAL GRAN CAUDAL SIFÓNICA/REGISTRABLE SIN SETA CON TORNILLOS</t>
  </si>
  <si>
    <t>VERTICAL SHOWER TRAY TRAP WITH PLASTIC RING AND SCREWS W/O COVER (SIPHONIC)</t>
  </si>
  <si>
    <t>BONDE RECEVEUR DOUCHE VERTICALE GRAND DÉBIT SANS CAPOT AVEC VIS (SIPHONIQUE)</t>
  </si>
  <si>
    <t>VÁLVULA BASE VERTICAL GRANDE CAUDAL SIFÔNICA/REGISTO SEM TAMPA PARAFUSOS</t>
  </si>
  <si>
    <t>8422440505297</t>
  </si>
  <si>
    <t>VÁLVULA PLATO DUCHA GRAN CAUDAL SIFÓNICA/REGISTRABLE EN LÍNEA</t>
  </si>
  <si>
    <t>LINEAL SHOWER TRAY TRAP (SIPHONIC)</t>
  </si>
  <si>
    <t>BONDE RECEVEUR DOUCHE GRAND DÉBIT LINÉAIRE (SIPHONIQUE)</t>
  </si>
  <si>
    <t>VÁLVULA DE CHUVEIRO SIFÔNICA DE ALTO FLUXO/AJUSTÁVEL EM LINHA</t>
  </si>
  <si>
    <t>8422440500230</t>
  </si>
  <si>
    <t>T-78 Ø115 x 1½-Ø40 VÁLVULA PLATO DUCHA GRAN CAUDAL SIFÓNICA/REGISTRABLE SETA</t>
  </si>
  <si>
    <t>VÁLVULA PLATO DUCHA GRAN CAUDAL SIFÓNICA/REGISTRABLE SETA</t>
  </si>
  <si>
    <t>SHOWER TRAY TRAP WITH COVER (SIPHONIC)</t>
  </si>
  <si>
    <t>BONDE RECEVEUR DOUCHE GRAND DÉBIT AVEC CAPOT (SIPHONIQUE)</t>
  </si>
  <si>
    <t>VÁLVULA BASE DUCHE GRANDE CAUDAL SIFÔNICA/REGISTO TAMPA</t>
  </si>
  <si>
    <t>8422440505396</t>
  </si>
  <si>
    <t>T-78B Ø115 x 1½-Ø40 VÁLVULA BAJA PLATO DUCHA GRAN CAUDAL SIFÓNICA/REGISTRABLE SETA</t>
  </si>
  <si>
    <t>VÁLVULA BAJA PLATO DUCHA GRAN CAUDAL SIFÓNICA/REGISTRABLE SETA</t>
  </si>
  <si>
    <t>LOW SHOWER TRAY TRAP WITH COVER (SIPHONIC)</t>
  </si>
  <si>
    <t>BONDE PLATE RECEVEUR DOUCHE GRAND DÉBIT AVEC CAPOT (SIPHONIQUE)</t>
  </si>
  <si>
    <t>VÁLVULA BASE DUCHE VERTICAL GRANDE CAUDAL SIFÔNICA/REGISTO COM TAMPA</t>
  </si>
  <si>
    <t>8422440502326</t>
  </si>
  <si>
    <t>T-78BS Ø115 x 1½-Ø40 VÁLVULA BAJA PLATO DUCHA GRAN CAUDAL SIFÓNICA/REGISTRABLE SIN SETA</t>
  </si>
  <si>
    <t>VÁLVULA BAJA PLATO DUCHA GRAN CAUDAL SIFÓNICA/REGISTRABLE SIN SETA</t>
  </si>
  <si>
    <t>LOW SHOWER TRAY TRAP WITHOUT COVER (SIPHONIC)</t>
  </si>
  <si>
    <t>BONDE PLATE RECEVEUR DOUCHE GRAND DÉBIT SANS CAPOT (SIPHONIQUE)</t>
  </si>
  <si>
    <t>VÁLVULA BASE DUCHE VERTICAL GRANDE CAUDAL SIFÔNICA/REGISTO SEM TAMPA</t>
  </si>
  <si>
    <t>70 / 90</t>
  </si>
  <si>
    <t>8422440503231</t>
  </si>
  <si>
    <t>128x128 x Ø115 x 1½-Ø40</t>
  </si>
  <si>
    <t>T-78BC 128x128 x Ø115 x 1½-Ø40 VÁLVULA BAJA PLATO DUCHA GRAN CAUDAL SIFÓNICA/REGISTRABLE INOX</t>
  </si>
  <si>
    <t>VÁLVULA BAJA PLATO DUCHA GRAN CAUDAL SIFÓNICA/REGISTRABLE INOX</t>
  </si>
  <si>
    <t>LOW SHOWER TRAY TRAP WITH INOX COVER (SIPHONIC)</t>
  </si>
  <si>
    <t>BONDE PLATE RECEVEUR DOUCHE GRAND DÉBIT AVEC GRILLE INOX (SIPHONIQUE)</t>
  </si>
  <si>
    <t>VÁLVULA BASE DUCHE VERTICAL GRANDE CAUDAL SIFÔNICA/REGISTO INOX</t>
  </si>
  <si>
    <t>60 / 128 - 128</t>
  </si>
  <si>
    <t>8422440502364</t>
  </si>
  <si>
    <t>T-77 Ø90 x 1½-Ø40 VÁLVULA BAJA PLATO DUCHA GRAN CAUDAL SIFÓNICA/REGISTRABLE SETA</t>
  </si>
  <si>
    <t>8422440505389</t>
  </si>
  <si>
    <t>T-74P Ø70 x 1½-Ø40 VÁLVULA PLATO DUCHA GRAN CAUDAL SIFÓNICA/REGISTRABLE PLANA</t>
  </si>
  <si>
    <t>VÁLVULA PLATO DUCHA GRAN CAUDAL SIFÓNICA/REGISTRABLE PLANA</t>
  </si>
  <si>
    <t>PLAIN SHOWER TRAY TRAP (SIPHONIC)</t>
  </si>
  <si>
    <t>BONDE PLATE RECEVEUR DOUCHE GRAND DÉBIT (SIPHONIQUE)</t>
  </si>
  <si>
    <t>VÁLVULA BASE DUCHE GRANDE CAUDAL SIFÔNICA/REGISTO PLANA</t>
  </si>
  <si>
    <t>8422440505488</t>
  </si>
  <si>
    <t>T-74G Ø85 x 1½-Ø40 VÁLVULA PLATO DUCHA GRAN CAUDAL SIFÓNICA/REGISTRABLE PLANA</t>
  </si>
  <si>
    <t>8422440505471</t>
  </si>
  <si>
    <t>T-77A Ø90 x 1½-Ø40 VÁLVULA PLATO DUCHA GRAN CAUDAL SIFÓNICA/REGISTRABLE SETA</t>
  </si>
  <si>
    <t>8422440505556</t>
  </si>
  <si>
    <t>T-77B Ø90 x 1½-Ø40 VÁLVULA PLATO DUCHA GRAN CAUDAL REGISTRABLE SETA</t>
  </si>
  <si>
    <t>VÁLVULA PLATO DUCHA GRAN CAUDAL REGISTRABLE SETA</t>
  </si>
  <si>
    <t>SHOWER TRAY TRAP WITH COVER (NON-SIPHONIC)</t>
  </si>
  <si>
    <t>BONDE PLATE RECEVEUR DOUCHE GRAND DÉBIT AVEC CAPOT (NON-SIPHONIQUE)</t>
  </si>
  <si>
    <t>VÁLVULA BASE DUCHE GRANDE CAUDAL REGISTO TAMPA</t>
  </si>
  <si>
    <t>8422440505563</t>
  </si>
  <si>
    <t>T-67 Ø85 x 1½-Ø40 VÁLVULA PLATO DUCHA VERTICAL</t>
  </si>
  <si>
    <t>VÁLVULA PLATO DUCHA VERTICAL</t>
  </si>
  <si>
    <t>VERTICAL SHOWER TRAY TRAP</t>
  </si>
  <si>
    <t>BONDE RECEVEUR DOUCHE VERTICALE</t>
  </si>
  <si>
    <t>VÁLVULA BASE DUCHE VERTICAL</t>
  </si>
  <si>
    <t>8422440503200</t>
  </si>
  <si>
    <t>T-67 Ø115 x 1½-Ø40 VÁLVULA PLATO DUCHA VERTICAL</t>
  </si>
  <si>
    <t>8422440505358</t>
  </si>
  <si>
    <t>T-81 Ø85 x 1½-Ø40 VÁLVULA PLATO DUCHA HORIZONTAL</t>
  </si>
  <si>
    <t>VÁLVULA PLATO DUCHA HORIZONTAL</t>
  </si>
  <si>
    <t>HORIZONTAL SHOWER TRAY TRAP</t>
  </si>
  <si>
    <t>BONDE RECEVEUR DOUCHE HORIZONTALE</t>
  </si>
  <si>
    <t>VÁLVULA BASE DUCHE HORIZONTAL</t>
  </si>
  <si>
    <t>8422440505334</t>
  </si>
  <si>
    <t>T-81 Ø115 x 1½-Ø40 VÁLVULA PLATO DUCHA HORIZONTAL</t>
  </si>
  <si>
    <t>8422440505341</t>
  </si>
  <si>
    <t>T-66 Ø85 x 1½-Ø40 VÁLVULA PLATO DUCHA HORIZONTAL SIFÓNICA</t>
  </si>
  <si>
    <t>VÁLVULA PLATO DUCHA HORIZONTAL SIFÓNICA</t>
  </si>
  <si>
    <t>HORIZONTAL SHOWER TRAY TRAP (SIPHONIC)</t>
  </si>
  <si>
    <t>BONDE RECEVEUR DOUCHE HORIZONTALE (SIPHONIQUE)</t>
  </si>
  <si>
    <t>VÁLVULA BASE DUCHE HORIZONTAL SIFÔNICA</t>
  </si>
  <si>
    <t>8422440505259</t>
  </si>
  <si>
    <t>T-66P Ø70 x 1½-Ø40 VÁLVULA PLATO DUCHA HORIZONTAL SIFÓNICA</t>
  </si>
  <si>
    <t>8422440503316</t>
  </si>
  <si>
    <t>T-66P Ø85 x 1½-Ø40 VÁLVULA PLATO DUCHA HORIZONTAL SIFÓNICA</t>
  </si>
  <si>
    <t>8422440505310</t>
  </si>
  <si>
    <t>T-66P Ø115 x 1½-Ø40 VÁLVULA PLATO DUCHA HORIZONTAL SIFÓNICA</t>
  </si>
  <si>
    <t>8422440505327</t>
  </si>
  <si>
    <t>T-62C Ø70 x 1½-Ø40 DESAGÜE BAÑERA VERTICAL AUTOFIJANTE VÁLVULA/CADENA CON TUBO COARRUGADO</t>
  </si>
  <si>
    <t>DESAGÜE BAÑERA VERTICAL AUTOFIJANTE VÁLVULA/CADENA CON TUBO COARRUGADO</t>
  </si>
  <si>
    <t>VERTICAL BATHTUB WASTE AUTO-FIXING WITH VALVE AND CHAIN + CORRUGATED PIPE</t>
  </si>
  <si>
    <t>VIDAGE BAIGNOIRE VERTICAL AUTOFIXANT AVEC BONDE ET CHAÎNE + TUBE ONDULÉ</t>
  </si>
  <si>
    <t>VÁLVULA BANHEIRA VERTICAL AUTOFIXAÇÃO VÁLVULA/CORRENTE COM TUBO CORRUGADO</t>
  </si>
  <si>
    <t>8422440504511</t>
  </si>
  <si>
    <t>T-62 Ø70 x 1½-Ø40 DESAGÜE BAÑERA VERTICAL AUTOFIJANTE VÁLVULA/CADENA CON TUBO FLEXIBLE</t>
  </si>
  <si>
    <t>DESAGÜE BAÑERA VERTICAL AUTOFIJANTE VÁLVULA/CADENA CON TUBO FLEXIBLE</t>
  </si>
  <si>
    <t>VERTICAL BATHTUB WASTE AUTO-FIXING WITH VALVE AND CHAIN + FLEXIBLE PIPE</t>
  </si>
  <si>
    <t>VIDAGE BAIGNOIRE VERTICAL AUTOFIXANT AVEC BONDE ET CHAÎNE + TUBE FLEXIBLE</t>
  </si>
  <si>
    <t>VÁLVULA BANHEIRA VERTICAL AUTOFIXAÇÃO VÁLVULA/CORRENTE COM TUBO FLEXIVEL</t>
  </si>
  <si>
    <t>8422440504504</t>
  </si>
  <si>
    <t>T-62C PVC Ø70 x 1½-Ø40 DESAGÜE BAÑERA VERTICAL PVC AUTOFIJANTE VÁLVULA/CADENA CON TUBO COARRUGADO</t>
  </si>
  <si>
    <t>DESAGÜE BAÑERA VERTICAL PVC AUTOFIJANTE VÁLVULA/CADENA CON TUBO COARRUGADO</t>
  </si>
  <si>
    <t>PVC VERTICAL BATHTUB WASTE AUTO-FIXING WITH VALVE AND CHAIN + CORRUGATED PIPE</t>
  </si>
  <si>
    <t>VIDAGE BAIGNOIRE VERTICAL PVC AUTOFIXANT AVEC BONDE ET CHAÎNE + TUBE ONDULÉ</t>
  </si>
  <si>
    <t>VÁLVULA BANHEIRA VERTICAL PVC AUTOFIXAÇÃO VÁLVULA/CORRENTE COM TUBO CORRUGADO</t>
  </si>
  <si>
    <t>8422440505013</t>
  </si>
  <si>
    <t>T-63C Ø70 x 1½-Ø40 DESAGÜE BAÑERA HORIZONTAL ORIENTABLE AUTOFIJANTE VÁLVULA/CADENA CON TUBO COARRUGADO</t>
  </si>
  <si>
    <t>DESAGÜE BAÑERA HORIZONTAL ORIENTABLE AUTOFIJANTE VÁLVULA/CADENA CON TUBO COARRUGADO</t>
  </si>
  <si>
    <t>ADJUSTABLE HORIZONTAL BATHTUB WASTE AUTO-FIXING WITH VALVE AND CHAIN + CORRUGATED PIPE</t>
  </si>
  <si>
    <t>VIDAGE BAIGNOIRE HORIZONTAL ORIENTABLE AUTOFIXANT AVEC BONDE ET CHAÎNE + TUBE ONDULÉ</t>
  </si>
  <si>
    <t>VÁLVULA BANHEIRA HORIZONTAL ORIENTAVEL AUTOFIXAÇÃO VÁLVULA/CORRENTE COM TUBO CORRUGADO</t>
  </si>
  <si>
    <t>8422440505068</t>
  </si>
  <si>
    <t>T-63 Ø70 x 1½-Ø40 DESAGÜE BAÑERA HORIZONTAL ORIENTABLE AUTOFIJANTE VÁLVULA/CADENA CON TUBO FLEXIBLE</t>
  </si>
  <si>
    <t>DESAGÜE BAÑERA HORIZONTAL ORIENTABLE AUTOFIJANTE VÁLVULA/CADENA CON TUBO FLEXIBLE</t>
  </si>
  <si>
    <t>ADJUSTABLE HORIZONTAL BATHTUB WASTE AUTO-FIXING WITH VALVE AND CHAIN + FLEXIBLE PIPE</t>
  </si>
  <si>
    <t>VIDAGE BAIGNOIRE HORIZONTAL ORIENTABLE AUTOFIXANT AVEC BONDE ET CHAÎNE + TUBE FLEXIBLE</t>
  </si>
  <si>
    <t>VÁLVULA BANHEIRA HORIZONTAL ORIENTAVEL AUTOFIXAÇÃO VÁLVULA/CORRENTE COM TUBO FLÉXIVEL</t>
  </si>
  <si>
    <t>8422440505051</t>
  </si>
  <si>
    <t>T-63B Ø70 x 1½-Ø40 DESAGÜE BAÑERA HORIZONTAL VÁLVULA/CADENACON TUBO COARRUGADO</t>
  </si>
  <si>
    <t>DESAGÜE BAÑERA HORIZONTAL VÁLVULA/CADENACON TUBO COARRUGADO</t>
  </si>
  <si>
    <t>HORIZONTAL BATHTUB WASTE WITH VALVE AND CHAIN + CORRUGATED PIPE</t>
  </si>
  <si>
    <t>VIDAGE BAIGNOIRE HORIZONTAL AVEC BONDE ET CHAÎNE + TUBE ONDULÉ</t>
  </si>
  <si>
    <t>VÁLVULA BANHEIRA HORIZONTAL VÁLVULA/CORRENTE COM TUBO CORRUGADO</t>
  </si>
  <si>
    <t>8422440505303</t>
  </si>
  <si>
    <t>T-64C Ø70 x 1½-Ø40 DESAGÜE BAÑERA SIFÓNICO ORIENTABLE VÁLVULA/CADENA CON TUBO COARRUGADO</t>
  </si>
  <si>
    <t>DESAGÜE BAÑERA SIFÓNICO ORIENTABLE VÁLVULA/CADENA CON TUBO COARRUGADO</t>
  </si>
  <si>
    <t>ADJUSTABLE BATHTUB WASTE WITH VALVE AND CHAIN + CORRUGATED PIPE (SIPHONIC)</t>
  </si>
  <si>
    <t>VIDAGE BAIGNOIRE ORIENTABLE AVEC BONDE ET CHAÎNE + TUBE ONDULÉ (SIPHONIQUE)</t>
  </si>
  <si>
    <t>VÁLVULA BANHEIRA SIFÔNICA ORIENTAVEL VÁLVULA/CORRENTE COM TUBO CORRUGADO</t>
  </si>
  <si>
    <t>120 / 195 // 500</t>
  </si>
  <si>
    <t>8422440505112</t>
  </si>
  <si>
    <t>T-64 Ø70 x 1½-Ø40 DESAGÜE BAÑERA SIFÓNICO ORIENTABLE VÁLVULA/CADENA CON TUBO FLEXIBLE</t>
  </si>
  <si>
    <t>DESAGÜE BAÑERA SIFÓNICO ORIENTABLE VÁLVULA/CADENA CON TUBO FLEXIBLE</t>
  </si>
  <si>
    <t>ADJUSTABLE BATHTUB WASTE WITH VALVE AND CHAIN + FLEXIBLE PIPE (SIPHONIC)</t>
  </si>
  <si>
    <t>VIDAGE BAIGNOIRE ORIENTABLE AVEC BONDE ET CHAÎNE + TUBE FLEXIBLE (SIPHONIQUE)</t>
  </si>
  <si>
    <t>VÁLVULA BANHEIRA SIFÔNICA ORIENTAVEL VÁLVULA/CORRENTE COM TUBO FLÉXIVEL</t>
  </si>
  <si>
    <t>8422440505105</t>
  </si>
  <si>
    <t>T-64B Ø70 x 1½-Ø40 DESAGÜE BAÑERA SIFÓNICO HORIZONTAL VÁLVULA/CADENA CON TUBO COARRUGADO</t>
  </si>
  <si>
    <t>DESAGÜE BAÑERA SIFÓNICO HORIZONTAL VÁLVULA/CADENA CON TUBO COARRUGADO</t>
  </si>
  <si>
    <t>HORIZONTAL BATHTUB WASTE WITH VALVE AND CHAIN + CORRUGATED PIPE (SIPHONIC)</t>
  </si>
  <si>
    <t>VIDAGE BAIGNOIRE HORIZONTAL AVEC BONDE ET CHAÎNE + TUBE ONDULÉ (SIPHONIQUE)</t>
  </si>
  <si>
    <t>VÁLVULA BANHEIRA SIFÔNICA HORIZONTAL VÁLVULA/CORRENTE COM TUBO CORRUGADO</t>
  </si>
  <si>
    <t>8422440505150</t>
  </si>
  <si>
    <t>T-64A Ø70 x 1½-Ø40 DESAGÜE BAÑERA SIFÓNICO ORIENTABLE CIERRE AUTOMATICO CON TUBO FLEXIBLE</t>
  </si>
  <si>
    <t>DESAGÜE BAÑERA SIFÓNICO ORIENTABLE CIERRE AUTOMATICO CON TUBO FLEXIBLE</t>
  </si>
  <si>
    <t>AUTOMATIC ADJUSTABLE BATHTUB WASTE WITH FLEXIBLE PIPE (SIPHONIC)</t>
  </si>
  <si>
    <t>VIDAGE BAIGNOIRE ORIENTABLE AVEC FERMETURE AUTOMATIQUE ET TUBE FLEXIBLE (SIPHONIQUE)</t>
  </si>
  <si>
    <t>VÁLVULA BANHEIRA SIFÔNICA ORIENTAVEL FECHO AUTOMÁTICO TUBO FLÉXIVEL</t>
  </si>
  <si>
    <t>115 / 188 // 500</t>
  </si>
  <si>
    <t>8422440500292</t>
  </si>
  <si>
    <t>T-64CL Ø70 x 1½-Ø40 DESAGÜE BAÑERA SIFÓNICO ORIENTABLE CLICK-CLACK LATÓN GRANDE CON TUBO COARRUGADO</t>
  </si>
  <si>
    <t>DESAGÜE BAÑERA SIFÓNICO ORIENTABLE CLICK-CLACK LATÓN GRANDE CON TUBO COARRUGADO</t>
  </si>
  <si>
    <t>ADJUSTABLE BATHTUB WASTE WITH LARGE BRASS POP-UP VALVE + CORRUGATED PIPE (SIPHONIC)</t>
  </si>
  <si>
    <t>VIDAGE BAIGNOIRE ORIENTABLE AVEC BONDE CLIC-CLAC LAITON ET TUBE ONDULÉ (SIPHONIQUE)</t>
  </si>
  <si>
    <t>VÁLVULA BANHEIRA SIFÔNICA ORIENTAVEL CLIC-CLAC LATÃO GRANDE TUBO CORRUGADO</t>
  </si>
  <si>
    <t>8422440505129</t>
  </si>
  <si>
    <t>106</t>
  </si>
  <si>
    <t>T-211 Ø32 x Ø75 PLAFÓN EMBELLECEDOR PARA TUBOS</t>
  </si>
  <si>
    <t>PLAFÓN EMBELLECEDOR PARA TUBOS</t>
  </si>
  <si>
    <t>PIPE COVER</t>
  </si>
  <si>
    <t>ROSACE POUR TUBE</t>
  </si>
  <si>
    <t>ESPELHO EMBELEZADOR PARA TUBOS</t>
  </si>
  <si>
    <t>8422440508519</t>
  </si>
  <si>
    <t>T-211 Ø40 x Ø75 PLAFÓN EMBELLECEDOR PARA TUBOS</t>
  </si>
  <si>
    <t>8422440508526</t>
  </si>
  <si>
    <t>T-311 Ø15-25 x Ø60 PLAFÓN EMBELLECEDOR PLANO PARA TUBOS</t>
  </si>
  <si>
    <t>PLAFÓN EMBELLECEDOR PLANO PARA TUBOS</t>
  </si>
  <si>
    <t>PLAIN PIPE COVER</t>
  </si>
  <si>
    <t>ROSACE PLATE POUR TUBE</t>
  </si>
  <si>
    <t>ESPELHO EMBELEZADOR PLANO PARA TUBOS</t>
  </si>
  <si>
    <t>8422440501909</t>
  </si>
  <si>
    <t>T-311 Ø32-35 x Ø65 PLAFÓN EMBELLECEDOR PLANO PARA TUBOS</t>
  </si>
  <si>
    <t>8422440501916</t>
  </si>
  <si>
    <t>T-311 Ø40-45 x Ø80 PLAFÓN EMBELLECEDOR PLANO PARA TUBOS</t>
  </si>
  <si>
    <t>8422440501923</t>
  </si>
  <si>
    <t>T-312 Ø10-25 x Ø60 PLAFÓN EMBELLECEDOR PLANO PARA CALEFACCION ABIERTO</t>
  </si>
  <si>
    <t>PLAFÓN EMBELLECEDOR PLANO PARA CALEFACCION ABIERTO</t>
  </si>
  <si>
    <t>OPEN PLAIN PIPE COVER FOR HEATING</t>
  </si>
  <si>
    <t>ROSACE PLATE OUVRANTE POUR CHAUFFAGE</t>
  </si>
  <si>
    <t>ESPELHO EMBELEZADOR PLANO PARA AQUECIMENTO ABERTO</t>
  </si>
  <si>
    <t>8422440501930</t>
  </si>
  <si>
    <t>T-200 Ø32 x Ø32 CODO H-H TUBO LISO</t>
  </si>
  <si>
    <t>CODO H-H TUBO LISO</t>
  </si>
  <si>
    <t>ELBOW F-F FOR PLAIN PIPE</t>
  </si>
  <si>
    <t>COUDE F-F À TUBE LISSE</t>
  </si>
  <si>
    <t>JOELHO FF TUBO LISO</t>
  </si>
  <si>
    <t>8422440508021</t>
  </si>
  <si>
    <t>T-200 Ø40 x Ø40 CODO H-H TUBO LISO</t>
  </si>
  <si>
    <t>8422440508007</t>
  </si>
  <si>
    <t>T-201 Ø32 x 1¼ CODO M-H TUERCA LOCA A TUBO LISO</t>
  </si>
  <si>
    <t>CODO M-H TUERCA LOCA A TUBO LISO</t>
  </si>
  <si>
    <t>ELBOW M-F LOOSE NUT FOR PLAIN PIPE</t>
  </si>
  <si>
    <t>COUDE M-F ÉCROU LIBRE À TUBE LISSE</t>
  </si>
  <si>
    <t>JOELHO MF PORCA LOUCA A TUBO LISO</t>
  </si>
  <si>
    <t>8422440508069</t>
  </si>
  <si>
    <t>T-201 Ø40 x 1½ CODO M-H TUERCA LOCA A TUBO LISO</t>
  </si>
  <si>
    <t>8422440508052</t>
  </si>
  <si>
    <t>TC 1¼-Ø32 CONVERSOR SIFONES HORIZONTAL A INCLINADO</t>
  </si>
  <si>
    <t>CONVERSOR SIFONES HORIZONTAL A INCLINADO</t>
  </si>
  <si>
    <t>TRAP CONVERTER (HORIZONTAL TO BENDED)</t>
  </si>
  <si>
    <t xml:space="preserve">CONVERTISSEUR SORTIE SIPHON HORIZONTAL A INCLINÉ </t>
  </si>
  <si>
    <t>CONVERSOR SIFÃO HORIZONTAL A INCLINADO</t>
  </si>
  <si>
    <t>8422440500964</t>
  </si>
  <si>
    <t>107</t>
  </si>
  <si>
    <t>T-206 1¼-Ø32 MANGUITO H-H TUBO LISO</t>
  </si>
  <si>
    <t>MANGUITO H-H TUBO LISO</t>
  </si>
  <si>
    <t>COUPLING F-F PLAIN PIPE</t>
  </si>
  <si>
    <t>MANCHON F-F À TUBE LISSE</t>
  </si>
  <si>
    <t>UNIÃO FF TUBO LISO</t>
  </si>
  <si>
    <t>8422440508311</t>
  </si>
  <si>
    <t>T-206 1½-Ø40 MANGUITO H-H TUBO LISO</t>
  </si>
  <si>
    <t>8422440508304</t>
  </si>
  <si>
    <t>T-203 Ø40 x Ø40 / 155 ALARGADERA H-H TUBO LISO</t>
  </si>
  <si>
    <t>ALARGADERA H-H TUBO LISO</t>
  </si>
  <si>
    <t>EXTENSION F-F PLAIN PIPE</t>
  </si>
  <si>
    <t>EXTENSION F-F À TUBE LISSE</t>
  </si>
  <si>
    <t>PROLONGADOR FF TUBO LISO</t>
  </si>
  <si>
    <t>160</t>
  </si>
  <si>
    <t>8422440508151</t>
  </si>
  <si>
    <t>EXTENSION F TO PLAIN PIPE</t>
  </si>
  <si>
    <t>EXTENSION F À TUBE LISSE</t>
  </si>
  <si>
    <t>ALARGADOR H A TUBO LISO</t>
  </si>
  <si>
    <t>8422440508120</t>
  </si>
  <si>
    <t>T-202 Ø40 x Ø40 / 190 ALARGADERA H A TUBO LISO</t>
  </si>
  <si>
    <t>PROLONGADOR FÊMEA A TUBO LISO</t>
  </si>
  <si>
    <t>8422440508106</t>
  </si>
  <si>
    <t>T-205 Ø32 x Ø32 / D.190 ALARGADERA H A TUBO LISO CON PLAFÓN</t>
  </si>
  <si>
    <t>ALARGADERA H A TUBO LISO CON PLAFÓN</t>
  </si>
  <si>
    <t>EXTENSION F TO PLAIN PIPE WITH COVER</t>
  </si>
  <si>
    <t>ALARGADEIRA H A TUBO LISO COM PLAFON</t>
  </si>
  <si>
    <t>8422440508243</t>
  </si>
  <si>
    <t>T-205 Ø40 x Ø40 / D.190 ALARGADERA H A TUBO LISO CON PLAFÓN</t>
  </si>
  <si>
    <t>PROLONGADOR FÊMEA A TUBO LISO COM ESPELHO</t>
  </si>
  <si>
    <t>8422440508250</t>
  </si>
  <si>
    <t>T-224 Ø32 x Ø32 / 250mm ALARGADERA TUBO LISO PVC CON PLAFÓN</t>
  </si>
  <si>
    <t>ALARGADERA TUBO LISO PVC CON PLAFÓN</t>
  </si>
  <si>
    <t>PLAIN PVC EXTENSION WITH COVER</t>
  </si>
  <si>
    <t>EXTENSION TUBE LISSE PVC AVEC ROSACE</t>
  </si>
  <si>
    <t>ALARGADEIRA TUBO LISO PVC COM PLAFON</t>
  </si>
  <si>
    <t>8422440508274</t>
  </si>
  <si>
    <t>T-224 Ø40 x Ø40 / 250mm ALARGADERA TUBO LISO PVC CON PLAFÓN</t>
  </si>
  <si>
    <t>ALARGADERA TUBO LISO PVC COM PLAFLON</t>
  </si>
  <si>
    <t>8422440508281</t>
  </si>
  <si>
    <t>T-245 1¼-Ø32 x Ø32 VÁLVULA AIREACIÓN INTERCALABLE</t>
  </si>
  <si>
    <t>VÁLVULA AIREACIÓN INTERCALABLE</t>
  </si>
  <si>
    <t>AIR ADMITTANCE VALVE</t>
  </si>
  <si>
    <t xml:space="preserve">VALVE D'ADMISSION D'AIR INTERCALABLE </t>
  </si>
  <si>
    <t>VÁLVULA DE RESPIRO INTERCALÁVEL</t>
  </si>
  <si>
    <t>80 / 80</t>
  </si>
  <si>
    <t>8422440502456</t>
  </si>
  <si>
    <t>T-245 1½-Ø40 x Ø40 VÁLVULA AIREACIÓN INTERCALABLE</t>
  </si>
  <si>
    <t>8422440502463</t>
  </si>
  <si>
    <t>T-207 1¼ x Ø32 RACOR EXTENSIBLE CON TUERCA LOCA</t>
  </si>
  <si>
    <t>RACOR EXTENSIBLE CON TUERCA LOCA</t>
  </si>
  <si>
    <t>EXTENSIBLE CONNECTOR WITH LOOSE NUT</t>
  </si>
  <si>
    <t>RACCORD EXTENSIBLE AVEC ÉCROU LIBRE</t>
  </si>
  <si>
    <t>RACOR EXTÉNSIVLE COM PORCA LOUCA</t>
  </si>
  <si>
    <t>8422440508359</t>
  </si>
  <si>
    <t>T-207 1½ x Ø40 RACOR EXTENSIBLE CON TUERCA LOCA</t>
  </si>
  <si>
    <t>8422440508366</t>
  </si>
  <si>
    <t>1¼ x Ø40</t>
  </si>
  <si>
    <t>T-207VA 1¼ x Ø40 RACOR REDUCTOR EXTENSIBLE CON TUERCA LOCA</t>
  </si>
  <si>
    <t>RACOR REDUCTOR EXTENSIBLE CON TUERCA LOCA</t>
  </si>
  <si>
    <t>EXTENSIBLE REDUCED CONNECTOR WITH LOOSE NUT</t>
  </si>
  <si>
    <t>RACCORD REDUCTEUR EXTENSIBLE AVEC ÉCROU LIBRE</t>
  </si>
  <si>
    <t>RACOR REDUTOR EXTÉNSIVEL COM PORCA LOUCA</t>
  </si>
  <si>
    <t>115</t>
  </si>
  <si>
    <t>8422440508373</t>
  </si>
  <si>
    <t>T-208 Ø70 x Ø32 PROLONGADOR VÁLVULA/CADENA EXTENSIBLE</t>
  </si>
  <si>
    <t>PROLONGADOR VÁLVULA/CADENA EXTENSIBLE</t>
  </si>
  <si>
    <t>EXTENSION WITH VALVE AND CHAIN</t>
  </si>
  <si>
    <t>RALLONGE EXTENSIBLE AVEC BONDE ET CHAÎNE</t>
  </si>
  <si>
    <t>PROLONGADOR VALVULA/CORRENTE EXTENSÍVEL</t>
  </si>
  <si>
    <t>8422440508397</t>
  </si>
  <si>
    <t>T-208 Ø70 x Ø40 PROLONGADOR VÁLVULA/CADENA EXTENSIBLE</t>
  </si>
  <si>
    <t>8422440508403</t>
  </si>
  <si>
    <t>T-212 Ø25 / D.250 TAPÓN PROLONGADO REBOSADERO</t>
  </si>
  <si>
    <t>TAPÓN PROLONGADO REBOSADERO</t>
  </si>
  <si>
    <t>OVERFLOW PIPE FOR GRANITE LAUNDRY SINK</t>
  </si>
  <si>
    <t>BOUCHON PROLONGÉ TROP-PLEIN</t>
  </si>
  <si>
    <t>TAMPÃO PROLONGADO RESPIRO</t>
  </si>
  <si>
    <t>8422440508601</t>
  </si>
  <si>
    <t>1½ x Ø20 x Ø40</t>
  </si>
  <si>
    <t>T-213 1½ x Ø20 x Ø40 RACOR EXTENSIBLE TOMA LAVADORA CON TUERCA LOCA A HEMBRA</t>
  </si>
  <si>
    <t>RACOR EXTENSIBLE TOMA LAVADORA CON TUERCA LOCA A HEMBRA</t>
  </si>
  <si>
    <t>EXTENSIBLE CONNECTOR WITH LOOSE NUT TO FEM + WASHING MACHINE CONNECTION</t>
  </si>
  <si>
    <t>RACCORD EXTENSIBLE AVEC ENTRÉE MACHINE À LAVER ET ÉCROU LIBRE À F.</t>
  </si>
  <si>
    <t>RACOR EXTENSÍVEL ENTRADA DE MAQUINA DE LAVAR COM PORCA LOUCA FÊMEA</t>
  </si>
  <si>
    <t>100 / 98</t>
  </si>
  <si>
    <t>8422440508618</t>
  </si>
  <si>
    <t>T-214 1½ x Ø20 x Ø40 RACOR EXTENSIBLE TOMA LAVADORA CON TUERCA LOCA</t>
  </si>
  <si>
    <t>RACOR EXTENSIBLE TOMA LAVADORA CON TUERCA LOCA</t>
  </si>
  <si>
    <t>EXTENSIBLE CONNECTOR WITH LOOSE NUT + WASHING MACHINE CONNECTION</t>
  </si>
  <si>
    <t>RACCORD EXTENSIBLE AVEC ENTRÉE MACHINE À LAVER ET ÉCROU LIBRE</t>
  </si>
  <si>
    <t>RACOR EXTENSÍVEL ENTRADA DE MAQUINA DE LAVAR COM PORCA LOUCA</t>
  </si>
  <si>
    <t>8422440508625</t>
  </si>
  <si>
    <t>T-218 1½ x Ø20 x Ø40 RACOR EXTENSIBLE TOMA LAVADORA DOBLE CON TUERCA LOCA</t>
  </si>
  <si>
    <t>RACOR EXTENSIBLE TOMA LAVADORA DOBLE CON TUERCA LOCA</t>
  </si>
  <si>
    <t>EXTENSIBLE CONNECTOR WITH LOOSE NUT + DOUBLE WASHING MACHINE CONNECTION</t>
  </si>
  <si>
    <t>RACCORD EXTENSIBLE AVEC DOUBLE ENTRÉE MACHINE À LAVER ET ÉCROU LIBRE</t>
  </si>
  <si>
    <t>RACOR EXTENSÍVEL ENTRADA DE MAQUINA DE LAVAR COM DUPLA PORCA LOUCA</t>
  </si>
  <si>
    <t>110 / 196</t>
  </si>
  <si>
    <t>8422440508038</t>
  </si>
  <si>
    <t>T-201B 1½ x Ø40 CODO M-H TUERCA LOCA A TUBO LISO AHORRO ESPACIO</t>
  </si>
  <si>
    <t>CODO M-H TUERCA LOCA A TUBO LISO AHORRO ESPACIO</t>
  </si>
  <si>
    <t>SPACE SAVING ELBOW M-F LOOSE NUT FOR PLAIN PIPE</t>
  </si>
  <si>
    <t>COUDE M-F ÉCROU LIBRE À TUBE LISSE (GAIN DE PLACE)</t>
  </si>
  <si>
    <t>8422440503637</t>
  </si>
  <si>
    <t>T-222 Ø115 / Ø80 BOTE REGISTRO LLAVE CALEFACCIÓN</t>
  </si>
  <si>
    <t>BOTE REGISTRO LLAVE CALEFACCIÓN</t>
  </si>
  <si>
    <t>ACCESS TRAP FOR HEATING SYSTEM</t>
  </si>
  <si>
    <t>BOÎTIER D'INSPECTION POUR CHAUFFAGE</t>
  </si>
  <si>
    <t>SIFÃO DE REGISTRO CHAVE AQUECIMENTO</t>
  </si>
  <si>
    <t>8422440508113</t>
  </si>
  <si>
    <t>AZUL / ½</t>
  </si>
  <si>
    <t>T-221A AZUL / ½ TAPÓN ALICATADO CON JUNTA TÓRICA</t>
  </si>
  <si>
    <t>TAPÓN ALICATADO CON JUNTA TÓRICA</t>
  </si>
  <si>
    <t>PLUG FOR TILING WITH O-RING</t>
  </si>
  <si>
    <t>BOUCHON CARRELAGE AVEC JOINT TORIQUE</t>
  </si>
  <si>
    <t>TAMPÃO COM VEDAÇÃO TÔRICA</t>
  </si>
  <si>
    <t>8422440508083</t>
  </si>
  <si>
    <t>ROJO / ½</t>
  </si>
  <si>
    <t>T-221R ROJO / ½ TAPÓN ALICATADO CON JUNTA TÓRICA</t>
  </si>
  <si>
    <t>8422440508090</t>
  </si>
  <si>
    <t>T-204 Ø32 x Ø32 / 250 ALARGADERA TUBO LISO PVC ENCOLABLE</t>
  </si>
  <si>
    <t>ALARGADERA TUBO LISO PVC ENCOLABLE</t>
  </si>
  <si>
    <t>GLUEABLE PLAIN PIPE (EXTENSION)</t>
  </si>
  <si>
    <t>EXTENSION PVC TUBE LISSE À COLLER</t>
  </si>
  <si>
    <t>PORLONGADOR TUBO LISO PVC DE COLAR</t>
  </si>
  <si>
    <t>8422440508212</t>
  </si>
  <si>
    <t>T-204 Ø40 x Ø40 / 250 ALARGADERA TUBO LISO PVC ENCOLABLE</t>
  </si>
  <si>
    <t>8422440508205</t>
  </si>
  <si>
    <t>T-204C 1¼-Ø32 x Ø32 / D.250 RACOR PVC ENCOLABLE CON TUERCA LOCA</t>
  </si>
  <si>
    <t>RACOR PVC ENCOLABLE CON TUERCA LOCA</t>
  </si>
  <si>
    <t>GLUEABLE PVC CONNECTOR WITH LOOSE NUT</t>
  </si>
  <si>
    <t>RACCORD PVC AVEC ÉCROU LIBRE À COLLER</t>
  </si>
  <si>
    <t>RACOR PVC DE COLAR COM PORCA LOUCA</t>
  </si>
  <si>
    <t>8422440508236</t>
  </si>
  <si>
    <t>T-121 1½ &gt; 1¼ x Ø40 ACOPLAMIENTO PARED ACODADO</t>
  </si>
  <si>
    <t>ELBOWED WALL COUPLING</t>
  </si>
  <si>
    <t>CONNEXION MURALE COUDÉE</t>
  </si>
  <si>
    <t>ACOPLAMENTO PAREDE ACODADO</t>
  </si>
  <si>
    <t>8422440508298</t>
  </si>
  <si>
    <t>T-209H 1¼ x Ø32 CONVERSOR EXTERIOR TUBO PVC A TUERCA LOCA</t>
  </si>
  <si>
    <t>EXTERNAL CONVERTER FROM PVC PIPE TO LOOSE NUT</t>
  </si>
  <si>
    <t>CONVERTISSEUR EXTÉRIEUR TUBE PVC À ÉCROU LIBRE</t>
  </si>
  <si>
    <t>8422440508182</t>
  </si>
  <si>
    <t>T-209H 1¼ x Ø40 CONVERSOR EXTERIOR TUBO PVC A TUERCA LOCA</t>
  </si>
  <si>
    <t>CONVERSOR EXTERIOR TUBO PVC A PORCA LOUCA</t>
  </si>
  <si>
    <t>8422440508410</t>
  </si>
  <si>
    <t>1½ x Ø32</t>
  </si>
  <si>
    <t>T-209H 1½ x Ø32 CONVERSOR EXTERIOR TUBO PVC A TUERCA LOCA</t>
  </si>
  <si>
    <t>8422440508199</t>
  </si>
  <si>
    <t>T-209H 1½ x Ø40 CONVERSOR EXTERIOR TUBO PVC A TUERCA LOCA</t>
  </si>
  <si>
    <t>8422440508427</t>
  </si>
  <si>
    <t>T-209M Ø32 x Ø32 CONVERSOR INTERIOR HEMBRA PVC A TUBO LISO</t>
  </si>
  <si>
    <t>CONVERSOR INTERIOR HEMBRA PVC A TUBO LISO</t>
  </si>
  <si>
    <t>FEMALE INTERNAL CONVERTER FROM PVC TO PLAIN PIPE</t>
  </si>
  <si>
    <t>CONVERTISSEUR INTÉRIEUR F. PVC À TUBE LISSE</t>
  </si>
  <si>
    <t>CONVERSOR INTERIOR FÊMEA PVC A TUBO LISO</t>
  </si>
  <si>
    <t>8422440508472</t>
  </si>
  <si>
    <t>T-209M Ø40 x Ø32 CONVERSOR INTERIOR HEMBRA PVC A TUBO LISO</t>
  </si>
  <si>
    <t xml:space="preserve">CONVERSOR INTERNO FÊMEA PVC PARA TUBO LISO                                                      </t>
  </si>
  <si>
    <t>8422440508458</t>
  </si>
  <si>
    <t>T-209M Ø40 x Ø40 CONVERSOR INTERIOR HEMBRA PVC A TUBO LISO</t>
  </si>
  <si>
    <t>8422440508489</t>
  </si>
  <si>
    <t>T-209C Ø40 x Ø40 CONVERSOR EXTERIOR TUBO PVC A TUBO LISO</t>
  </si>
  <si>
    <t>CONVERSOR EXTERIOR TUBO PVC A TUBO LISO</t>
  </si>
  <si>
    <t>EXTERNAL CONVERTER FROM PVC PIPE TO PLAIN PIPE</t>
  </si>
  <si>
    <t>CONVERTISSEUR EXTÉRIEUR TUBE PVC À TUBE LISSE</t>
  </si>
  <si>
    <t>8422440508533</t>
  </si>
  <si>
    <t>T-217 Ø40 x Ø32 CONVERSOR INTERIOR TUBO PVC A TUBO LISO</t>
  </si>
  <si>
    <t>CONVERSOR INTERIOR TUBO PVC A TUBO LISO</t>
  </si>
  <si>
    <t>INTERNAL CONVERTER FROM PVC PIPE TO PLAIN PIPE</t>
  </si>
  <si>
    <t>CONVERTISSEUR INTÉRIEUR TUBE PVC À TUBE LISSE</t>
  </si>
  <si>
    <t>8422440508502</t>
  </si>
  <si>
    <t>T-217 Ø40 x Ø40 CONVERSOR INTERIOR TUBO PVC A TUBO LISO</t>
  </si>
  <si>
    <t>8422440508557</t>
  </si>
  <si>
    <t>T-210 Ø20 x Ø32 CONEXIÓN TOMA LAVADORA SIMPLE 90º</t>
  </si>
  <si>
    <t>CONEXIÓN TOMA LAVADORA SIMPLE 90º</t>
  </si>
  <si>
    <t>SIMPLE WASHING MACHINE CONNECTION 90º</t>
  </si>
  <si>
    <t>CONNEXION ENTRÉE MACHINE À LAVER SIMPLE 90º</t>
  </si>
  <si>
    <t xml:space="preserve">CONEXÃO TOMADA LAVADORA SIMPLES 90º                                                      </t>
  </si>
  <si>
    <t>8422440508328</t>
  </si>
  <si>
    <t>T-210 Ø20 x Ø40 CONEXIÓN TOMA LAVADORA SIMPLE 90º</t>
  </si>
  <si>
    <t>LIGAÇÃO ENTRADA MAQUINA DE LAVAR SIMPLES 90º</t>
  </si>
  <si>
    <t>8422440508496</t>
  </si>
  <si>
    <t>T-216 Ø20 x Ø32 CONEXIÓN TOMA LAVADORA DOBLE 90º</t>
  </si>
  <si>
    <t>CONEXIÓN TOMA LAVADORA DOBLE 90º</t>
  </si>
  <si>
    <t>DOUBLE WASHING MACHINE CONNECTION 90º</t>
  </si>
  <si>
    <t>CONNEXION ENTRÉE MACHINE À LAVER DOUBLE 90º</t>
  </si>
  <si>
    <t xml:space="preserve">CONEXÃO TOMADA LAVADORA DUPLA 90º                                                   </t>
  </si>
  <si>
    <t>8422440508335</t>
  </si>
  <si>
    <t>T-216 Ø20 x Ø40 CONEXIÓN TOMA LAVADORA DOBLE 90º</t>
  </si>
  <si>
    <t>LIGAÇÃO ENTRADA MAQUINA DE LAVAR DUPLA 90º</t>
  </si>
  <si>
    <t>8422440508649</t>
  </si>
  <si>
    <t>T-219 Ø20 x Ø32 CONEXIÓN TOMA LAVADORA DOBLE 45º</t>
  </si>
  <si>
    <t>CONEXIÓN TOMA LAVADORA DOBLE 45º</t>
  </si>
  <si>
    <t>DOUBLE WASHING MACHINE CONNECTION 45º</t>
  </si>
  <si>
    <t>CONNEXION ENTRÉE MACHINE À LAVER DOUBLE 45º</t>
  </si>
  <si>
    <t xml:space="preserve">CONEXÃO TOMADA LAVADORA DUPLA 45º                                                </t>
  </si>
  <si>
    <t>8422440508342</t>
  </si>
  <si>
    <t>T-219 Ø20 x Ø40 CONEXIÓN TOMA LAVADORA DOBLE 45º</t>
  </si>
  <si>
    <t>LIGAÇÃO ENTRADA MAQUINA DE LAVAR DUPLA 45º</t>
  </si>
  <si>
    <t>8422440508045</t>
  </si>
  <si>
    <t>T-210I Ø20 x Ø32 CONEXIÓN INTERIOR TOMA LAVADORA SIMPLE 90º</t>
  </si>
  <si>
    <t>CONEXIÓN INTERIOR TOMA LAVADORA SIMPLE 90º</t>
  </si>
  <si>
    <t>SIMPLE WASHING MACHINE INTERIOR CONNECTION 90º</t>
  </si>
  <si>
    <t>CONNEXION INTÉRIEURE ENTRÉE MACHINE À LAVER SIMPLE 90º</t>
  </si>
  <si>
    <t>LIGAÇÃO INTERIOR ENTRADA MAQUINA DE LAVAR SIMPLES90º</t>
  </si>
  <si>
    <t>8422440507482</t>
  </si>
  <si>
    <t>T-210I Ø20 x Ø40 CONEXIÓN INTERIOR TOMA LAVADORA SIMPLE 90º</t>
  </si>
  <si>
    <t>8422440507499</t>
  </si>
  <si>
    <t>T-216I Ø20 x Ø32 CONEXIÓN INTERIOR TOMA LAVADORA DOBLE 90º</t>
  </si>
  <si>
    <t>CONEXIÓN INTERIOR TOMA LAVADORA DOBLE 90º</t>
  </si>
  <si>
    <t>DOUBLE WASHING MACHINE INTERIOR CONNECTION 90º</t>
  </si>
  <si>
    <t>CONNEXION INTÉRIEURE ENTRÉE MACHINE À LAVER DOUBLE 90º</t>
  </si>
  <si>
    <t>LIGAÇÃO INTERIOR ENTRADA MAQUINA DE LAVAR DUPLA 90º</t>
  </si>
  <si>
    <t>90 / 80</t>
  </si>
  <si>
    <t>8422440507635</t>
  </si>
  <si>
    <t>T-216I Ø20 x Ø40 CONEXIÓN INTERIOR TOMA LAVADORA DOBLE 90º</t>
  </si>
  <si>
    <t>8422440507642</t>
  </si>
  <si>
    <t>T-219I Ø20 x Ø32 CONEXIÓN INTERIOR TOMA LAVADORA DOBLE 45º</t>
  </si>
  <si>
    <t>CONEXIÓN INTERIOR TOMA LAVADORA DOBLE 45º</t>
  </si>
  <si>
    <t>DOUBLE WASHING MACHINE INTERIOR CONNECTION 45º</t>
  </si>
  <si>
    <t>CONNEXION INTÉRIEURE ENTRÉE MACHINE À LAVER DOUBLE 45º</t>
  </si>
  <si>
    <t>LIGAÇÃO INTERIOR ENTRADA MAQUINA DE LAVAR DUPLA 45º</t>
  </si>
  <si>
    <t>8422440507833</t>
  </si>
  <si>
    <t>T-219I Ø20 x Ø40 CONEXIÓN INTERIOR TOMA LAVADORA DOBLE 45º</t>
  </si>
  <si>
    <t>8422440507840</t>
  </si>
  <si>
    <t>T-230 Ø28-35 x Ø40 MANGUITO UNIÓN TUBO METÁLICO A TUBO LISO</t>
  </si>
  <si>
    <t>MANGUITO UNIÓN TUBO METÁLICO A TUBO LISO</t>
  </si>
  <si>
    <t>COUPLING FOR METAL PIPE TO PLAIN PIPE</t>
  </si>
  <si>
    <t>MANCHON UNION TUBE MÉTALLIQUE À TUBE LISSE</t>
  </si>
  <si>
    <t>UNIÃO TUBO METALÍCO A TUBO LISO</t>
  </si>
  <si>
    <t>8422440507109</t>
  </si>
  <si>
    <t>T-230 Ø38-40 x Ø40 MANGUITO UNIÓN TUBO METÁLICO A TUBO LISO</t>
  </si>
  <si>
    <t>8422440507116</t>
  </si>
  <si>
    <t>T-231 Ø28-32 x Ø40 MANGUITO UNIÓN TUBO METÁLICO A TUBO PVC</t>
  </si>
  <si>
    <t>MANGUITO UNIÓN TUBO METÁLICO A TUBO PVC</t>
  </si>
  <si>
    <t>COUPLING FOR METAL PIPE TO PVC PIPE</t>
  </si>
  <si>
    <t>MANCHON UNION TUBE MÉTALLIQUE À TUBE PVC</t>
  </si>
  <si>
    <t>UNIÃO TUBO METALÍCO A TUBO PVC</t>
  </si>
  <si>
    <t>8422440507123</t>
  </si>
  <si>
    <t>T-231 Ø28-40 x Ø50 MANGUITO UNIÓN TUBO METÁLICO A TUBO PVC</t>
  </si>
  <si>
    <t>8422440507130</t>
  </si>
  <si>
    <t>T-232 Ø28-32 x Ø40 UNIÓN TUBO METÁLICO A CODO PVC 87º HEMBRA</t>
  </si>
  <si>
    <t>UNIÓN TUBO METÁLICO A CODO PVC 87º HEMBRA</t>
  </si>
  <si>
    <t>FEMALE PVC ELBOW COUPLING TO METAL PIPE</t>
  </si>
  <si>
    <t>UNION TUBE MÉTALLIQUE À COUDE 87º F.</t>
  </si>
  <si>
    <t>UNIÃO TUBO METALÍCO A JOELHO PVC 87º FÊMEA</t>
  </si>
  <si>
    <t>87º</t>
  </si>
  <si>
    <t>8422440507147</t>
  </si>
  <si>
    <t>T-232 Ø28-40 x Ø50 UNIÓN TUBO METÁLICO A CODO PVC 87º HEMBRA</t>
  </si>
  <si>
    <t>8422440507154</t>
  </si>
  <si>
    <t>T-233 Ø28-32 x Ø40 UNIÓN TUBO METÁLICO A CODO PVC 87º MACHO</t>
  </si>
  <si>
    <t>UNIÓN TUBO METÁLICO A CODO PVC 87º MACHO</t>
  </si>
  <si>
    <t>MALE PVC ELBOW COUPLING TO METAL PIPE</t>
  </si>
  <si>
    <t>UNION TUBE MÉTALLIQUE À COUDE 87º M.</t>
  </si>
  <si>
    <t>8422440507161</t>
  </si>
  <si>
    <t>T-233 Ø28-40 x Ø50 UNIÓN TUBO METÁLICO A CODO PVC 87º MACHO</t>
  </si>
  <si>
    <t>8422440507178</t>
  </si>
  <si>
    <t>T-71D 10x10 x Ø40 / 1500x2000 SUMIDERO VH PLATO DUCHA OBRA DIAGONAL INOX CON LÁMINA PVC</t>
  </si>
  <si>
    <t>SUMIDERO VH PLATO DUCHA OBRA DIAGONAL INOX CON LÁMINA PVC</t>
  </si>
  <si>
    <t>VH SHOWER TRAY TRAP WITH PVC WATERPROOF LINER (DIAGONAL INOX)</t>
  </si>
  <si>
    <t>BONDE SIPHONIQUE DE DOUCHE VH DIAGONAL INOX AVEC NATTE ÉTANCHÉITÉ PVC</t>
  </si>
  <si>
    <t>SUMIDOURO VH BASE DE DUCHE OBRA STANDARD INOX COM LAMINA PVC</t>
  </si>
  <si>
    <t>8422440505884</t>
  </si>
  <si>
    <t>T-71 10x10 x Ø40 / 1500x2000 SUMIDERO VH PLATO DUCHA OBRA STANDARD INOX CON LÁMINA PVC</t>
  </si>
  <si>
    <t>SUMIDERO VH PLATO DUCHA OBRA STANDARD INOX CON LÁMINA PVC</t>
  </si>
  <si>
    <t>VH SHOWER TRAY TRAP WITH PVC WATERPROOF LINER (STANDARD INOX)</t>
  </si>
  <si>
    <t>BONDE SIPHONIQUE DE DOUCHE VH STANDARD INOX AVEC NATTE ÉTANCHÉITÉ PVC</t>
  </si>
  <si>
    <t>8422440505372</t>
  </si>
  <si>
    <t>T-71N 10x10 x Ø40 / 1500x2000 SUMIDERO VH PLATO DUCHA OBRA LINEAL INOX CON LÁMINA PVC</t>
  </si>
  <si>
    <t>SUMIDERO VH PLATO DUCHA OBRA LINEAL INOX CON LÁMINA PVC</t>
  </si>
  <si>
    <t>VH SHOWER TRAY TRAP WITH PVC WATERPROOF LINER (LINEAL INOX)</t>
  </si>
  <si>
    <t>BONDE SIPHONIQUE DE DOUCHE VH LINEAL INOX AVEC NATTE ÉTANCHÉITÉ PVC</t>
  </si>
  <si>
    <t>SUMIDOURO VH BASE DE DUCHE OBRA LINEAL INOX COM LAMINA PVC</t>
  </si>
  <si>
    <t>8422440505846</t>
  </si>
  <si>
    <t>T-71L 10x10 x Ø40 / 1500x2000 SUMIDERO VH PLATO DUCHA OBRA LUJO ABS CON LÁMINA PVC</t>
  </si>
  <si>
    <t>SUMIDERO VH PLATO DUCHA OBRA LUJO ABS CON LÁMINA PVC</t>
  </si>
  <si>
    <t>VH SHOWER TRAY TRAP WITH PVC WATERPROOF LINER (LUXURY ABS)</t>
  </si>
  <si>
    <t>BONDE SIPHONIQUE DE DOUCHE VH LUXE ABS AVEC NATTE ÉTANCHÉITÉ PVC</t>
  </si>
  <si>
    <t>SUMIDOURO VH BASE DE DUCHE OBRA LUXO ABS COM LAMINA PVC</t>
  </si>
  <si>
    <t>8422440505440</t>
  </si>
  <si>
    <t>T-71LI 10x10 x Ø40 / 1500x2000 SUMIDERO VH PLATO DUCHA OBRA LUJO INOX CON LÁMINA PVC</t>
  </si>
  <si>
    <t>SUMIDERO VH PLATO DUCHA OBRA LUJO INOX CON LÁMINA PVC</t>
  </si>
  <si>
    <t>VH SHOWER TRAY TRAP WITH PVC WATERPROOF LINER (LUXURY INOX)</t>
  </si>
  <si>
    <t>BONDE SIPHONIQUE DE DOUCHE VH LUXE INOX AVEC NATTE ÉTANCHÉITÉ PVC</t>
  </si>
  <si>
    <t>SUMIDOURO VH BASE DE DUCHE OBRA LUXO INOX COM LAMINA PVC</t>
  </si>
  <si>
    <t>8422440505679</t>
  </si>
  <si>
    <t>T-71DG 10x10 x Ø40 / 1500x2000 SUMIDERO VH PLATO DUCHA OBRA DIAGONAL INOX CON LÁMINA GEO</t>
  </si>
  <si>
    <t>SUMIDERO VH PLATO DUCHA OBRA DIAGONAL INOX CON LÁMINA GEO</t>
  </si>
  <si>
    <t>VH SHOWER TRAY TRAP WITH GEO WATERPROOF FABRIC (DIAGONAL INOX)</t>
  </si>
  <si>
    <t>BONDE SIPHONIQUE DE DOUCHE VH DIAGONAL INOX AVEC NATTE ÉTANCHÉITÉ GEO</t>
  </si>
  <si>
    <t>SUMIDOURO VH BASE DE DUCHE OBRA DIAGONAL INOX COM LAMINA GEO</t>
  </si>
  <si>
    <t>8422440505860</t>
  </si>
  <si>
    <t>T-71G 10x10 x Ø40 / 1500x2000 SUMIDERO VH PLATO DUCHA OBRA STANDARD INOX CON LÁMINA GEO</t>
  </si>
  <si>
    <t>SUMIDERO VH PLATO DUCHA OBRA STANDARD INOX CON LÁMINA GEO</t>
  </si>
  <si>
    <t>VH SHOWER TRAY TRAP WITH GEO WATERPROOF FABRIC (STANDARD INOX)</t>
  </si>
  <si>
    <t>BONDE SIPHONIQUE DE DOUCHE VH STANDARD INOX AVEC NATTE ÉTANCHÉITÉ GEO</t>
  </si>
  <si>
    <t>SUMIDOURO VH BASE DE DUCHE OBRA STANDARD INOX COM LAMINA GEO</t>
  </si>
  <si>
    <t>8422440505501</t>
  </si>
  <si>
    <t>T-71NG 10x10 x Ø40 / 1500x2000 SUMIDERO VH PLATO DUCHA OBRA LINEAL INOX CON LÁMINA GEO</t>
  </si>
  <si>
    <t>SUMIDERO VH PLATO DUCHA OBRA LINEAL INOX CON LÁMINA GEO</t>
  </si>
  <si>
    <t>VH SHOWER TRAY TRAP WITH GEO WATERPROOF FABRIC (LINEAL INOX)</t>
  </si>
  <si>
    <t>BONDE SIPHONIQUE DE DOUCHE VH LINEAL INOX AVEC NATTE ÉTANCHÉITÉ GEO</t>
  </si>
  <si>
    <t>SUMIDOURO VH BASE DE DUCHE OBRA LINEAL INOX COM LAMINA GEO</t>
  </si>
  <si>
    <t>8422440505822</t>
  </si>
  <si>
    <t>T-71LG 10x10 x Ø40 / 1500x2000 SUMIDERO VH PLATO DUCHA OBRA LUJO ABS CON LÁMINA GEO</t>
  </si>
  <si>
    <t>SUMIDERO VH PLATO DUCHA OBRA LUJO ABS CON LÁMINA GEO</t>
  </si>
  <si>
    <t>VH SHOWER TRAY TRAP WITH GEO WATERPROOF FABRIC (LUXURY ABS)</t>
  </si>
  <si>
    <t>BONDE SIPHONIQUE DE DOUCHE VH LUXE ABS AVEC NATTE ÉTANCHÉITÉ GEO</t>
  </si>
  <si>
    <t>SUMIDOURO VH BASE DE DUCHE OBRA LUXO ABS COM LAMINA GEO</t>
  </si>
  <si>
    <t>8422440505525</t>
  </si>
  <si>
    <t>T-71LGI 10x10 x Ø40 / 1500x2000 SUMIDERO VH PLATO DUCHA OBRA LUJO INOX CON LÁMINA GEO</t>
  </si>
  <si>
    <t>SUMIDERO VH PLATO DUCHA OBRA LUJO INOX CON LÁMINA GEO</t>
  </si>
  <si>
    <t>VH SHOWER TRAY TRAP WITH GEO WATERPROOF FABRIC (LUXURY INOX)</t>
  </si>
  <si>
    <t>BONDE SIPHONIQUE DE DOUCHE VH LUXE INOX AVEC NATTE ÉTANCHÉITÉ GEO</t>
  </si>
  <si>
    <t>SUMIDOURO VH BASE DE DUCHE OBRA LUXO INOX COM LAMINA GEO</t>
  </si>
  <si>
    <t>8422440505693</t>
  </si>
  <si>
    <t>T-181D 350x60x65 / Ø50 VH CANALETA PLATO DUCHA OBRA LINE DOUBLE INOX CON LÁMINA GEO</t>
  </si>
  <si>
    <t>CANALETA PLATO DUCHA OBRA LINE DOUBLE INOX CON LÁMINA GEO</t>
  </si>
  <si>
    <t>LINE CHANNEL DRAIN SHOWER TRAY WITH GEO WATERPROOF FABRIC (DOUBLE INOX)</t>
  </si>
  <si>
    <t>CANIVEAU DE DOUCHE LINE DOUBLE INOX AVEC NATTE ÉTANCHÉITÉ GEO</t>
  </si>
  <si>
    <t>CANELETA BASE DUCHE OBRA LINE DUPLO INOX COM LAMINA GEO</t>
  </si>
  <si>
    <t>8422440502838</t>
  </si>
  <si>
    <t>T-181D 450x60x65 / Ø50 VH CANALETA PLATO DUCHA OBRA LINE DOUBLE INOX CON LÁMINA GEO</t>
  </si>
  <si>
    <t>8422440502845</t>
  </si>
  <si>
    <t>T-181D 550x60x65 / Ø50 VH CANALETA PLATO DUCHA OBRA LINE DOUBLE INOX CON LÁMINA GEO</t>
  </si>
  <si>
    <t>8422440502852</t>
  </si>
  <si>
    <t>T-181D 650x60x65 / Ø50 VH CANALETA PLATO DUCHA OBRA LINE DOUBLE INOX CON LÁMINA GEO</t>
  </si>
  <si>
    <t>8422440502869</t>
  </si>
  <si>
    <t>T-181D 750x60x65 / Ø50 VH CANALETA PLATO DUCHA OBRA LINE DOUBLE INOX CON LÁMINA GEO</t>
  </si>
  <si>
    <t>8422440502876</t>
  </si>
  <si>
    <t>T-181D 850x60x65 / Ø50 VH CANALETA PLATO DUCHA OBRA LINE DOUBLE INOX CON LÁMINA GEO</t>
  </si>
  <si>
    <t>8422440502883</t>
  </si>
  <si>
    <t>T-181D 950x60x65 / Ø50 VH CANALETA PLATO DUCHA OBRA LINE DOUBLE INOX CON LÁMINA GEO</t>
  </si>
  <si>
    <t>8422440502890</t>
  </si>
  <si>
    <t>T-181C 350x60x65 / Ø50 VH CANALETA PLATO DUCHA OBRA LINE CHESS INOX CON LÁMINA GEO</t>
  </si>
  <si>
    <t>CANALETA PLATO DUCHA OBRA LINE CHESS INOX CON LÁMINA GEO</t>
  </si>
  <si>
    <t>LINE CHANNEL DRAIN SHOWER TRAY WITH GEO WATERPROOF FABRIC (CHESS INOX)</t>
  </si>
  <si>
    <t>CANIVEAU DE DOUCHE LINE CHESS INOX AVEC NATTE ÉTANCHÉITÉ GEO</t>
  </si>
  <si>
    <t>CANELETA BASE DUCHE OBRA LINE CHESS INOX COM LAMINA GEO</t>
  </si>
  <si>
    <t>8422440501336</t>
  </si>
  <si>
    <t>T-181C 450x60x65 / Ø50 VH CANALETA PLATO DUCHA OBRA LINE CHESS INOX CON LÁMINA GEO</t>
  </si>
  <si>
    <t>8422440501343</t>
  </si>
  <si>
    <t>T-181C 550x60x65 / Ø50 VH CANALETA PLATO DUCHA OBRA LINE CHESS INOX CON LÁMINA GEO</t>
  </si>
  <si>
    <t>8422440501350</t>
  </si>
  <si>
    <t>T-181C 650x60x65 / Ø50 VH CANALETA PLATO DUCHA OBRA LINE CHESS INOX CON LÁMINA GEO</t>
  </si>
  <si>
    <t>8422440501367</t>
  </si>
  <si>
    <t>T-181C 750x60x65 / Ø50 VH CANALETA PLATO DUCHA OBRA LINE CHESS INOX CON LÁMINA GEO</t>
  </si>
  <si>
    <t>8422440501374</t>
  </si>
  <si>
    <t>T-181C 850x60x65 / Ø50 VH CANALETA PLATO DUCHA OBRA LINE CHESS INOX CON LÁMINA GEO</t>
  </si>
  <si>
    <t>8422440501381</t>
  </si>
  <si>
    <t>T-181C 950x60x65 / Ø50 VH CANALETA PLATO DUCHA OBRA LINE CHESS INOX CON LÁMINA GEO</t>
  </si>
  <si>
    <t>8422440501398</t>
  </si>
  <si>
    <t>T-181R 350x60x65 / Ø50 VH CANALETA PLATO DUCHA OBRA LINE RAIN INOX CON LÁMINA GEO</t>
  </si>
  <si>
    <t>CANALETA PLATO DUCHA OBRA LINE RAIN INOX CON LÁMINA GEO</t>
  </si>
  <si>
    <t>LINE CHANNEL DRAIN SHOWER TRAY WITH GEO WATERPROOF FABRIC (RAIN INOX)</t>
  </si>
  <si>
    <t>CANIVEAU DE DOUCHE LINE RAIN INOX AVEC NATTE ÉTANCHÉITÉ GEO</t>
  </si>
  <si>
    <t>CANELETA BASE DUCHE OBRA LINE RAIN INOX COM LAMINA GEO</t>
  </si>
  <si>
    <t>8422440501831</t>
  </si>
  <si>
    <t>T-181R 450x60x65 / Ø50 VH CANALETA PLATO DUCHA OBRA LINE RAIN INOX CON LÁMINA GEO</t>
  </si>
  <si>
    <t>8422440501848</t>
  </si>
  <si>
    <t>T-181R 550x60x65 / Ø50 VH CANALETA PLATO DUCHA OBRA LINE RAIN INOX CON LÁMINA GEO</t>
  </si>
  <si>
    <t>8422440501855</t>
  </si>
  <si>
    <t>T-181R 650x60x65 / Ø50 VH CANALETA PLATO DUCHA OBRA LINE RAIN INOX CON LÁMINA GEO</t>
  </si>
  <si>
    <t>8422440501862</t>
  </si>
  <si>
    <t>T-181R 750x60x65 / Ø50 VH CANALETA PLATO DUCHA OBRA LINE RAIN INOX CON LÁMINA GEO</t>
  </si>
  <si>
    <t>8422440501879</t>
  </si>
  <si>
    <t>T-181R 850x60x65 / Ø50 VH CANALETA PLATO DUCHA OBRA LINE RAIN INOX CON LÁMINA GEO</t>
  </si>
  <si>
    <t>8422440501886</t>
  </si>
  <si>
    <t>T-181R 950x60x65 / Ø50 VH CANALETA PLATO DUCHA OBRA LINE RAIN INOX CON LÁMINA GEO</t>
  </si>
  <si>
    <t>8422440501893</t>
  </si>
  <si>
    <t>T-181L 350x60x65 / Ø50 VH CANALETA PLATO DUCHA OBRA LINE LUXURY INOX CON LÁMINA GEO</t>
  </si>
  <si>
    <t>CANALETA PLATO DUCHA OBRA LINE LUXURY INOX CON LÁMINA GEO</t>
  </si>
  <si>
    <t>LINE CHANNEL DRAIN SHOWER TRAY WITH GEO WATERPROOF FABRIC (LUXURY INOX)</t>
  </si>
  <si>
    <t>CANIVEAU DE DOUCHE LINE LUXURY INOX AVEC NATTE ÉTANCHÉITÉ GEO</t>
  </si>
  <si>
    <t>CANELETA BASE DUCHE OBRA LINE LUXURY INOX COM LAMINA GEO</t>
  </si>
  <si>
    <t>8422440501237</t>
  </si>
  <si>
    <t>T-181L 450x60x65 / Ø50 VH CANALETA PLATO DUCHA OBRA LINE LUXURY INOX CON LÁMINA GEO</t>
  </si>
  <si>
    <t>8422440501244</t>
  </si>
  <si>
    <t>T-181L 550x60x65 / Ø50 VH CANALETA PLATO DUCHA OBRA LINE LUXURY INOX CON LÁMINA GEO</t>
  </si>
  <si>
    <t>8422440501251</t>
  </si>
  <si>
    <t>T-181L 650x60x65 / Ø50 VH CANALETA PLATO DUCHA OBRA LINE LUXURY INOX CON LÁMINA GEO</t>
  </si>
  <si>
    <t>8422440501268</t>
  </si>
  <si>
    <t>T-181L 750x60x65 / Ø50 VH CANALETA PLATO DUCHA OBRA LINE LUXURY INOX CON LÁMINA GEO</t>
  </si>
  <si>
    <t>8422440501275</t>
  </si>
  <si>
    <t>T-181L 850x60x65 / Ø50 VH CANALETA PLATO DUCHA OBRA LINE LUXURY INOX CON LÁMINA GEO</t>
  </si>
  <si>
    <t>8422440501282</t>
  </si>
  <si>
    <t>T-181L 950x60x65 / Ø50 VH CANALETA PLATO DUCHA OBRA LINE LUXURY INOX CON LÁMINA GEO</t>
  </si>
  <si>
    <t>8422440501299</t>
  </si>
  <si>
    <t>T-181 350/950x60x65 / Ø50 VH CUERPO CANALETA PLATO DUCHA OBRA LINE SIN REJILLA CON LÁMINA GEO</t>
  </si>
  <si>
    <t>CUERPO CANALETA PLATO DUCHA OBRA LINE SIN REJILLA CON LÁMINA GEO</t>
  </si>
  <si>
    <t xml:space="preserve">LINE CHANNEL DRAIN SHOWER TRAY WITH GEO WATERPROOF FABRIC W/O GRID </t>
  </si>
  <si>
    <t>CORPS DE CANIVEAU DE DOUCHE LINE SANS GRILLE AVEC NATTE ÉTANCHÉITÉ GEO</t>
  </si>
  <si>
    <t>CORPO CANELETA BASE DUCHE OBRA LINE SEM GRELHA COM LAMINA GEO</t>
  </si>
  <si>
    <t>8422440503811</t>
  </si>
  <si>
    <t>199</t>
  </si>
  <si>
    <t>T-1181 350x60 CERCO OCULTO INOX PARA LINE</t>
  </si>
  <si>
    <t>CERCO OCULTO INOX PARA LINE</t>
  </si>
  <si>
    <t xml:space="preserve">INOX HIDDEN FRAME FOR LINE CHANNEL DRAIN </t>
  </si>
  <si>
    <t>CADRE INOX POUR CANIVEAU DE DOUCHE LINE</t>
  </si>
  <si>
    <t>CALAEIRA OCULTA INOX PARA LINE</t>
  </si>
  <si>
    <t>8422440553830</t>
  </si>
  <si>
    <t>T-1181 450x60 CERCO OCULTO INOX PARA LINE</t>
  </si>
  <si>
    <t>8422440553847</t>
  </si>
  <si>
    <t>T-1181 550x60 CERCO OCULTO INOX PARA LINE</t>
  </si>
  <si>
    <t>8422440553854</t>
  </si>
  <si>
    <t>T-1181 650x60 CERCO OCULTO INOX PARA LINE</t>
  </si>
  <si>
    <t>8422440553861</t>
  </si>
  <si>
    <t>T-1181 750x60 CERCO OCULTO INOX PARA LINE</t>
  </si>
  <si>
    <t>8422440553878</t>
  </si>
  <si>
    <t>T-1181 850x60 CERCO OCULTO INOX PARA LINE</t>
  </si>
  <si>
    <t>8422440553885</t>
  </si>
  <si>
    <t>T-1181 950x60 CERCO OCULTO INOX PARA LINE</t>
  </si>
  <si>
    <t>8422440553892</t>
  </si>
  <si>
    <t>T-5181D 350x60 REJILLA LINEAL LINE DOUBLE INOX</t>
  </si>
  <si>
    <t>REJILLA LINEAL LINE DOUBLE INOX</t>
  </si>
  <si>
    <t>GRID FOR LINE CHANNEL DRAIN (DOUBLE INOX)</t>
  </si>
  <si>
    <t>GRILLE LINE DOUBLE INOX</t>
  </si>
  <si>
    <t>GRELHA LINEAL LINHA DUPLO INOX</t>
  </si>
  <si>
    <t>8422440554837</t>
  </si>
  <si>
    <t>T-5181D 450x60 REJILLA LINEAL LINE DOUBLE INOX</t>
  </si>
  <si>
    <t>8422440554844</t>
  </si>
  <si>
    <t>T-5181D 550x60 REJILLA LINEAL LINE DOUBLE INOX</t>
  </si>
  <si>
    <t>8422440554851</t>
  </si>
  <si>
    <t>T-5181D 650x60 REJILLA LINEAL LINE DOUBLE INOX</t>
  </si>
  <si>
    <t>8422440554868</t>
  </si>
  <si>
    <t>T-5181D 750x60 REJILLA LINEAL LINE DOUBLE INOX</t>
  </si>
  <si>
    <t>8422440554875</t>
  </si>
  <si>
    <t>T-5181D 850x60 REJILLA LINEAL LINE DOUBLE INOX</t>
  </si>
  <si>
    <t>8422440554882</t>
  </si>
  <si>
    <t>T-5181D 950x60 REJILLA LINEAL LINE DOUBLE INOX</t>
  </si>
  <si>
    <t>8422440554899</t>
  </si>
  <si>
    <t>T-5181C 350x60 REJILLA LINEAL LINE CHESS INOX</t>
  </si>
  <si>
    <t>REJILLA LINEAL LINE CHESS INOX</t>
  </si>
  <si>
    <t>GRID FOR LINE CHANNEL DRAIN (CHESS INOX)</t>
  </si>
  <si>
    <t>GRILLE LINE CHESS INOX</t>
  </si>
  <si>
    <t>GRELHA LINEAL LINHA CHESS INOX</t>
  </si>
  <si>
    <t>8422440554332</t>
  </si>
  <si>
    <t>T-5181C 450x60 REJILLA LINEAL LINE CHESS INOX</t>
  </si>
  <si>
    <t>8422440554349</t>
  </si>
  <si>
    <t>T-5181C 550x60 REJILLA LINEAL LINE CHESS INOX</t>
  </si>
  <si>
    <t>8422440554356</t>
  </si>
  <si>
    <t>T-5181C 650x60 REJILLA LINEAL LINE CHESS INOX</t>
  </si>
  <si>
    <t>8422440554363</t>
  </si>
  <si>
    <t>T-5181C 750x60 REJILLA LINEAL LINE CHESS INOX</t>
  </si>
  <si>
    <t>8422440554370</t>
  </si>
  <si>
    <t>T-5181C 850x60 REJILLA LINEAL LINE CHESS INOX</t>
  </si>
  <si>
    <t>8422440554387</t>
  </si>
  <si>
    <t>T-5181C 950x60 REJILLA LINEAL LINE CHESS INOX</t>
  </si>
  <si>
    <t>8422440554394</t>
  </si>
  <si>
    <t>T-5181R 350x60 REJILLA LINEAL LINE RAIN INOX</t>
  </si>
  <si>
    <t>REJILLA LINEAL LINE RAIN INOX</t>
  </si>
  <si>
    <t>GRID FOR LINE CHANNEL DRAIN (RAIN INOX)</t>
  </si>
  <si>
    <t>GRILLE LINE RAIN INOX</t>
  </si>
  <si>
    <t>GRELHA LINEAL LINHA RAIN INOX</t>
  </si>
  <si>
    <t>8422440558835</t>
  </si>
  <si>
    <t>T-5181R 450x60 REJILLA LINEAL LINE RAIN INOX</t>
  </si>
  <si>
    <t>8422440558842</t>
  </si>
  <si>
    <t>T-5181R 550x60 REJILLA LINEAL LINE RAIN INOX</t>
  </si>
  <si>
    <t>8422440558859</t>
  </si>
  <si>
    <t>T-5181R 650x60 REJILLA LINEAL LINE RAIN INOX</t>
  </si>
  <si>
    <t>8422440558866</t>
  </si>
  <si>
    <t>T-5181R 750x60 REJILLA LINEAL LINE RAIN INOX</t>
  </si>
  <si>
    <t>8422440558873</t>
  </si>
  <si>
    <t>T-5181R 850x60 REJILLA LINEAL LINE RAIN INOX</t>
  </si>
  <si>
    <t>8422440558880</t>
  </si>
  <si>
    <t>T-5181R 950x60 REJILLA LINEAL LINE RAIN INOX</t>
  </si>
  <si>
    <t>8422440558897</t>
  </si>
  <si>
    <t>T-5181L 350x60 REJILLA LINEAL LINE LUXURY INOX</t>
  </si>
  <si>
    <t>REJILLA LINEAL LINE LUXURY INOX</t>
  </si>
  <si>
    <t>GRID FOR LINE CHANNEL DRAIN (LUXURY INOX)</t>
  </si>
  <si>
    <t>GRILLE LINE LUXURY INOX</t>
  </si>
  <si>
    <t>GRELHA LINEAL LINHA LUXO INOX</t>
  </si>
  <si>
    <t>8422440554233</t>
  </si>
  <si>
    <t>T-5181L 450x60 REJILLA LINEAL LINE LUXURY INOX</t>
  </si>
  <si>
    <t>8422440554240</t>
  </si>
  <si>
    <t>T-5181L 550x60 REJILLA LINEAL LINE LUXURY INOX</t>
  </si>
  <si>
    <t>8422440554257</t>
  </si>
  <si>
    <t>T-5181L 650x60 REJILLA LINEAL LINE LUXURY INOX</t>
  </si>
  <si>
    <t>8422440554264</t>
  </si>
  <si>
    <t>T-5181L 750x60 REJILLA LINEAL LINE LUXURY INOX</t>
  </si>
  <si>
    <t>8422440554271</t>
  </si>
  <si>
    <t>T-5181L 850x60 REJILLA LINEAL LINE LUXURY INOX</t>
  </si>
  <si>
    <t>8422440554288</t>
  </si>
  <si>
    <t>T-5181L 950x60 REJILLA LINEAL LINE LUXURY INOX</t>
  </si>
  <si>
    <t>8422440554295</t>
  </si>
  <si>
    <t>T-171SC 550x90x60 / Ø50 VH CANALETA PLATO DUCHA OBRA SPACE CURVE INOX CON LÁMINA GEO</t>
  </si>
  <si>
    <t>CANALETA PLATO DUCHA OBRA SPACE CURVE INOX CON LÁMINA GEO</t>
  </si>
  <si>
    <t>SPACE CHANNEL DRAIN SHOWER TRAY WITH GEO WATERPROOF FABRIC (CURVE INOX)</t>
  </si>
  <si>
    <t>CANIVEAU DE DOUCHE SPACE CURVE INOX AVEC NATTE ÉTAHCHÉITÉ GEO</t>
  </si>
  <si>
    <t>CANELETA BASE DE CHUVEIRO OBRA SPACE CURVE INOX COM LAMINA GEO</t>
  </si>
  <si>
    <t>8422440501725</t>
  </si>
  <si>
    <t>T-171SL 550x90x60 / Ø50 VH CANALETA PLATO DUCHA OBRA SPACE LUXURY INOX CON LÁMINA GEO</t>
  </si>
  <si>
    <t>CANALETA PLATO DUCHA OBRA SPACE LUXURY INOX CON LÁMINA GEO</t>
  </si>
  <si>
    <t>SPACE CHANNEL DRAIN SHOWER TRAY WITH GEO WATERPROOF FABRIC (LUXURY INOX)</t>
  </si>
  <si>
    <t>CANIVEAU DE DOUCHE SPACE LUXURY INOX AVEC NATTE ÉTANCHÉITÉ GEO</t>
  </si>
  <si>
    <t>CANELETA BASE DE CHUVEIRO OBRA SPACE LUXURY INOX COM LAMINA GEO</t>
  </si>
  <si>
    <t>8422440501794</t>
  </si>
  <si>
    <t>T-171 550x90x60 / Ø50 VH CUERPO CANALETA PLATO DUCHA OBRA SPACE SIN REJILLA CON LÁMINA GEO</t>
  </si>
  <si>
    <t>CUERPO CANALETA PLATO DUCHA OBRA SPACE SIN REJILLA CON LÁMINA GEO</t>
  </si>
  <si>
    <t>SPACE CHANNEL DRAIN SHOWER TRAY WITH GEO WATERPROOF FABRIC W/O GRID</t>
  </si>
  <si>
    <t>CORPS DE CANIVEAU DE DOUCHE SANS GRILLE AVEC NATTE ÉTANCHÉITÉ GEO</t>
  </si>
  <si>
    <t>CORPO CANELETA BASE DUCHE OBRA SPACE SEM GRELHA COM LAMINA GEO</t>
  </si>
  <si>
    <t>8422440501701</t>
  </si>
  <si>
    <t>REJILLA LINEAL SPACE CURVE INOX</t>
  </si>
  <si>
    <t>SPACE GRID CURVE INOX</t>
  </si>
  <si>
    <t>GRILLE SPACE CURVE INOX</t>
  </si>
  <si>
    <t>GRELHA LINEAL SPACE CURVE INOX</t>
  </si>
  <si>
    <t>8422440505792</t>
  </si>
  <si>
    <t>REJILLA LINEAL SPACE LUXURY</t>
  </si>
  <si>
    <t>SPACE GRID LUXURY INOX</t>
  </si>
  <si>
    <t>GRILLE SPACE LUXURY INOX</t>
  </si>
  <si>
    <t>GRELHA LINEAL SPACE CURVE LUXURY</t>
  </si>
  <si>
    <t>8422440505723</t>
  </si>
  <si>
    <t>T-LI.PVC 1,5x20m  (30m2) LÁMINA PVC EN ROLLO</t>
  </si>
  <si>
    <t>LÁMINA PVC EN ROLLO</t>
  </si>
  <si>
    <t>PVC WATERPROOF LINER (ROLL)</t>
  </si>
  <si>
    <t>NATTE D'ÉTANCHÉITE PVC EN ROULEAU</t>
  </si>
  <si>
    <t>LAMINA PVC EM ROLO</t>
  </si>
  <si>
    <t>8422440501800</t>
  </si>
  <si>
    <t>T-LI.PVC 1,5x10m (15m2) LÁMINA PVC EN ROLLO</t>
  </si>
  <si>
    <t>8422440501817</t>
  </si>
  <si>
    <t>T-LI.GEO 1,5x50m (75m2) LÁMINA GEO EN ROLLO</t>
  </si>
  <si>
    <t>LÁMINA GEO EN ROLLO</t>
  </si>
  <si>
    <t>GEO WATERPROOF FABRIC (ROLL)</t>
  </si>
  <si>
    <t>NATTE D'ÉTANCHÉITE GEO EN ROULEAU</t>
  </si>
  <si>
    <t>LAMINA GEO EM ROLO</t>
  </si>
  <si>
    <t>8422440501732</t>
  </si>
  <si>
    <t>T-LI.GEO 1,5x30m (45m2) LÁMINA GEO EN ROLLO</t>
  </si>
  <si>
    <t>8422440501749</t>
  </si>
  <si>
    <t>T-LI.GEO 1,5x10m (15m2) LÁMINA GEO EN ROLLO</t>
  </si>
  <si>
    <t>8422440501756</t>
  </si>
  <si>
    <t>T-LI.GEO 1,5x1m (1,5m2) LÁMINA GEO EN CORTE</t>
  </si>
  <si>
    <t>LÁMINA GEO EN CORTE</t>
  </si>
  <si>
    <t>GEO WATERPROOF FABRIC (PART IN BAG)</t>
  </si>
  <si>
    <t>NATTE D'ÉTANCHÉITE GEO (COUPE)</t>
  </si>
  <si>
    <t>LAMINA GEO EM CORTE</t>
  </si>
  <si>
    <t>8422440501763</t>
  </si>
  <si>
    <t>T-LI.GEO 1,5x2m  (3m2) LÁMINA GEO EN CORTE</t>
  </si>
  <si>
    <t>8422440501770</t>
  </si>
  <si>
    <t>T-LI.GEO 1,5x3m (4,5m2) LÁMINA GEO EN CORTE</t>
  </si>
  <si>
    <t>8422440501787</t>
  </si>
  <si>
    <t>T-85 Ø110 / Ø50-40 x Ø40-32 BOTE SIFÓNICO CON TAPA EXPANSIVA</t>
  </si>
  <si>
    <t>BOTE SIFÓNICO CON TAPA EXPANSIVA</t>
  </si>
  <si>
    <t>FLOOR TRAP WITH EXPANDABLE COVER</t>
  </si>
  <si>
    <t>SIPHON DE SOL AVEC COUVERCLE EXPANSION</t>
  </si>
  <si>
    <t>SIFÃO PAVIMENTO COM TAMPA EXPANSIVA</t>
  </si>
  <si>
    <t>8422440506058</t>
  </si>
  <si>
    <t>T-85A Ø110 / Ø50-40 x Ø40-32 BOTE SIFÓNICO CON TAPA EXPANSIVA/AIREACIÓN</t>
  </si>
  <si>
    <t>BOTE SIFÓNICO CON TAPA EXPANSIVA/AIREACIÓN</t>
  </si>
  <si>
    <t>FLOOR TRAP WITH EXPANDABLE COVER FOR AERATION</t>
  </si>
  <si>
    <t>SIPHON DE SOL AVEC COUVERCLE EXPANSION/AÉRATION</t>
  </si>
  <si>
    <t>SIFÃO PAVIMENTO COM TAMPA EXPANSIVA/AERADOR</t>
  </si>
  <si>
    <t>8422440506089</t>
  </si>
  <si>
    <t>T-85S Ø110 / Ø50-40 x Ø40-32 BOTE SIFÓNICO CON TAPA EXPANSIVA/SUMIDERO</t>
  </si>
  <si>
    <t>BOTE SIFÓNICO CON TAPA EXPANSIVA/SUMIDERO</t>
  </si>
  <si>
    <t>FLOOR TRAP WITH EXPANDABLE DRAIN COVER</t>
  </si>
  <si>
    <t>SIPHON DE SOL AVEC COUVERCLE EXPANSION/AVALOIR</t>
  </si>
  <si>
    <t>SIFÃO PAVIMENTO COM TAMPA EXPANSIVA/SUMIDOURO</t>
  </si>
  <si>
    <t>8422440506003</t>
  </si>
  <si>
    <t>T-89 Ø110 TAPA EXPANSIVA BOTE SIFÓNICO</t>
  </si>
  <si>
    <t>TAPA EXPANSIVA BOTE SIFÓNICO</t>
  </si>
  <si>
    <t>EXPANDABLE COVER FOR FLOOR TRAP</t>
  </si>
  <si>
    <t>COUVERCLE EXPANSION SIPHON DE SOL</t>
  </si>
  <si>
    <t>TAMPA EXPANSIVA SIFÃO PAVIMENTO</t>
  </si>
  <si>
    <t>8422440506171</t>
  </si>
  <si>
    <t>T-89A Ø110 TAPA EXPANSIVA/AIREACIÓN BOTE SIFÓNICO</t>
  </si>
  <si>
    <t>TAPA EXPANSIVA/AIREACIÓN BOTE SIFÓNICO</t>
  </si>
  <si>
    <t>EXPANDABLE COVER AERATION FOR FLOOR TRAP</t>
  </si>
  <si>
    <t>COUVERCLE EXPANSION/AÉRATION SIPHON DE SOL</t>
  </si>
  <si>
    <t>TAMPA EXPANSIVA/AEREADOR SIFÃO PAVIMENTO</t>
  </si>
  <si>
    <t>8422440506188</t>
  </si>
  <si>
    <t>T-89S Ø110 TAPA EXPANSIVA/SUMIDERO BOTE SIFÓNICO</t>
  </si>
  <si>
    <t>TAPA EXPANSIVA/SUMIDERO BOTE SIFÓNICO</t>
  </si>
  <si>
    <t>EXPANDABLE DRAIN COVER FOR FLOOR TRAP</t>
  </si>
  <si>
    <t>COUVERCLE EXPANSION/AVALOIR SIPHON DE SOL</t>
  </si>
  <si>
    <t>8422440506218</t>
  </si>
  <si>
    <t>T-89E Ø110 TAPA CÓNICA BOTE SIFÓNICO</t>
  </si>
  <si>
    <t>TAPA CÓNICA BOTE SIFÓNICO</t>
  </si>
  <si>
    <t>CONICAL COVER FOR FLOOR TRAP</t>
  </si>
  <si>
    <t>COUVERCLE CONIQUE SIPHON DE SOL</t>
  </si>
  <si>
    <t>TAMPA CÔNICACA SIFÃO PAVIMENTO</t>
  </si>
  <si>
    <t>8422440506249</t>
  </si>
  <si>
    <t>T-85B Ø110 / Ø50-40 x Ø40-32 BOTE SIFÓNICO EXTRABAJO CON TAPA EXPANSIVA</t>
  </si>
  <si>
    <t>BOTE SIFÓNICO EXTRABAJO CON TAPA EXPANSIVA</t>
  </si>
  <si>
    <t>LOW FLOOR TRAP WITH EXPANDABLE COVER</t>
  </si>
  <si>
    <t>SIPHON DE SOL EXTRA-BAS AVEC COUVERCLE EXPANSION</t>
  </si>
  <si>
    <t>SIFÃO PAVIMENTO EXTRA-BAIXO COM TAMPA EXPANSIVA</t>
  </si>
  <si>
    <t>8422440506065</t>
  </si>
  <si>
    <t>LOW FLOOR TRAP WITH EXPANDABLE COVER FOR AERATION</t>
  </si>
  <si>
    <t>SIPHON DE SOL EXTRA-BAS AVEC COUVERCLE EXPANSION/AÉRATION</t>
  </si>
  <si>
    <t>SIFÃO PAVIMENTO EXTRA-BAIXO COM TAMPA EXPANSIVA/AERADOR</t>
  </si>
  <si>
    <t>8422440506201</t>
  </si>
  <si>
    <t>T-85BS Ø110 / Ø50-40 x Ø40-32 BOTE SIFÓNICO EXTRABAJO CON TAPA EXPANSIVA/SUMIDERO</t>
  </si>
  <si>
    <t>BOTE SIFÓNICO EXTRABAJO CON TAPA EXPANSIVA/SUMIDERO</t>
  </si>
  <si>
    <t>LOW FLOOR TRAP WITH EXPANDABLE DRAIN COVER</t>
  </si>
  <si>
    <t>SIPHON DE SOL EXTRA-BAS AVEC COUVERCLE EXPANSION/AVALOIR</t>
  </si>
  <si>
    <t>SIFÃO PAVIMENTO EXTRA-BAIXO COM TAMPA EXPANSIVA/SUMIDOURO</t>
  </si>
  <si>
    <t>8422440506096</t>
  </si>
  <si>
    <t>T-85C Ø110 / Ø50-40 x Ø40-32 BOTE SIFÓNICO EXTRABAJO CON TAPA CÓNICA</t>
  </si>
  <si>
    <t>BOTE SIFÓNICO EXTRABAJO CON TAPA CÓNICA</t>
  </si>
  <si>
    <t>LOW FLOOR TRAP WITH CONICAL COVER</t>
  </si>
  <si>
    <t>SIPHON DE SOL EXTRA-BAS AVEC COUVERCLE CONIQUE</t>
  </si>
  <si>
    <t>SIFÃO PAVIMENTO EXTRA-BAIXO COM TAMPA CÔNICA</t>
  </si>
  <si>
    <t>8422440506072</t>
  </si>
  <si>
    <t>T-589 Ø110 ARO TAPA EXPANSIVA BOTE SIFÓNICO</t>
  </si>
  <si>
    <t>ARO TAPA EXPANSIVA BOTE SIFÓNICO</t>
  </si>
  <si>
    <t>RING FOR EXPANDABLE COVER</t>
  </si>
  <si>
    <t>ANNEAU COUVERCLE EXPANSION SIPHON DE SOL</t>
  </si>
  <si>
    <t>ARO TAMPA EXPANSIVA SIFÃO PAVIMENTO</t>
  </si>
  <si>
    <t>8422440556176</t>
  </si>
  <si>
    <t>T-589E Ø110 ARO TAPA CÓNICA ATORNILLABLE PARA BOTE SIFÓNICO</t>
  </si>
  <si>
    <t>ARO TAPA CÓNICA ATORNILLABLE PARA BOTE SIFÓNICO</t>
  </si>
  <si>
    <t>RING FOR CONICAL COVER (SCREW MOUNTING)</t>
  </si>
  <si>
    <t>ANNEAU COUVERCLE CONIQUE À VISSER POUR SIPHON DE SOL</t>
  </si>
  <si>
    <t>ARO TAMPA CÔNICA P/PARAFUSOS SIFÃO PAVIMENTO</t>
  </si>
  <si>
    <t>8422440556244</t>
  </si>
  <si>
    <t>601</t>
  </si>
  <si>
    <t>T-88 10x10 / Ø40 SUMIDERO PVC SIFÓNICO VERTICAL</t>
  </si>
  <si>
    <t>SUMIDERO PVC SIFÓNICO VERTICAL</t>
  </si>
  <si>
    <t>VERTICAL PVC FLOOR DRAIN (SIPHONIC)</t>
  </si>
  <si>
    <t>SIPHON DE COUR PVC VERTICAL</t>
  </si>
  <si>
    <t>SUMIDOURO PVC SIFÔNICO VERTICAL</t>
  </si>
  <si>
    <t>44 / 105</t>
  </si>
  <si>
    <t>8422440506010</t>
  </si>
  <si>
    <t>T-88 15x15 / Ø50 SUMIDERO PVC  SIFÓNICO VERTICAL</t>
  </si>
  <si>
    <t>SUMIDERO PVC  SIFÓNICO VERTICAL</t>
  </si>
  <si>
    <t>50 / 150</t>
  </si>
  <si>
    <t>8422440504405</t>
  </si>
  <si>
    <t>T-88 15x15 / Ø75-50 SUMIDERO PVC  SIFÓNICO VERTICAL</t>
  </si>
  <si>
    <t>56 / 150</t>
  </si>
  <si>
    <t>8422440506362</t>
  </si>
  <si>
    <t>T-88 20x20 / Ø110-90 SUMIDERO PVC  SIFÓNICO VERTICAL</t>
  </si>
  <si>
    <t>8422440506331</t>
  </si>
  <si>
    <t>T-88 25x25 / Ø110-90 SUMIDERO PVC  SIFÓNICO VERTICAL</t>
  </si>
  <si>
    <t>84 / 250</t>
  </si>
  <si>
    <t>8422440506324</t>
  </si>
  <si>
    <t>T-88 30x30 / Ø125 SUMIDERO PVC  SIFÓNICO VERTICAL</t>
  </si>
  <si>
    <t>105 / 300</t>
  </si>
  <si>
    <t>8422440504528</t>
  </si>
  <si>
    <t>T-87 10x10 / Ø50-40 SUMIDERO PVC  SIFÓNICO VH</t>
  </si>
  <si>
    <t>SUMIDERO PVC  SIFÓNICO VH</t>
  </si>
  <si>
    <t>VH PVC FLOOR DRAIN WITH PVC GRID (SIPHONIC)</t>
  </si>
  <si>
    <t>SIPHON DE COUR PVC VH</t>
  </si>
  <si>
    <t>SUMIDOURO PVC SIFÔNICO VH</t>
  </si>
  <si>
    <t>8422440506386</t>
  </si>
  <si>
    <t>T-88VH 10x10 / Ø40 SUMIDERO PVC SIFÓNICO VH 360º</t>
  </si>
  <si>
    <t>SUMIDERO PVC SIFÓNICO VH 360º</t>
  </si>
  <si>
    <t>360º VH PVC FLOOR DRAIN (SIPHONIC)</t>
  </si>
  <si>
    <t>SIPHON DE COUR PVC VH 360º</t>
  </si>
  <si>
    <t>SUMIDOURO PVC SIFÔNICO VH 360º</t>
  </si>
  <si>
    <t>71 / 100</t>
  </si>
  <si>
    <t>8422440508816</t>
  </si>
  <si>
    <t>T-88VH 15x15 / Ø50 SUMIDERO PVC SIFÓNICO VH 360º</t>
  </si>
  <si>
    <t>84 / 128</t>
  </si>
  <si>
    <t>8422440508823</t>
  </si>
  <si>
    <t>T-88VH 20x20 / Ø110-90 SUMIDERO PVC SIFÓNICO VH 360º</t>
  </si>
  <si>
    <t>141 / 250</t>
  </si>
  <si>
    <t>8422440508830</t>
  </si>
  <si>
    <t>T-88VH 25x25 / Ø110-90 SUMIDERO PVC SIFÓNICO VH 360º</t>
  </si>
  <si>
    <t>8422440508847</t>
  </si>
  <si>
    <t>602</t>
  </si>
  <si>
    <t>T-86VH 10x10 / Ø40 CALDERETA PVC  SIFÓNICA VH</t>
  </si>
  <si>
    <t>CALDERETA PVC  SIFÓNICA VH</t>
  </si>
  <si>
    <t>VH EXTENDIBLE PVC FLOOR DRAIN (SIPHONIC)</t>
  </si>
  <si>
    <t>SIPHON DE COUR PVC AVEC CORPS RECEVEUR VH</t>
  </si>
  <si>
    <t>CANELETA PVC SIFÔNICA VH</t>
  </si>
  <si>
    <t>8422440506027</t>
  </si>
  <si>
    <t>T-86VH 15x15 / Ø50 CALDERETA PVC  SIFÓNICA VH</t>
  </si>
  <si>
    <t>8422440504412</t>
  </si>
  <si>
    <t>T-86VH 15x15 / Ø75-50 CALDERETA PVC  SIFÓNICA VH</t>
  </si>
  <si>
    <t>8422440506409</t>
  </si>
  <si>
    <t>T-86VH 20x20 / Ø110-90 CALDERETA PVC  SIFÓNICA VH</t>
  </si>
  <si>
    <t>8422440506041</t>
  </si>
  <si>
    <t>T-86VH 25x25 / Ø110-90 CALDERETA PVC  SIFÓNICA VH</t>
  </si>
  <si>
    <t>8422440506393</t>
  </si>
  <si>
    <t>T-86V 10x10 / Ø40 CALDERETA PVC  SIFÓNICA VERTICAL</t>
  </si>
  <si>
    <t>CALDERETA PVC  SIFÓNICA VERTICAL</t>
  </si>
  <si>
    <t xml:space="preserve">VERTICAL EXTENDIBLE PVC FLOOR DRAIN (SIPHONIC) </t>
  </si>
  <si>
    <t>SIPHON DE COUR PVC AVEC CORPS RECEVEUR VERTICAL</t>
  </si>
  <si>
    <t>CANELETA PVC SIFÔNICA VERTICAL</t>
  </si>
  <si>
    <t>8422440506973</t>
  </si>
  <si>
    <t>T-86V 15x15 / Ø50 CALDERETA PVC  SIFÓNICA VERTICAL</t>
  </si>
  <si>
    <t>8422440506966</t>
  </si>
  <si>
    <t>T-86V 20x20 / Ø110-90 CALDERETA PVC  SIFÓNICA VERTICAL</t>
  </si>
  <si>
    <t>8422440506300</t>
  </si>
  <si>
    <t>T-86V 25x25 / Ø110-90 CALDERETA PVC  SIFÓNICA VERTICAL</t>
  </si>
  <si>
    <t>8422440506287</t>
  </si>
  <si>
    <t>T-86V 30x30 / Ø125 CALDERETA PVC  SIFÓNICA VERTICAL</t>
  </si>
  <si>
    <t>8422440506294</t>
  </si>
  <si>
    <t>T-86H 20x20 / Ø110-90 CALDERETA PVC  SIFÓNICA HORIZONTAL</t>
  </si>
  <si>
    <t>CALDERETA PVC  SIFÓNICA HORIZONTAL</t>
  </si>
  <si>
    <t>HORIZONTAL EXTENDIBLE PVC FLOOR DRAIN (SIPHONIC)</t>
  </si>
  <si>
    <t>SIPHON DE COUR PVC AVEC CORPS RECEVEUR HORIZONTAL</t>
  </si>
  <si>
    <t>CANELETA PVC SIFÔNICA HIRIZONTAL</t>
  </si>
  <si>
    <t>8422440506447</t>
  </si>
  <si>
    <t>T-86H 25x25 / Ø110-90 CALDERETA PVC SIFÓNICA HORIZONTAL</t>
  </si>
  <si>
    <t>CALDERETA PVC SIFÓNICA HORIZONTAL</t>
  </si>
  <si>
    <t>130 / 172</t>
  </si>
  <si>
    <t>8422440506423</t>
  </si>
  <si>
    <t>T-88I 10x10 / Ø40 SUMIDERO PVC SIFÓNICO VERTICAL ESTÁNDAR INOX</t>
  </si>
  <si>
    <t>SUMIDERO PVC SIFÓNICO VERTICAL ESTÁNDAR INOX</t>
  </si>
  <si>
    <t>VERTICAL PVC FLOOR DRAIN WITH STANDARD INOX GRID (SIPHONIC)</t>
  </si>
  <si>
    <t>SIPHON DE COUR PVC VERTICAL AVEC GRILLE STANDARD INOX</t>
  </si>
  <si>
    <t>SUMIDOURO PVC SIFÔNICO VERTICAL STANDARD INOX</t>
  </si>
  <si>
    <t>8422440506874</t>
  </si>
  <si>
    <t>T-88I 15x15 / Ø50 SUMIDERO PVC  SIFÓNICO VERTICAL ESTÁNDAR INOX</t>
  </si>
  <si>
    <t>SUMIDERO PVC  SIFÓNICO VERTICAL ESTÁNDAR INOX</t>
  </si>
  <si>
    <t>8422440504429</t>
  </si>
  <si>
    <t>T-88I 15x15 / Ø75-50 SUMIDERO PVC  SIFÓNICO VERTICAL ESTÁNDAR INOX</t>
  </si>
  <si>
    <t>8422440506867</t>
  </si>
  <si>
    <t>T-88I 20x20 / Ø110-90 SUMIDERO PVC  SIFÓNICO VERTICAL ESTÁNDAR INOX</t>
  </si>
  <si>
    <t>8422440506850</t>
  </si>
  <si>
    <t>T-87I 10x10 / Ø50-40 SUMIDERO PVC  SIFÓNICO VH INOX</t>
  </si>
  <si>
    <t>SUMIDERO PVC  SIFÓNICO VH INOX</t>
  </si>
  <si>
    <t>VH PVC FLOOR DRAIN WITH INOX GRID (SIPHONIC)</t>
  </si>
  <si>
    <t>SIPHON DE COUR PVC VH INOX</t>
  </si>
  <si>
    <t>SUMIDOURO PVC SIFÔNICO VH INOX</t>
  </si>
  <si>
    <t>8422440506379</t>
  </si>
  <si>
    <t>T-88VHI 10x10 / Ø40 SUMIDERO PVC SIFÓNICO VH 360º ESTÁNDAR INOX</t>
  </si>
  <si>
    <t>SUMIDERO PVC SIFÓNICO VH 360º ESTÁNDAR INOX</t>
  </si>
  <si>
    <t>360º VH PVC FLOOR DRAIN WITH STANDARD INOX GRID (SIPHONIC)</t>
  </si>
  <si>
    <t>SIPHON DE COUR PVC 360º VH AVEC GRILLE STANDARD INOX</t>
  </si>
  <si>
    <t>SUMIDOURO PVC SIFÔNICO VH 360º STANDARD INOX</t>
  </si>
  <si>
    <t>8422440508908</t>
  </si>
  <si>
    <t>T-88VHI 15x15 / Ø50 SUMIDERO PVC SIFÓNICO VH 360º ESTÁNDAR INOX</t>
  </si>
  <si>
    <t>8422440508878</t>
  </si>
  <si>
    <t>T-88VHI 20x20 / Ø110-90 SUMIDERO PVC SIFÓNICO VH 360º ESTÁNDAR INOX</t>
  </si>
  <si>
    <t>8422440508854</t>
  </si>
  <si>
    <t>T-86VHIA 10x10 / Ø40 CALDERETA PVC  SIFÓNICA VH ESTÁNDAR INOX + ARO</t>
  </si>
  <si>
    <t>CALDERETA PVC  SIFÓNICA VH ESTÁNDAR INOX + ARO</t>
  </si>
  <si>
    <t>VH EXTENDIBLE PVC FLOOR DRAIN WITH STANDARD INOX GRID + RING (SIPHONIC)</t>
  </si>
  <si>
    <t>SIPHON DE COUR PVC AVEC CORPS RECEVEUR VH ET GRILLE STANDARD INOX + ANNEAU ET VIS</t>
  </si>
  <si>
    <t>CANELETA PVC SIFÔNICA VH STANDARD INOX + ARO</t>
  </si>
  <si>
    <t>8422440504825</t>
  </si>
  <si>
    <t>T-86VHI 10x10 / Ø40 CALDERETA PVC  SIFÓNICA VH ESTÁNDAR INOX</t>
  </si>
  <si>
    <t>CALDERETA PVC  SIFÓNICA VH ESTÁNDAR INOX</t>
  </si>
  <si>
    <t>VH EXTENDIBLE PVC FLOOR DRAIN WITH STANDARD INOX GRID (SIPHONIC)</t>
  </si>
  <si>
    <t>SIPHON DE COUR PVC AVEC CORPS RECEVEUR VH ET GRILLE STANDARD INOX</t>
  </si>
  <si>
    <t>CANELETA PVC SIFÔNICA VH STANDARD INOX</t>
  </si>
  <si>
    <t>8422440506829</t>
  </si>
  <si>
    <t>T-86VHI 15x15 / Ø50 CALDERETA PVC  SIFÓNICA VH ESTÁNDAR INOX</t>
  </si>
  <si>
    <t>8422440504436</t>
  </si>
  <si>
    <t>T-86VHI 15x15 / Ø75-50 CALDERETA PVC  SIFÓNICA VH ESTÁNDAR INOX</t>
  </si>
  <si>
    <t>8422440506812</t>
  </si>
  <si>
    <t>T-86VHI 20x20 / Ø110-90 CALDERETA PVC  SIFÓNICA VH ESTÁNDAR INOX</t>
  </si>
  <si>
    <t>8422440506898</t>
  </si>
  <si>
    <t>T-86VI 10x10 / Ø40 CALDERETA PVC  SIFÓNICA VERTICAL ESTÁNDAR INOX</t>
  </si>
  <si>
    <t>CALDERETA PVC  SIFÓNICA VERTICAL ESTÁNDAR INOX</t>
  </si>
  <si>
    <t>VERTICAL EXTENDIBLE PVC FLOOR DRAIN WITH STANDARD INOX GRID (SIPHONIC)</t>
  </si>
  <si>
    <t>SIPHON DE COUR PVC AVEC CORPS RECEVEUR VERTICAL ET GRILLE STANDARD INOX</t>
  </si>
  <si>
    <t>CANELETA PVC SIFÔNICA VERTICAL STANDARD INOX</t>
  </si>
  <si>
    <t>8422440509882</t>
  </si>
  <si>
    <t>T-86VI 15x15 / Ø50 CALDERETA PVC  PVC  SIFÓNICA VERTICAL INOX</t>
  </si>
  <si>
    <t>CALDERETA PVC  PVC  SIFÓNICA VERTICAL INOX</t>
  </si>
  <si>
    <t>CANELETA PVC SIFÔNICA VERTICAL INOX</t>
  </si>
  <si>
    <t>8422440509875</t>
  </si>
  <si>
    <t>T-86VI 20x20 / Ø110-90 CALDERETA PVC  SIFÓNICA VERTICAL ESTÁNDAR INOX</t>
  </si>
  <si>
    <t>8422440506805</t>
  </si>
  <si>
    <t>T-86HI 20x20 / Ø110-90 CALDERETA PVC  SIFÓNICA HORIZONTAL</t>
  </si>
  <si>
    <t>HORIZONTAL EXTENDIBLE PVC FLOOR DRAIN WITH STANDARD INOX GRID (SIPHONIC)</t>
  </si>
  <si>
    <t>SIPHON DE COUR PVC AVEC CORPS RECEVEUR HORIZONTAL ET GRILLE STANDARD INOX</t>
  </si>
  <si>
    <t>CANELETA PVC SIFÔNICA HORIZONTAL</t>
  </si>
  <si>
    <t>8422440506843</t>
  </si>
  <si>
    <t>T-88N 10x10 / Ø40 SUMIDERO PVC SIFÓNICO VERTICAL LINEAL INOX</t>
  </si>
  <si>
    <t>SUMIDERO PVC SIFÓNICO VERTICAL LINEAL INOX</t>
  </si>
  <si>
    <t>VERTICAL PVC FLOOR DRAIN WITH LINEAL INOX GRID (SIPHONIC)</t>
  </si>
  <si>
    <t>SIPHON DE COUR PVC VERTICAL AVEC GRILLE LINEAL INOX</t>
  </si>
  <si>
    <t>SUMIDOURO PVC SIFÔNICO VERTICAL LINEAL INOX</t>
  </si>
  <si>
    <t>8422440504450</t>
  </si>
  <si>
    <t>T-88D 10x10 / Ø40 SUMIDERO PVC  SIFÓNICO VERTICAL DIAGONAL INOX</t>
  </si>
  <si>
    <t>SUMIDERO PVC  SIFÓNICO VERTICAL DIAGONAL INOX</t>
  </si>
  <si>
    <t>VERTICAL PVC FLOOR DRAIN WITH DIAGONAL INOX GRID (SIPHONIC)</t>
  </si>
  <si>
    <t>SIPHON DE COUR PVC VERTICAL AVEC GRILLE DIAGONAL INOX</t>
  </si>
  <si>
    <t>SUMIDOURO PVC SIFÔNICO VERTICAL DIAGONAL INOX</t>
  </si>
  <si>
    <t>8422440504443</t>
  </si>
  <si>
    <t>T-88LI 10x10 / Ø40 SUMIDERO PVC SIFÓNICO VERTICAL LUJO INOX</t>
  </si>
  <si>
    <t>SUMIDERO PVC SIFÓNICO VERTICAL LUJO INOX</t>
  </si>
  <si>
    <t>VERTICAL PVC FLOOR DRAIN WITH LUXURY INOX GRID (SIPHONIC)</t>
  </si>
  <si>
    <t>SIPHON DE COUR PVC VERTICAL AVEC GRILLE LUXE INOX</t>
  </si>
  <si>
    <t>SUMIDOURO PVC SIFÔNICO VERTICAL LUXO INOX</t>
  </si>
  <si>
    <t>8422440504467</t>
  </si>
  <si>
    <t>T-88L 10x10 / Ø40 SUMIDERO PVC SIFÓNICO VERTICAL LUJO ABS</t>
  </si>
  <si>
    <t>SUMIDERO PVC SIFÓNICO VERTICAL LUJO ABS</t>
  </si>
  <si>
    <t>VERTICAL PVC FLOOR DRAIN WITH LUXURY ABS GRID (SIPHONIC)</t>
  </si>
  <si>
    <t>SIPHON DE COUR PVC VERTICAL AVEC GRILLE LUXE ABS</t>
  </si>
  <si>
    <t>SUMIDOURO PVC SIFÔNICO VERTICAL LUXO ABS</t>
  </si>
  <si>
    <t>8422440504474</t>
  </si>
  <si>
    <t>T-87N 10x10 / Ø50-40 SUMIDERO PVC  SIFÓNICO VH LINEAL INOX</t>
  </si>
  <si>
    <t>SUMIDERO PVC  SIFÓNICO VH LINEAL INOX</t>
  </si>
  <si>
    <t>VH PVC FLOOR DRAIN WITH LINEAL INOX GRID (SIPHONIC)</t>
  </si>
  <si>
    <t>SIPHON DE COUR PVC VH AVEC GRILLE LINEAL INOX</t>
  </si>
  <si>
    <t>LUXUOSO KIT DE VÁLVULA DE OURO LAVATÓRIO / BIDÉ COM CORRENTE</t>
  </si>
  <si>
    <t>8422440504481</t>
  </si>
  <si>
    <t>T-87D 10x10 / Ø50-40 SUMIDERO PVC  SIFÓNICO VH DIAGONAL INOX</t>
  </si>
  <si>
    <t>SUMIDERO PVC  SIFÓNICO VH DIAGONAL INOX</t>
  </si>
  <si>
    <t>VH PVC FLOOR DRAIN WITH DIAGONAL INOX GRID (SIPHONIC)</t>
  </si>
  <si>
    <t>SIPHON DE COUR PVC VH AVEC GRILLE DIAGONAL INOX</t>
  </si>
  <si>
    <t>SUMIDOURO PVC SIFONICO VH DIAGONAL INOX</t>
  </si>
  <si>
    <t>8422440506904</t>
  </si>
  <si>
    <t>T-87LI 10x10 / Ø50-40 SUMIDERO PVC  SIFÓNICO VH LUJO INOX</t>
  </si>
  <si>
    <t>SUMIDERO PVC  SIFÓNICO VH LUJO INOX</t>
  </si>
  <si>
    <t>VH PVC FLOOR DRAIN WITH LUXURY INOX GRID (SIPHONIC)</t>
  </si>
  <si>
    <t>SIPHON DE COUR PVC VH LUXE INOX</t>
  </si>
  <si>
    <t>SUMIDOURO PVC SIFÔNICO VH LUXO INOX</t>
  </si>
  <si>
    <t>8422440506164</t>
  </si>
  <si>
    <t>T-87L 10x10 / Ø50-40 SUMIDERO PVC  SIFÓNICO VH LUJO ABS</t>
  </si>
  <si>
    <t>SUMIDERO PVC  SIFÓNICO VH LUJO ABS</t>
  </si>
  <si>
    <t>VH PVC FLOOR DRAIN WITH LUXURY ABS GRID (SIPHONIC)</t>
  </si>
  <si>
    <t>SIPHON DE COUR PVC VH AVEC GRILLE LUXE ABS</t>
  </si>
  <si>
    <t>SUMIDOURO PVC SIFONICO VH LUXO ABS</t>
  </si>
  <si>
    <t>8422440506652</t>
  </si>
  <si>
    <t>T-88VHN 10x10 / Ø40 SUMIDERO PVC SIFÓNICO VH 360º LINEAL INOX</t>
  </si>
  <si>
    <t>SUMIDERO PVC SIFÓNICO VH 360º LINEAL INOX</t>
  </si>
  <si>
    <t>360º VH PVC FLOOR DRAIN WITH LINEAL INOX GRID (SIPHONIC)</t>
  </si>
  <si>
    <t>SIPHON DE COUR PVC VH 360º AVEC GRILLE LINEAL INOX</t>
  </si>
  <si>
    <t>SUMIDOURO PVC SIFÔNICO VH 360º LINEAL INOX</t>
  </si>
  <si>
    <t>8422440508915</t>
  </si>
  <si>
    <t>T-88VHD 10x10 / Ø40 SUMIDERO PVC SIFÓNICO VH 360º DIAGONAL INOX</t>
  </si>
  <si>
    <t>SUMIDERO PVC SIFÓNICO VH 360º DIAGONAL INOX</t>
  </si>
  <si>
    <t>360º VH PVC FLOOR DRAIN WITH DIAGONAL INOX GRID (SIPHONIC)</t>
  </si>
  <si>
    <t>SIPHON DE COUR PVC VH 360º AVEC GRILLE DIAGONAL INOX</t>
  </si>
  <si>
    <t>SUMIDOURO PVC SIFÔNICO VH 360º DIAGONAL INOX</t>
  </si>
  <si>
    <t>8422440508922</t>
  </si>
  <si>
    <t>T-88VHLI 10 x10 / Ø40 SUMIDERO PVC SIFÓNICO VH 360º LUJO INOX</t>
  </si>
  <si>
    <t>SUMIDERO PVC SIFÓNICO VH 360º LUJO INOX</t>
  </si>
  <si>
    <t>360º VH PVC FLOOR DRAIN WITH LUXURY INOX GRID (SIPHONIC)</t>
  </si>
  <si>
    <t>SIPHON DE COUR PVC VH 360º AVEC GRILLE LUXE INOX</t>
  </si>
  <si>
    <t>SUMIDOURO PVC SIFÔNICO VH 360º LUXO INOX</t>
  </si>
  <si>
    <t>8422440508939</t>
  </si>
  <si>
    <t>T-88VHL 10x10 / Ø40 SUMIDERO PVC SIFÓNICO VH 360º LUJO ABS</t>
  </si>
  <si>
    <t>SUMIDERO PVC SIFÓNICO VH 360º LUJO ABS</t>
  </si>
  <si>
    <t>360º VH PVC FLOOR DRAIN WITH LUXURY ABS GRID (SIPHONIC)</t>
  </si>
  <si>
    <t>SIPHON DE COUR PVC VH 360º AVEC GRILLE LUXE ABS</t>
  </si>
  <si>
    <t>SUMIDOURO PVC SIFÔNICO VH 360º LUXO ABS</t>
  </si>
  <si>
    <t>8422440508946</t>
  </si>
  <si>
    <t>T-86VHN 10x10 / Ø40 CALDERETA PVC  SIFÓNICA VH LINEAL INOX</t>
  </si>
  <si>
    <t>CALDERETA PVC  SIFÓNICA VH LINEAL INOX</t>
  </si>
  <si>
    <t>VH EXTENDIBLE PVC FLOOR DRAIN WITH LINEAL INOX GRID (SIPHONIC)</t>
  </si>
  <si>
    <t>SIPHON DE COUR PVC AVEC CORPS RECEVEUR VH ET GRILLE LINEAL INOX</t>
  </si>
  <si>
    <t>CANELETA PVC SIFÔNICA VH LINEAL INOX</t>
  </si>
  <si>
    <t>8422440504559</t>
  </si>
  <si>
    <t>T-86VHD 10x10 / Ø40 CALDERETA PVC  SIFÓNICA VHL DIAGONAL INOX</t>
  </si>
  <si>
    <t>CALDERETA PVC  SIFÓNICA VHL DIAGONAL INOX</t>
  </si>
  <si>
    <t>VH EXTENDIBLE PVC FLOOR DRAIN WITH DIAGONAL INOX GRID (SIPHONIC)</t>
  </si>
  <si>
    <t>SIPHON DE COUR PVC AVEC CORPS RECEVEUR VH ET GRILLE DIAGONAL INOX</t>
  </si>
  <si>
    <t>CANELETA PVC SIFÔNICA VHL DIAGONAL INOX</t>
  </si>
  <si>
    <t>8422440504542</t>
  </si>
  <si>
    <t>T-86VHLI 10x10 / Ø40 CALDERETA PVC  SIFÓNICA VH LUJO INOX</t>
  </si>
  <si>
    <t>CALDERETA PVC  SIFÓNICA VH LUJO INOX</t>
  </si>
  <si>
    <t>VH EXTENDIBLE PVC FLOOR DRAIN WITH LUXURY INOX GRID (SIPHONIC)</t>
  </si>
  <si>
    <t>SIPHON DE COUR PVC AVEC CORPS RECEVEUR VH ET GRILLE LUXE INOX</t>
  </si>
  <si>
    <t>CANELETA PVC SIFÔNICA VH LUXO INOX</t>
  </si>
  <si>
    <t>8422440504566</t>
  </si>
  <si>
    <t>T-86VHL 10x10 / Ø40 CALDERETA PVC  SIFÓNICA VH LUJO ABS</t>
  </si>
  <si>
    <t>CALDERETA PVC  SIFÓNICA VH LUJO ABS</t>
  </si>
  <si>
    <t>VH EXTENDIBLE PVC FLOOR DRAIN WITH LUXURY ABS GRID (SIPHONIC)</t>
  </si>
  <si>
    <t>SIPHON DE COUR PVC AVEC CORPS RECEVEUR VH ET GRILLE LUXE ABS</t>
  </si>
  <si>
    <t>CANELETA PVC SIFÔNICA VH LUXO ABS</t>
  </si>
  <si>
    <t>8422440504573</t>
  </si>
  <si>
    <t>T-86VHNA 10x10 / Ø40 CALDERETA PVC SIFÓNICA VH LINEAL INOX + ARO</t>
  </si>
  <si>
    <t>CALDERETA PVC SIFÓNICA VH LINEAL INOX + ARO</t>
  </si>
  <si>
    <t>VH EXTENDIBLE PVC FLOOR DRAIN WITH LINEAL INOX GRID + RING (SIPHONIC)</t>
  </si>
  <si>
    <t>SIPHON DE COUR PVC AVEC CORPS RECEVEUR VH ET GRILLE LINEAL INOX + ANNEAU ET VIS</t>
  </si>
  <si>
    <t>CANELETA PVC SIFÔNICA VH LINEAL INOX + ARO</t>
  </si>
  <si>
    <t>8422440504832</t>
  </si>
  <si>
    <t>32</t>
  </si>
  <si>
    <t>T-86VHDA 10x10 / Ø40 CALDERETA PVC SIFÓNICA VH DIAGONAL INOX + ARO</t>
  </si>
  <si>
    <t>CALDERETA PVC SIFÓNICA VH DIAGONAL INOX + ARO</t>
  </si>
  <si>
    <t>VH EXTENDIBLE PVC FLOOR DRAIN WITH DIAGONAL INOX GRID + RING (SIPHONIC)</t>
  </si>
  <si>
    <t>SIPHON DE COUR PVC AVEC CORPS RECEVEUR VH ET GRILLE DIAGONAL INOX + ANNEAU ET VIS</t>
  </si>
  <si>
    <t>CANELETA PVC SIFÔNICA VH DIAGONAL INOX+ARO</t>
  </si>
  <si>
    <t>8422440504849</t>
  </si>
  <si>
    <t>T-86VHLIA 10x10 / Ø40 CALDERETA PVC SIFÓNICA VH LUJO INOX + ARO</t>
  </si>
  <si>
    <t>CALDERETA PVC SIFÓNICA VH LUJO INOX + ARO</t>
  </si>
  <si>
    <t>VH EXTENDIBLE PVC FLOOR DRAIN WITH LUXURY INOX GRID + RING (SIPHONIC)</t>
  </si>
  <si>
    <t>SIPHON DE COUR PVC AVEC CORPS RECEVEUR VH ET GRILLE LUXE INOX + ANNEAU ET VIS</t>
  </si>
  <si>
    <t>CANELETA PVC SIFÔNICA VH LUXO INOX+ARO</t>
  </si>
  <si>
    <t>8422440504856</t>
  </si>
  <si>
    <t>T-86VHLA 10x10 / Ø40 CALDERETA PVC SIFÓNICA VH LUJO ABS + ARO</t>
  </si>
  <si>
    <t>CALDERETA PVC SIFÓNICA VH LUJO ABS + ARO</t>
  </si>
  <si>
    <t>VH EXTENDIBLE PVC FLOOR DRAIN WITH LUXURY ABS GRID + RING (SIPHONIC)</t>
  </si>
  <si>
    <t>SIPHON DE COUR PVC AVEC CORPS RECEVEUR VH ET GRILLE LUXE ABS + ANNEAU ET VIS</t>
  </si>
  <si>
    <t>CANELETA PVC SIFÔNICA VH LUXO ABS+ARO</t>
  </si>
  <si>
    <t>8422440504863</t>
  </si>
  <si>
    <t>T-88F 25 x 25 / Ø110-90 SUMIDERO SIFÓNICO VERTICAL FUNDICIÓN</t>
  </si>
  <si>
    <t>SUMIDERO SIFÓNICO VERTICAL FUNDICIÓN</t>
  </si>
  <si>
    <t>VERTICAL IRON FLOOR DRAIN (SIPHONIC)</t>
  </si>
  <si>
    <t>SIPHON DE COUR VERTICAL FONTE</t>
  </si>
  <si>
    <t>CANELETA PVC SIFÔNICA VERTICAL FINDIÇÃO</t>
  </si>
  <si>
    <t>8422440506935</t>
  </si>
  <si>
    <t>603</t>
  </si>
  <si>
    <t>T-190</t>
  </si>
  <si>
    <t>500x140x55</t>
  </si>
  <si>
    <t>T-190 500x140x55 CANAL OCULTA PVC A55</t>
  </si>
  <si>
    <t>CANAL OCULTA PVC A55</t>
  </si>
  <si>
    <t>PVC GRIS</t>
  </si>
  <si>
    <t>https://www.hidrotecnoagua.com/canal-invisible-pvc-serie-55-separador-instalacion/</t>
  </si>
  <si>
    <t>T-191</t>
  </si>
  <si>
    <t>140x140x55</t>
  </si>
  <si>
    <t>T-191 140x140x55 CONEXIÓN ÁNGULO/REGISTRO CANAL OCULTA PVC A55</t>
  </si>
  <si>
    <t>CONEXIÓN ÁNGULO/REGISTRO CANAL OCULTA PVC A55</t>
  </si>
  <si>
    <t>https://www.hidrotecnoagua.com/conexion-angulo-registro-canal-oculta-pvc-a55/</t>
  </si>
  <si>
    <t>T-191S</t>
  </si>
  <si>
    <t>140x140x105 // Ø110&gt;50</t>
  </si>
  <si>
    <t>CONEXIÓN ÁNGULO/REGISTRO SIFÓNICO S/ VERTICAL Ø110&gt;50 CANAL OCULTA PVC A55</t>
  </si>
  <si>
    <t>https://www.hidrotecnoagua.com/conexion-angulo-registro-sifonico-s-vertical-canal-oculta-pvc-a55/</t>
  </si>
  <si>
    <t>T-195</t>
  </si>
  <si>
    <t>T-195 500x140x55 CUERPO CANAL PVC A55</t>
  </si>
  <si>
    <t>CUERPO CANAL PVC A55</t>
  </si>
  <si>
    <t>https://www.hidrotecnoagua.com/cuerpo-canal-pvc-a55/</t>
  </si>
  <si>
    <t>699</t>
  </si>
  <si>
    <t>T-194</t>
  </si>
  <si>
    <t>500x140x15</t>
  </si>
  <si>
    <t>T-194 500x140x15 REJILLA CANAL OCULTA PVC</t>
  </si>
  <si>
    <t>REJILLA CANAL OCULTA PVC</t>
  </si>
  <si>
    <t>GRID FOR INVISIBLE PVC CHANNEL</t>
  </si>
  <si>
    <t>GRILLE CANIVEAU INVISIBLE PVC</t>
  </si>
  <si>
    <t>GRADE CANALETA INVISÍVEL PVC</t>
  </si>
  <si>
    <t>https://www.hidrotecnoagua.com/rejilla-canal-oculta-pvc/</t>
  </si>
  <si>
    <t>T-193</t>
  </si>
  <si>
    <t>TAPÓN HORIZONTAL CANAL PVC A55</t>
  </si>
  <si>
    <t>https://www.hidrotecnoagua.com/rejilla-conexion-angulo-registro-canal-invisible-pvc/</t>
  </si>
  <si>
    <t>T-192</t>
  </si>
  <si>
    <t>140x140x15</t>
  </si>
  <si>
    <t>T-192 140x140x15 REJILLA CONEXIÓN ÁNGULO/REGISTRO CANAL OCULTA PVC</t>
  </si>
  <si>
    <t>REJILLA CONEXIÓN ÁNGULO/REGISTRO CANAL OCULTA PVC</t>
  </si>
  <si>
    <t>PLUG/HORIZONTAL OUTLET SET HIDDEN PVC CHANNEL</t>
  </si>
  <si>
    <t>ENSEMBLE BOUCHON/SORTIE HORIZONTALE CANIVEAU INVISIBLE PVC</t>
  </si>
  <si>
    <t>CONJUNTO TAMPA/SAÍDA HORIZONTAL CANALETA INVISÍVEL PVC</t>
  </si>
  <si>
    <t>PVC</t>
  </si>
  <si>
    <t>https://www.hidrotecnoagua.com/conjunto-tapon-salida-horizontal-canal-invisible-pvc-serie-55/</t>
  </si>
  <si>
    <t>T-193S</t>
  </si>
  <si>
    <t>T-193S Ø50 SALIDA HORIZONTAL Ø50 CANAL PVC A55</t>
  </si>
  <si>
    <t>SALIDA HORIZONTAL Ø50 CANAL PVC A55</t>
  </si>
  <si>
    <t>https://www.hidrotecnoagua.com/salida-horizontal-o50-canal-pvc-a55/</t>
  </si>
  <si>
    <t>T-196</t>
  </si>
  <si>
    <t>Ø110&gt;50</t>
  </si>
  <si>
    <t>T-196 Ø110&gt;50 CONJUNTO SIFÓNICO PARA CONEXIÓN ÁNGULO/REGISTRO S/VERTICAL Ø110&gt;50</t>
  </si>
  <si>
    <t>CONJUNTO SIFÓNICO PARA CONEXIÓN ÁNGULO/REGISTRO S/VERTICAL Ø110&gt;50</t>
  </si>
  <si>
    <t>https://www.hidrotecnoagua.com/separador-instalacion-porcelanico-canal-invisible/</t>
  </si>
  <si>
    <t>CANALETA PVC CON REJILLA FUNDICIÓN</t>
  </si>
  <si>
    <t>PVC CHANNEL WITH IRON GRID</t>
  </si>
  <si>
    <t>CANIVEAU PVC AVEC GRILLE FONTE</t>
  </si>
  <si>
    <t>CANELETA PVC COM GRELHA FUNDIÇÃO</t>
  </si>
  <si>
    <t>130 - 500</t>
  </si>
  <si>
    <t>8422440506928</t>
  </si>
  <si>
    <t>REJILLA CANALETA FUNDICIÓN</t>
  </si>
  <si>
    <t>IRON GRID FOR CHANNEL</t>
  </si>
  <si>
    <t>GRILLE FONTE POUR CANIVEAU</t>
  </si>
  <si>
    <t>GRELHA CANELETA FUNDIÇÃO</t>
  </si>
  <si>
    <t>8422440506911</t>
  </si>
  <si>
    <t>T-130G 500x130x130 / Ø90 CANALETA PVC CON REJILLA PVC</t>
  </si>
  <si>
    <t>CANALETA PVC CON REJILLA PVC</t>
  </si>
  <si>
    <t>PVC CHANNEL WITH PVC GRID</t>
  </si>
  <si>
    <t>CANIVEAU PVC AVEC GRILLE PVC</t>
  </si>
  <si>
    <t>CANELETA PVC COM GRELHA PVC</t>
  </si>
  <si>
    <t>8422440506560</t>
  </si>
  <si>
    <t>T-131G 130x130 CODO 45º CANALETA CON REJILLA PVC</t>
  </si>
  <si>
    <t>CODO 45º CANALETA CON REJILLA PVC</t>
  </si>
  <si>
    <t>45º ELBOWED PVC CHANNEL WITH PVC GRID</t>
  </si>
  <si>
    <t>COUDE 45º POUR CANIVEAU AVEC GRILLE PVC</t>
  </si>
  <si>
    <t>JOELHO 45º CANELETA COM GRELHA PVC</t>
  </si>
  <si>
    <t>8422440506577</t>
  </si>
  <si>
    <t>T-135G 500x130x130 / Ø90 CANALETA PVC</t>
  </si>
  <si>
    <t>CANALETA PVC</t>
  </si>
  <si>
    <t>PVC CHANNEL (BODY ONLY)</t>
  </si>
  <si>
    <t>CANIVEAU PVC</t>
  </si>
  <si>
    <t>CANELETA PVC</t>
  </si>
  <si>
    <t>8422440556565</t>
  </si>
  <si>
    <t>REJILLA CANALETA PVC</t>
  </si>
  <si>
    <t>PVC GRID FOR CHANNEL</t>
  </si>
  <si>
    <t>GRILLE PVC POUR CANIVEAU</t>
  </si>
  <si>
    <t>GRELHA CANELETA PVC</t>
  </si>
  <si>
    <t>15 - 130 - 500</t>
  </si>
  <si>
    <t>8422440506607</t>
  </si>
  <si>
    <t>T-132G 130 REJILLA CODO 45º CANALETA PVC</t>
  </si>
  <si>
    <t>REJILLA CODO 45º CANALETA PVC</t>
  </si>
  <si>
    <t>45º ELBOWED PVC GRID FOR CHANNEL</t>
  </si>
  <si>
    <t>GRILLE COUDÉE 45º POUR CANIVEAU PVC</t>
  </si>
  <si>
    <t>GRELHA JOELHO 45º CANELETA PVC</t>
  </si>
  <si>
    <t>8422440506591</t>
  </si>
  <si>
    <t>T-133 Ø110 COMPACTO PVC SALIDA CANALETA CON TAPÓN</t>
  </si>
  <si>
    <t>COMPACTO PVC SALIDA CANALETA CON TAPÓN</t>
  </si>
  <si>
    <t>PVC COMPACT OUTLET CHANNEL WITH CAP</t>
  </si>
  <si>
    <t>BOUCHON SORTIE COMPACT POUR CANIVEAU PVC</t>
  </si>
  <si>
    <t>COMPACTO PVC SAIDA CANELETA COM TAMPÃO</t>
  </si>
  <si>
    <t>106 - 124,5</t>
  </si>
  <si>
    <t>8422440506584</t>
  </si>
  <si>
    <t>130 / 130</t>
  </si>
  <si>
    <t>15 / 130 / 500</t>
  </si>
  <si>
    <t>PP CHANNEL WITH GALVANISED STEEL GRID</t>
  </si>
  <si>
    <t>CANIVEAU AVEC GRILLE EN ACIER GALVANISÉ</t>
  </si>
  <si>
    <t>CANELETA COM GRELHA FERRO GALVANIZADO</t>
  </si>
  <si>
    <t>85 / 1000 / 130</t>
  </si>
  <si>
    <t>8422440501572</t>
  </si>
  <si>
    <t>REJILLA CANALETA ACERO GALVANIZADO</t>
  </si>
  <si>
    <t>GALVANISED STEEL GRID FOR CHANNEL</t>
  </si>
  <si>
    <t>GRILLE EN ACIER GALVANISÉ POUR CANIVEAU</t>
  </si>
  <si>
    <t>GRELHA CANELETA FERRO GALVANIZADO</t>
  </si>
  <si>
    <t>8422440501596</t>
  </si>
  <si>
    <t>ANTI-THEFT SYSTEM FOR CHANNEL</t>
  </si>
  <si>
    <t>SYSTÈME ANTIVOL POUR CANIVEAU</t>
  </si>
  <si>
    <t>SISTEMA ANTI ROUBO CANELETA</t>
  </si>
  <si>
    <t>15 - 108</t>
  </si>
  <si>
    <t>8422440501619</t>
  </si>
  <si>
    <t>CANIVEAU PP AVEC GRILLE EN ACIER GALVANISÉ</t>
  </si>
  <si>
    <t>CANELETA PP COM GRELHA FERRO GALVANIZADO</t>
  </si>
  <si>
    <t>60 / 102 - 110</t>
  </si>
  <si>
    <t>8422440501497</t>
  </si>
  <si>
    <t>701</t>
  </si>
  <si>
    <t>EG-CMH87 Ø32 CODO M-H 87º</t>
  </si>
  <si>
    <t>CODO M-H 87º</t>
  </si>
  <si>
    <t>ELBOW M-F 87º</t>
  </si>
  <si>
    <t>COUDE M-F 87º</t>
  </si>
  <si>
    <t>JOELHO M-F 87º</t>
  </si>
  <si>
    <t>8422440510109</t>
  </si>
  <si>
    <t>8422440520108</t>
  </si>
  <si>
    <t>EG-CMH87 Ø40 CODO M-H 87º</t>
  </si>
  <si>
    <t>8422440520115</t>
  </si>
  <si>
    <t>EG-CMH87 Ø50 CODO M-H 87º</t>
  </si>
  <si>
    <t>8422440520122</t>
  </si>
  <si>
    <t>EG-CMH87 Ø75 CODO M-H 87º</t>
  </si>
  <si>
    <t>8422440520139</t>
  </si>
  <si>
    <t>EG-CMH87 Ø90 CODO M-H 87º</t>
  </si>
  <si>
    <t>8422440520146</t>
  </si>
  <si>
    <t>EG-CMH87 Ø110 CODO M-H 87º</t>
  </si>
  <si>
    <t>8422440520153</t>
  </si>
  <si>
    <t>EG-CMH87 Ø125 CODO M-H 87º</t>
  </si>
  <si>
    <t>8422440520160</t>
  </si>
  <si>
    <t>EG-CMH87 Ø160 CODO M-H 87º</t>
  </si>
  <si>
    <t>8422440520177</t>
  </si>
  <si>
    <t>EG-CMH87 Ø200 CODO M-H 87º</t>
  </si>
  <si>
    <t>8422440520184</t>
  </si>
  <si>
    <t>EG-CMH87 Ø250 CODO M-H 87º</t>
  </si>
  <si>
    <t>8422440520191</t>
  </si>
  <si>
    <t>EG-CMH87 Ø315 CODO M-H 87º</t>
  </si>
  <si>
    <t>8422440521204</t>
  </si>
  <si>
    <t>EG-CMH67 Ø32 CODO M-H 67º</t>
  </si>
  <si>
    <t>CODO M-H 67º</t>
  </si>
  <si>
    <t>ELBOW M-F 67º</t>
  </si>
  <si>
    <t>COUDE M-F 67º</t>
  </si>
  <si>
    <t>JOELHO M-F 67º</t>
  </si>
  <si>
    <t>67º</t>
  </si>
  <si>
    <t>8422440512066</t>
  </si>
  <si>
    <t>8422440522065</t>
  </si>
  <si>
    <t>EG-CMH67 Ø40 CODO M-H 67º</t>
  </si>
  <si>
    <t>8422440522072</t>
  </si>
  <si>
    <t>EG-CMH67 Ø50 CODO M-H 67º</t>
  </si>
  <si>
    <t>8422440522089</t>
  </si>
  <si>
    <t>EG-CMH67 Ø75 CODO M-H 67º</t>
  </si>
  <si>
    <t>8422440522171</t>
  </si>
  <si>
    <t>EG-CMH67 Ø90 CODO M-H 67º</t>
  </si>
  <si>
    <t>8422440522188</t>
  </si>
  <si>
    <t>EG-CMH67 Ø110 CODO M-H 67º</t>
  </si>
  <si>
    <t>8422440522195</t>
  </si>
  <si>
    <t>EG-CMH67 Ø125 CODO M-H 67º</t>
  </si>
  <si>
    <t>8422440522201</t>
  </si>
  <si>
    <t>EG-CMH67 Ø160 CODO M-H 67º</t>
  </si>
  <si>
    <t>8422440522218</t>
  </si>
  <si>
    <t>EG-CMH67 Ø200 CODO M-H 67º</t>
  </si>
  <si>
    <t>8422440521228</t>
  </si>
  <si>
    <t>EG-CMH45 Ø32 CODO M-H 45º</t>
  </si>
  <si>
    <t>CODO M-H 45º</t>
  </si>
  <si>
    <t>ELBOW M-F 45º</t>
  </si>
  <si>
    <t>COUDE M-F 45º</t>
  </si>
  <si>
    <t>JOELHO M-F 45º</t>
  </si>
  <si>
    <t>8422440510307</t>
  </si>
  <si>
    <t>8422440520306</t>
  </si>
  <si>
    <t>EG-CMH45 Ø40 CODO M-H 45º</t>
  </si>
  <si>
    <t>8422440520313</t>
  </si>
  <si>
    <t>EG-CMH45 Ø50 CODO M-H 45º</t>
  </si>
  <si>
    <t>8422440520320</t>
  </si>
  <si>
    <t>EG-CMH45 Ø75 CODO M-H 45º</t>
  </si>
  <si>
    <t>8422440520337</t>
  </si>
  <si>
    <t>EG-CMH45 Ø90 CODO M-H 45º</t>
  </si>
  <si>
    <t>8422440520344</t>
  </si>
  <si>
    <t>EG-CMH45 Ø110 CODO M-H 45º</t>
  </si>
  <si>
    <t>8422440520351</t>
  </si>
  <si>
    <t>EG-CMH45 Ø125 CODO M-H 45º</t>
  </si>
  <si>
    <t>8422440520368</t>
  </si>
  <si>
    <t>EG-CMH45 Ø160 CODO M-H 45º</t>
  </si>
  <si>
    <t>8422440520375</t>
  </si>
  <si>
    <t>EG-CMH45 Ø200 CODO M-H 45º</t>
  </si>
  <si>
    <t>8422440520382</t>
  </si>
  <si>
    <t>EG-CMH45 Ø250 CODO M-H 45º</t>
  </si>
  <si>
    <t>8422440520399</t>
  </si>
  <si>
    <t>EG-CMH45 Ø315 CODO M-H 45º</t>
  </si>
  <si>
    <t>8422440520405</t>
  </si>
  <si>
    <t>EG-CHH87 Ø32 CODO H-H 87º</t>
  </si>
  <si>
    <t>CODO H-H 87º</t>
  </si>
  <si>
    <t>ELBOW F-F 87º</t>
  </si>
  <si>
    <t>COUDE F-F 87º</t>
  </si>
  <si>
    <t xml:space="preserve">JOELHO F-F 87º </t>
  </si>
  <si>
    <t>8422440520009</t>
  </si>
  <si>
    <t>EG-CHH87 Ø40 CODO H-H 87º</t>
  </si>
  <si>
    <t>8422440520016</t>
  </si>
  <si>
    <t>EG-CHH87 Ø50 CODO H-H 87º</t>
  </si>
  <si>
    <t>8422440520023</t>
  </si>
  <si>
    <t>EG-CHH87 Ø75 CODO H-H 87º</t>
  </si>
  <si>
    <t>8422440522331</t>
  </si>
  <si>
    <t>EG-CHH87 Ø90 CODO H-H 87º</t>
  </si>
  <si>
    <t>8422440520030</t>
  </si>
  <si>
    <t>EG-CHH87 Ø110 CODO H-H 87º</t>
  </si>
  <si>
    <t>8422440520054</t>
  </si>
  <si>
    <t>EG-CHH87 Ø125 CODO H-H 87º</t>
  </si>
  <si>
    <t>8422440520061</t>
  </si>
  <si>
    <t>EG-CHH87 Ø160 CODO H-H 87º</t>
  </si>
  <si>
    <t>8422440520078</t>
  </si>
  <si>
    <t>EG-CHH87 Ø200 CODO H-H 87º</t>
  </si>
  <si>
    <t>8422440520788</t>
  </si>
  <si>
    <t>EG-CHH87 Ø250 CODO H-H 87º</t>
  </si>
  <si>
    <t>8422440520795</t>
  </si>
  <si>
    <t>EG-CHH87 Ø315 CODO H-H 87º</t>
  </si>
  <si>
    <t>8422440520801</t>
  </si>
  <si>
    <t>EG-CHH67 Ø32 CODO H-H 67º</t>
  </si>
  <si>
    <t>ELBOW F-F 67º</t>
  </si>
  <si>
    <t>COUDE F-F 67º</t>
  </si>
  <si>
    <t xml:space="preserve">JOELHO F-F 67º </t>
  </si>
  <si>
    <t>8422440512097</t>
  </si>
  <si>
    <t>8422440522096</t>
  </si>
  <si>
    <t>EG-CHH67 Ø40 CODO H-H 67º</t>
  </si>
  <si>
    <t>8422440522102</t>
  </si>
  <si>
    <t>EG-CHH67 Ø50 CODO H-H 67º</t>
  </si>
  <si>
    <t>8422440522119</t>
  </si>
  <si>
    <t>COTOVEL H-H 67º</t>
  </si>
  <si>
    <t>8422440522010</t>
  </si>
  <si>
    <t>8422440522027</t>
  </si>
  <si>
    <t>EG-CHH67 Ø125 CODO H-H 67º</t>
  </si>
  <si>
    <t>8422440522034</t>
  </si>
  <si>
    <t>150</t>
  </si>
  <si>
    <t>EG-CHH45 Ø32 CODO H-H 45º</t>
  </si>
  <si>
    <t>CODO H-H 45º</t>
  </si>
  <si>
    <t>ELBOW F-F 45º</t>
  </si>
  <si>
    <t>COUDE F-F 45º</t>
  </si>
  <si>
    <t xml:space="preserve">JOELHO F-F 45º </t>
  </si>
  <si>
    <t>8422440510208</t>
  </si>
  <si>
    <t>8422440520207</t>
  </si>
  <si>
    <t>EG-CHH45 Ø40 CODO H-H 45º</t>
  </si>
  <si>
    <t>8422440520214</t>
  </si>
  <si>
    <t>EG-CHH45 Ø50 CODO H-H 45º</t>
  </si>
  <si>
    <t>8422440510222</t>
  </si>
  <si>
    <t>8422440520221</t>
  </si>
  <si>
    <t>EG-CHH45 Ø75 CODO H-H 45º</t>
  </si>
  <si>
    <t>8422440520238</t>
  </si>
  <si>
    <t>EG-CHH45 Ø90 CODO H-H 45º</t>
  </si>
  <si>
    <t>8422440520245</t>
  </si>
  <si>
    <t>EG-CHH45 Ø110 CODO H-H 45º</t>
  </si>
  <si>
    <t>8422440520252</t>
  </si>
  <si>
    <t>EG-CHH45 Ø125 CODO H-H 45º</t>
  </si>
  <si>
    <t>8422440520269</t>
  </si>
  <si>
    <t>EG-CHH45 Ø160 CODO H-H 45º</t>
  </si>
  <si>
    <t>8422440520276</t>
  </si>
  <si>
    <t>EG-CHH45 Ø200 CODO H-H 45º</t>
  </si>
  <si>
    <t>8422440520283</t>
  </si>
  <si>
    <t>EG-CHH45 Ø250 CODO H-H 45º</t>
  </si>
  <si>
    <t>8422440520290</t>
  </si>
  <si>
    <t>EG-CHH45 Ø315 CODO H-H 45º</t>
  </si>
  <si>
    <t>8422440521303</t>
  </si>
  <si>
    <t>EG-DMH87 Ø32 DERIVACIÓN M-H 87º</t>
  </si>
  <si>
    <t>DERIVACIÓN M-H 87º</t>
  </si>
  <si>
    <t>TEE M-F 87º</t>
  </si>
  <si>
    <t>TÉ M-F 87º</t>
  </si>
  <si>
    <t>TÊ M-F 87º</t>
  </si>
  <si>
    <t>8422440510604</t>
  </si>
  <si>
    <t>8422440520603</t>
  </si>
  <si>
    <t>EG-DMH87 Ø40 DERIVACIÓN M-H 87º</t>
  </si>
  <si>
    <t>8422440520610</t>
  </si>
  <si>
    <t>EG-DMH87 Ø50 DERIVACIÓN M-H 87º</t>
  </si>
  <si>
    <t>8422440520627</t>
  </si>
  <si>
    <t>EG-DMH87 Ø75 DERIVACIÓN M-H 87º</t>
  </si>
  <si>
    <t>8422440520634</t>
  </si>
  <si>
    <t>EG-DMH87 Ø90 DERIVACIÓN M-H 87º</t>
  </si>
  <si>
    <t>8422440520641</t>
  </si>
  <si>
    <t>EG-DMH87 Ø110 DERIVACIÓN M-H 87º</t>
  </si>
  <si>
    <t>8422440520658</t>
  </si>
  <si>
    <t>EG-DMH87 Ø125 DERIVACIÓN M-H 87º</t>
  </si>
  <si>
    <t>8422440520665</t>
  </si>
  <si>
    <t>EG-DMH87 Ø160 DERIVACIÓN M-H 87º</t>
  </si>
  <si>
    <t>8422440520672</t>
  </si>
  <si>
    <t>EG-DMH87 Ø200 DERIVACIÓN M-H 87º</t>
  </si>
  <si>
    <t>8422440520689</t>
  </si>
  <si>
    <t>EG-DMH87 Ø250 DERIVACIÓN M-H 87º</t>
  </si>
  <si>
    <t>8422440520696</t>
  </si>
  <si>
    <t>EG-DMH87 Ø315 DERIVACIÓN M-H 87º</t>
  </si>
  <si>
    <t>8422440524700</t>
  </si>
  <si>
    <t>EG-DMH67 Ø32 DERIVACIÓN M-H 67º</t>
  </si>
  <si>
    <t>DERIVACIÓN M-H 67º</t>
  </si>
  <si>
    <t>TEE M-F 67º</t>
  </si>
  <si>
    <t>TÉ M-F 67º</t>
  </si>
  <si>
    <t xml:space="preserve">DERIVAÇÃO M-H 67º </t>
  </si>
  <si>
    <t>8422440522430</t>
  </si>
  <si>
    <t>EG-DMH67 Ø40 DERIVACIÓN M-H 67º</t>
  </si>
  <si>
    <t>8422440522416</t>
  </si>
  <si>
    <t>EG-DMH67 Ø50 DERIVACIÓN M-H 67º</t>
  </si>
  <si>
    <t>8422440522423</t>
  </si>
  <si>
    <t>EG-DMH67 Ø75 DERIVACIÓN M-H 67º</t>
  </si>
  <si>
    <t>FORQUILHA M-F 67º</t>
  </si>
  <si>
    <t>8422440522348</t>
  </si>
  <si>
    <t>EG-DMH67 Ø90 DERIVACIÓN M-H 67º</t>
  </si>
  <si>
    <t>8422440522355</t>
  </si>
  <si>
    <t>EG-DMH67 Ø110 DERIVACIÓN M-H 67º</t>
  </si>
  <si>
    <t>8422440522362</t>
  </si>
  <si>
    <t>EG-DMH67 Ø125 DERIVACIÓN M-H 67º</t>
  </si>
  <si>
    <t>8422440522379</t>
  </si>
  <si>
    <t>EG-DMH67 Ø160 DERIVACIÓN M-H 67º</t>
  </si>
  <si>
    <t>8422440522386</t>
  </si>
  <si>
    <t>EG-DMH45 Ø32 DERIVACIÓN M-H 45º</t>
  </si>
  <si>
    <t>DERIVACIÓN M-H 45º</t>
  </si>
  <si>
    <t>TEE M-F 45º</t>
  </si>
  <si>
    <t>TÉ M-F 45º</t>
  </si>
  <si>
    <t>FORQUILHA M-F 45º</t>
  </si>
  <si>
    <t>8422440524403</t>
  </si>
  <si>
    <t>EG-DMH45 Ø40 DERIVACIÓN M-H 45º</t>
  </si>
  <si>
    <t>8422440520412</t>
  </si>
  <si>
    <t>EG-DMH45 Ø50 DERIVACIÓN M-H 45º</t>
  </si>
  <si>
    <t>8422440520429</t>
  </si>
  <si>
    <t>EG-DMH45 Ø75 DERIVACIÓN M-H 45º</t>
  </si>
  <si>
    <t>8422440520436</t>
  </si>
  <si>
    <t>EG-DMH45 Ø90 DERIVACIÓN M-H 45º</t>
  </si>
  <si>
    <t>8422440520443</t>
  </si>
  <si>
    <t>EG-DMH45 Ø110 DERIVACIÓN M-H 45º</t>
  </si>
  <si>
    <t>8422440520450</t>
  </si>
  <si>
    <t>EG-DMH45 Ø125 DERIVACIÓN M-H 45º</t>
  </si>
  <si>
    <t>8422440520467</t>
  </si>
  <si>
    <t>EG-DMH45 Ø160 DERIVACIÓN M-H 45º</t>
  </si>
  <si>
    <t>8422440520474</t>
  </si>
  <si>
    <t>EG-DMH45 Ø200 DERIVACIÓN M-H 45º</t>
  </si>
  <si>
    <t>8422440520481</t>
  </si>
  <si>
    <t>EG-DMH45 Ø250 DERIVACIÓN M-H 45º</t>
  </si>
  <si>
    <t>8422440520498</t>
  </si>
  <si>
    <t>EG-DMH45 Ø315 DERIVACIÓN M-H 45º</t>
  </si>
  <si>
    <t>8422440524502</t>
  </si>
  <si>
    <t>EG-DHH87 Ø32 DERIVACIÓN H-H 87º</t>
  </si>
  <si>
    <t>DERIVACIÓN H-H 87º</t>
  </si>
  <si>
    <t>TEE F-F 87º</t>
  </si>
  <si>
    <t>TÉ F-F 87º</t>
  </si>
  <si>
    <t>TÊ F-F 87º</t>
  </si>
  <si>
    <t>8422440510703</t>
  </si>
  <si>
    <t>8422440520702</t>
  </si>
  <si>
    <t>EG-DHH87 Ø40 DERIVACIÓN H-H 87º</t>
  </si>
  <si>
    <t>8422440520719</t>
  </si>
  <si>
    <t>EG-DHH87 Ø50 DERIVACIÓN H-H 87º</t>
  </si>
  <si>
    <t>8422440520726</t>
  </si>
  <si>
    <t>EG-DHH87 Ø75 DERIVACIÓN H-H 87º</t>
  </si>
  <si>
    <t>8422440523727</t>
  </si>
  <si>
    <t>EG-DHH87 Ø90 DERIVACIÓN H-H 87º</t>
  </si>
  <si>
    <t>8422440524724</t>
  </si>
  <si>
    <t>EG-DHH87 Ø110 DERIVACIÓN H-H 87º</t>
  </si>
  <si>
    <t>8422440520733</t>
  </si>
  <si>
    <t>EG-DHH87 Ø125 DERIVACIÓN H-H 87º</t>
  </si>
  <si>
    <t>8422440520740</t>
  </si>
  <si>
    <t>EG-DHH87 Ø160 DERIVACIÓN H-H 87º</t>
  </si>
  <si>
    <t>8422440520757</t>
  </si>
  <si>
    <t>EG-DHH87 Ø200 DERIVACIÓN H-H 87º</t>
  </si>
  <si>
    <t>8422440520771</t>
  </si>
  <si>
    <t>EG-DHH87 Ø250 DERIVACIÓN H-H 87º</t>
  </si>
  <si>
    <t>8422440520887</t>
  </si>
  <si>
    <t>EG-DHH87 Ø315 DERIVACIÓN H-H 87º</t>
  </si>
  <si>
    <t>8422440520894</t>
  </si>
  <si>
    <t>EG-DHH67 Ø32 DERIVACIÓN H-H 67º</t>
  </si>
  <si>
    <t>DERIVACIÓN H-H 67º</t>
  </si>
  <si>
    <t>TEE F-F 67º</t>
  </si>
  <si>
    <t>TÉ F-F 67º</t>
  </si>
  <si>
    <t>FORQUILHA F-F 67º</t>
  </si>
  <si>
    <t>8422440522287</t>
  </si>
  <si>
    <t>EG-DHH67 Ø40 DERIVACIÓN H-H 67º</t>
  </si>
  <si>
    <t>8422440522294</t>
  </si>
  <si>
    <t>EG-DHH67 Ø50 DERIVACIÓN H-H 67º</t>
  </si>
  <si>
    <t>8422440522300</t>
  </si>
  <si>
    <t>EG-DHH45 Ø32 DERIVACIÓN H-H 45º</t>
  </si>
  <si>
    <t>DERIVACIÓN H-H 45º</t>
  </si>
  <si>
    <t>TEE F-F 45º</t>
  </si>
  <si>
    <t>TÉ F-F 45º</t>
  </si>
  <si>
    <t>FORQUILHA F-F 45º</t>
  </si>
  <si>
    <t>8422440510505</t>
  </si>
  <si>
    <t>8422440520504</t>
  </si>
  <si>
    <t>EG-DHH45 Ø40 DERIVACIÓN H-H 45º</t>
  </si>
  <si>
    <t>8422440520511</t>
  </si>
  <si>
    <t>EG-DHH45 Ø50 DERIVACIÓN H-H 45º</t>
  </si>
  <si>
    <t>8422440520528</t>
  </si>
  <si>
    <t>EG-DHH45 Ø75 DERIVACIÓN H-H 45º</t>
  </si>
  <si>
    <t>8422440520535</t>
  </si>
  <si>
    <t>EG-DHH45 Ø90 DERIVACIÓN H-H 45º</t>
  </si>
  <si>
    <t>8422440520542</t>
  </si>
  <si>
    <t>EG-DHH45 Ø110 DERIVACIÓN H-H 45º</t>
  </si>
  <si>
    <t>8422440520559</t>
  </si>
  <si>
    <t>EG-DHH45 Ø125 DERIVACIÓN H-H 45º</t>
  </si>
  <si>
    <t>8422440520566</t>
  </si>
  <si>
    <t>EG-DHH45 Ø160 DERIVACIÓN H-H 45º</t>
  </si>
  <si>
    <t>8422440520573</t>
  </si>
  <si>
    <t>EG-DHH45 Ø200 DERIVACIÓN H-H 45º</t>
  </si>
  <si>
    <t>8422440520580</t>
  </si>
  <si>
    <t>EG-DHH45 Ø250 DERIVACIÓN H-H 45º</t>
  </si>
  <si>
    <t>8422440520597</t>
  </si>
  <si>
    <t>EG-DHH45 Ø315 DERIVACIÓN H-H 45º</t>
  </si>
  <si>
    <t>8422440521013</t>
  </si>
  <si>
    <t>EG-DDPMH45 Ø40 DERIVACIÓN DOBLE M-H 45º</t>
  </si>
  <si>
    <t>DERIVACIÓN DOBLE M-H 45º</t>
  </si>
  <si>
    <t>DOUBLE TEE M-F 45º</t>
  </si>
  <si>
    <t>TÉ DOUBLE M-F 45º</t>
  </si>
  <si>
    <t>DERIVAÇÃO DUPLA M-H 45º</t>
  </si>
  <si>
    <t>8422440522577</t>
  </si>
  <si>
    <t>EG-DDPMH45 Ø50 DERIVACIÓN DOBLE M-H 45º</t>
  </si>
  <si>
    <t>8422440522584</t>
  </si>
  <si>
    <t>EG-DDPMH45 Ø90 DERIVACIÓN DOBLE M-H 45º</t>
  </si>
  <si>
    <t>FORQUILHA DUPLA M-F 45º</t>
  </si>
  <si>
    <t>8422440522157</t>
  </si>
  <si>
    <t>EG-DDPMH45 Ø110 DERIVACIÓN DOBLE M-H 45º</t>
  </si>
  <si>
    <t>8422440522164</t>
  </si>
  <si>
    <t>EG-DDPMH45 Ø125 DERIVACIÓN DOBLE M-H 45º</t>
  </si>
  <si>
    <t>8422440522317</t>
  </si>
  <si>
    <t>EG-DDPMH45 Ø160 DERIVACIÓN DOBLE M-H 45º</t>
  </si>
  <si>
    <t>8422440522560</t>
  </si>
  <si>
    <t>EG-DDMH87 Ø90 DERIVACIÓN DOBLE M-H 87º</t>
  </si>
  <si>
    <t>DERIVACIÓN DOBLE M-H 87º</t>
  </si>
  <si>
    <t>CROSS M-F 87º</t>
  </si>
  <si>
    <t>CROIX M-F 87º</t>
  </si>
  <si>
    <t>FORQUILHA M-F- 67º</t>
  </si>
  <si>
    <t>8422440522409</t>
  </si>
  <si>
    <t>EG-DDMH87 Ø110 DERIVACIÓN DOBLE M-H 87º</t>
  </si>
  <si>
    <t>FORQUILHA DUPLA M-F 87º</t>
  </si>
  <si>
    <t>8422440522508</t>
  </si>
  <si>
    <t>EG-DDMH87 Ø125 DERIVACIÓN DOBLE M-H 87º</t>
  </si>
  <si>
    <t>8422440522515</t>
  </si>
  <si>
    <t>EG-DDMH87 Ø160 DERIVACIÓN DOBLE M-H 87º</t>
  </si>
  <si>
    <t>8422440522553</t>
  </si>
  <si>
    <t>EG-DDEMH87 Ø110 DERIVACIÓN DOBLE ESCUADRA M-H 87º</t>
  </si>
  <si>
    <t>DERIVACIÓN DOBLE ESCUADRA M-H 87º</t>
  </si>
  <si>
    <t>DOUBLE CORNER TEE M-F 87º</t>
  </si>
  <si>
    <t>TÉ DOUBLE ÉQUERRE M-F 87º</t>
  </si>
  <si>
    <t>FORQUILHA DUPLA ESQUADRIA M-F 87º</t>
  </si>
  <si>
    <t>8422440527107</t>
  </si>
  <si>
    <t>EG-DDEMH87 Ø125 DERIVACIÓN DOBLE ESCUADRA M-H 87º</t>
  </si>
  <si>
    <t>8422440527251</t>
  </si>
  <si>
    <t>EG-DDEMH67 Ø110 DERIVACIÓN DOBLE ESCUADRA M-H 67º</t>
  </si>
  <si>
    <t>DERIVACIÓN DOBLE ESCUADRA M-H 67º</t>
  </si>
  <si>
    <t>DOUBLE CORNER TEE M-F 67º</t>
  </si>
  <si>
    <t>TÉ DOUBLE ÉQUERRE M-F 67º</t>
  </si>
  <si>
    <t>FORQUILHA DUPLA ESQUADRIA M-F 67º</t>
  </si>
  <si>
    <t>8422440525950</t>
  </si>
  <si>
    <t>EG-DDEMH45 Ø90 DERIVACIÓN DOBLE ESCUADRA M-H 45º</t>
  </si>
  <si>
    <t>DERIVACIÓN DOBLE ESCUADRA M-H 45º</t>
  </si>
  <si>
    <t>DOUBLE CORNER TEE M-F 45º</t>
  </si>
  <si>
    <t>TÉ DOUBLE ÉQUERRE M-F 45º</t>
  </si>
  <si>
    <t>FORQUILHA DUPLA ESQUADRIA M-F 45º</t>
  </si>
  <si>
    <t>8422440525905</t>
  </si>
  <si>
    <t>EG-DDEMH45 Ø110 DERIVACIÓN DOBLE ESCUADRA M-H 45º</t>
  </si>
  <si>
    <t>8422440525103</t>
  </si>
  <si>
    <t>EG-DDEMH45 Ø125 DERIVACIÓN DOBLE ESCUADRA M-H 45º</t>
  </si>
  <si>
    <t>8422440525257</t>
  </si>
  <si>
    <t>EG-DDHH45 Ø40 DERIVACIÓN DOBLE H-H 45º</t>
  </si>
  <si>
    <t>DERIVACIÓN DOBLE H-H 45º</t>
  </si>
  <si>
    <t>DOUBLE TEE F-F 45º</t>
  </si>
  <si>
    <t>TÉ DOUBLE F-F 45º</t>
  </si>
  <si>
    <t>FORQUILHA DUPLA F-F 45º</t>
  </si>
  <si>
    <t>8422440522041</t>
  </si>
  <si>
    <t>EG-CMH22 Ø110 CODO M-H 22º</t>
  </si>
  <si>
    <t>CODO M-H 22º</t>
  </si>
  <si>
    <t>ELBOW M-F 22º</t>
  </si>
  <si>
    <t>COUDE M-F 22º</t>
  </si>
  <si>
    <t>JOELHO M-F 22º</t>
  </si>
  <si>
    <t>22º</t>
  </si>
  <si>
    <t>8422440521136</t>
  </si>
  <si>
    <t>EG-CMH22 Ø125 CODO M-H 22º</t>
  </si>
  <si>
    <t>8422440521143</t>
  </si>
  <si>
    <t>EG-CMH87.2T Ø90 x Ø50 CODO M-H 87º 2T</t>
  </si>
  <si>
    <t>CODO M-H 87º 2T</t>
  </si>
  <si>
    <t>ELBOW M-F 87º 2 INLETS</t>
  </si>
  <si>
    <t>COUDE M-F 87º 2 PRISES</t>
  </si>
  <si>
    <t>JOELHO M-F 87º 2 T</t>
  </si>
  <si>
    <t>8422440521907</t>
  </si>
  <si>
    <t>EG-CMH87.2T Ø110 x Ø50 CODO M-H 87º 2T</t>
  </si>
  <si>
    <t>8422440521914</t>
  </si>
  <si>
    <t>EG-CMH87.2T Ø125 x Ø50 CODO M-H 87º 2T</t>
  </si>
  <si>
    <t>8422440521921</t>
  </si>
  <si>
    <t>EG-CMH67.2T Ø110 x Ø50 CODO M-H 67º 2T</t>
  </si>
  <si>
    <t>CODO M-H 67º 2T</t>
  </si>
  <si>
    <t>ELBOW M-F 67º 2 INLETS</t>
  </si>
  <si>
    <t>COUDE M-F 67º 2 PRISES</t>
  </si>
  <si>
    <t>JOELHO M-F 67º 2 T</t>
  </si>
  <si>
    <t>8422440528302</t>
  </si>
  <si>
    <t>EG-CMH45.2T Ø110 x Ø50 CODO M-H 45º 2T</t>
  </si>
  <si>
    <t>CODO M-H 45º 2T</t>
  </si>
  <si>
    <t>ELBOW M-F 45º 2 INLETS</t>
  </si>
  <si>
    <t>COUDE M-F 45º 2 PRISES</t>
  </si>
  <si>
    <t>JOELHO M-F 45º 2 T</t>
  </si>
  <si>
    <t>8422440528104</t>
  </si>
  <si>
    <t>EG-CMH45.2T Ø125 x Ø50 CODO M-H 45º 2T</t>
  </si>
  <si>
    <t>8422440528258</t>
  </si>
  <si>
    <t>EG-CMH87.1T Ø90 x Ø50 CODO M-H 87º 1T POSTERIOR</t>
  </si>
  <si>
    <t>CODO M-H 87º 1T POSTERIOR</t>
  </si>
  <si>
    <t>ELBOW M-F 87º 1 BACK INLET</t>
  </si>
  <si>
    <t>COUDE M-F 87º 1 PRISE POSTÉRIEURE</t>
  </si>
  <si>
    <t>JOELHO M-F 87º 1 T POSTERIOR</t>
  </si>
  <si>
    <t>8422440521105</t>
  </si>
  <si>
    <t>EG-CMH87.1T Ø110 x Ø50 CODO M-H 87º 1T POSTERIOR</t>
  </si>
  <si>
    <t>8422440521112</t>
  </si>
  <si>
    <t>EG-CHH87.2T Ø110 x Ø40 CODO H-H 87º 2T</t>
  </si>
  <si>
    <t>CODO H-H 87º 2T</t>
  </si>
  <si>
    <t>ELBOW F-F 87º 2 INLETS</t>
  </si>
  <si>
    <t>COUDE F-F 87º 2 PRISES</t>
  </si>
  <si>
    <t>JOELHO F-F 87º 2T</t>
  </si>
  <si>
    <t>8422440520085</t>
  </si>
  <si>
    <t>EG-CHH87.2T Ø110 x Ø50 CODO H-H 87º 2T</t>
  </si>
  <si>
    <t>8422440520092</t>
  </si>
  <si>
    <t>EG-CHH87.2T Ø125 x Ø50 CODO H-H 87º 2T</t>
  </si>
  <si>
    <t>8422440521259</t>
  </si>
  <si>
    <t>EG-CR Ø40 x Ø32 CASQUILLO REDUCTOR</t>
  </si>
  <si>
    <t>CASQUILLO REDUCTOR</t>
  </si>
  <si>
    <t xml:space="preserve">REDUCING RING </t>
  </si>
  <si>
    <t xml:space="preserve">RÉDUCTION </t>
  </si>
  <si>
    <t>CASQUILHO REDUÇÃO</t>
  </si>
  <si>
    <t>8422440506225</t>
  </si>
  <si>
    <t>EG-CR Ø50 x Ø32 CASQUILLO REDUCTOR</t>
  </si>
  <si>
    <t>8422440506980</t>
  </si>
  <si>
    <t>EG-CR Ø50 x Ø40 CASQUILLO REDUCTOR</t>
  </si>
  <si>
    <t>8422440506706</t>
  </si>
  <si>
    <t>EG-TRMH Ø125 x Ø50-40-40-40 TAPÓN MACHO REDUCIDO 4T</t>
  </si>
  <si>
    <t>TAPÓN MACHO REDUCIDO 4T</t>
  </si>
  <si>
    <t>REDUCED MALE PLUG 4 INLETS</t>
  </si>
  <si>
    <t>TAMPON DE RÉDUCTION M 4 TROUS</t>
  </si>
  <si>
    <t>TAMPÃO MACHO REDUZIDO 4T</t>
  </si>
  <si>
    <t>8422440521600</t>
  </si>
  <si>
    <t>EG-TRMH Ø110 x Ø40-40-40 TAPÓN MACHO REDUCIDO 3T</t>
  </si>
  <si>
    <t>TAPÓN MACHO REDUCIDO 3T</t>
  </si>
  <si>
    <t>REDUCED MALE PLUG 3 INLETS</t>
  </si>
  <si>
    <t>TAMPON DE RÉDUCTION M 3 TROUS</t>
  </si>
  <si>
    <t>TAMPÃO MACHO REDUZIDO 3T</t>
  </si>
  <si>
    <t>8422440523543</t>
  </si>
  <si>
    <t>EG-TRMH Ø110 x Ø50-40-40 TAPÓN MACHO REDUCIDO 3T</t>
  </si>
  <si>
    <t>8422440521594</t>
  </si>
  <si>
    <t>ABIERTO</t>
  </si>
  <si>
    <t>EG-TRMH Ø90 x Ø32-32 TAPÓN MACHO REDUCIDO 2T</t>
  </si>
  <si>
    <t>TAPÓN MACHO REDUCIDO 2T</t>
  </si>
  <si>
    <t>REDUCED MALE PLUG 2 INLETS</t>
  </si>
  <si>
    <t>TAMPON DE RÉDUCTION M 2 TROUS</t>
  </si>
  <si>
    <t>TAMPÃO MACHO REDUZIDO 2T</t>
  </si>
  <si>
    <t>8422440523505</t>
  </si>
  <si>
    <t>EG-TRMH Ø90 x Ø40-32 TAPÓN MACHO REDUCIDO 2T</t>
  </si>
  <si>
    <t>8422440523512</t>
  </si>
  <si>
    <t>EG-TRMH Ø110 x Ø40-32 TAPÓN MACHO REDUCIDO 2T</t>
  </si>
  <si>
    <t>8422440523574</t>
  </si>
  <si>
    <t>EG-TRMH Ø110 x Ø40-40 TAPÓN MACHO REDUCIDO 2T</t>
  </si>
  <si>
    <t>8422440523567</t>
  </si>
  <si>
    <t>EG-TRMH Ø110 x Ø50-40 TAPÓN MACHO REDUCIDO 2T</t>
  </si>
  <si>
    <t>8422440523550</t>
  </si>
  <si>
    <t>EG-RECMH Ø75 x Ø40 REDUCCIÓN EXCÉNTRICA COMPRIMIDA M-H</t>
  </si>
  <si>
    <t>REDUCCIÓN EXCÉNTRICA COMPRIMIDA M-H</t>
  </si>
  <si>
    <t>ECCENTRIC COMPRESSED REDUCER M-F</t>
  </si>
  <si>
    <t>RÉDUCTION EXCENTRÉE COMPRIMÉE M-F</t>
  </si>
  <si>
    <t>REDUÇÃO EXCÊNTRICA COMPACTA M-F</t>
  </si>
  <si>
    <t>8422440521402</t>
  </si>
  <si>
    <t>EG-RECMH Ø75 x Ø50 REDUCCIÓN EXCÉNTRICA COMPRIMIDA M-H</t>
  </si>
  <si>
    <t>8422440521419</t>
  </si>
  <si>
    <t>EG-RECMH Ø90 x Ø50 REDUCCIÓN EXCÉNTRICA COMPRIMIDA M-H</t>
  </si>
  <si>
    <t>8422440521426</t>
  </si>
  <si>
    <t>EG-RECMH Ø90 x Ø75 REDUCCIÓN EXCÉNTRICA COMPRIMIDA M-H</t>
  </si>
  <si>
    <t>8422440521433</t>
  </si>
  <si>
    <t>EG-RECMH Ø110 x Ø75 REDUCCIÓN EXCÉNTRICA COMPRIMIDA M-H</t>
  </si>
  <si>
    <t>8422440521440</t>
  </si>
  <si>
    <t>EG-RECMH Ø110 x Ø90 REDUCCIÓN EXCÉNTRICA COMPRIMIDA M-H</t>
  </si>
  <si>
    <t>8422440521457</t>
  </si>
  <si>
    <t>EG-RECMH Ø125 x Ø90 REDUCCIÓN EXCÉNTRICA COMPRIMIDA M-H</t>
  </si>
  <si>
    <t>8422440521464</t>
  </si>
  <si>
    <t>EG-RECMH Ø125 x Ø110 REDUCCIÓN EXCÉNTRICA COMPRIMIDA M-H</t>
  </si>
  <si>
    <t>8422440521471</t>
  </si>
  <si>
    <t>EG-RECMH Ø160 x Ø110 REDUCCIÓN EXCÉNTRICA COMPRIMIDA M-H</t>
  </si>
  <si>
    <t>8422440521488</t>
  </si>
  <si>
    <t>EG-RECMH Ø160 x Ø125 REDUCCIÓN EXCÉNTRICA COMPRIMIDA M-H</t>
  </si>
  <si>
    <t>8422440521495</t>
  </si>
  <si>
    <t>EG-RECMH Ø200 x Ø125 REDUCCIÓN EXCÉNTRICA COMPRIMIDA M-H</t>
  </si>
  <si>
    <t>8422440521501</t>
  </si>
  <si>
    <t>EG-RECMH Ø200 x Ø160 REDUCCIÓN EXCÉNTRICA COMPRIMIDA M-H</t>
  </si>
  <si>
    <t>8422440521815</t>
  </si>
  <si>
    <t>EG-TMR.1T Ø75 x Ø32 TAPÓN MACHO REDUCIDO 1T</t>
  </si>
  <si>
    <t>TAPÓN MACHO REDUCIDO 1T</t>
  </si>
  <si>
    <t>REDUCED MALE PLUG 1 INLET</t>
  </si>
  <si>
    <t>TAMPÃO MACHO REDUZIDO 1T</t>
  </si>
  <si>
    <t>8422440522706</t>
  </si>
  <si>
    <t>EG-TMR.1T Ø75 x Ø40 TAPÓN MACHO REDUCIDO 1T</t>
  </si>
  <si>
    <t>TAMPON DE RÉDUCTION M 1 TROU</t>
  </si>
  <si>
    <t>8422440522713</t>
  </si>
  <si>
    <t>EG-TMR.1T Ø75 x Ø50 TAPÓN MACHO REDUCIDO 1T</t>
  </si>
  <si>
    <t>8422440522720</t>
  </si>
  <si>
    <t>EG-TMR.1T Ø90 x Ø40 TAPÓN MACHO REDUCIDO 1T</t>
  </si>
  <si>
    <t>8422440522744</t>
  </si>
  <si>
    <t>EG-TMR.1T Ø90 x Ø50 TAPÓN MACHO REDUCIDO 1T</t>
  </si>
  <si>
    <t>8422440522751</t>
  </si>
  <si>
    <t>EG-TMR.1T Ø90 x Ø75 TAPÓN MACHO REDUCIDO 1T</t>
  </si>
  <si>
    <t>8422440522768</t>
  </si>
  <si>
    <t>EG-TMR.1T Ø110 x Ø40 TAPÓN MACHO REDUCIDO 1T</t>
  </si>
  <si>
    <t>8422440522782</t>
  </si>
  <si>
    <t>EG-TMR.1T Ø110 x Ø50 TAPÓN MACHO REDUCIDO 1T</t>
  </si>
  <si>
    <t>8422440522799</t>
  </si>
  <si>
    <t>EG-TMR.1T Ø110 x Ø75 TAPÓN MACHO REDUCIDO 1T</t>
  </si>
  <si>
    <t>8422440522805</t>
  </si>
  <si>
    <t>EG-TMR.1T Ø110 x Ø90 TAPÓN MACHO REDUCIDO 1T</t>
  </si>
  <si>
    <t>8422440522812</t>
  </si>
  <si>
    <t>EG-TMR.1T Ø125 x Ø32 TAPÓN MACHO REDUCIDO 1T</t>
  </si>
  <si>
    <t>8422440522836</t>
  </si>
  <si>
    <t>EG-TMR.1T Ø125 x Ø40 TAPÓN MACHO REDUCIDO 1T</t>
  </si>
  <si>
    <t>8422440522843</t>
  </si>
  <si>
    <t>EG-TMR.1T Ø125 x Ø50 TAPÓN MACHO REDUCIDO 1T</t>
  </si>
  <si>
    <t>8422440522850</t>
  </si>
  <si>
    <t>EG-TMR.1T Ø125 x Ø75 TAPÓN MACHO REDUCIDO 1T</t>
  </si>
  <si>
    <t>8422440522867</t>
  </si>
  <si>
    <t>EG-TMR.1T Ø125 x Ø110 TAPÓN MACHO REDUCIDO 1T</t>
  </si>
  <si>
    <t>8422440522881</t>
  </si>
  <si>
    <t>EG-TMR.1T Ø160 x Ø125 TAPÓN MACHO REDUCIDO 1T</t>
  </si>
  <si>
    <t>8422440522928</t>
  </si>
  <si>
    <t>EG-TMR.1T Ø200 x Ø125 TAPÓN MACHO REDUCIDO 1T</t>
  </si>
  <si>
    <t>8422440522959</t>
  </si>
  <si>
    <t>EG-TMR.1T Ø200 x Ø160 TAPÓN MACHO REDUCIDO 1T</t>
  </si>
  <si>
    <t>8422440522966</t>
  </si>
  <si>
    <t>EG-REMH Ø40 x Ø32 REDUCCIÓN EXCÉNTRICA M-H</t>
  </si>
  <si>
    <t>REDUCCIÓN EXCÉNTRICA M-H</t>
  </si>
  <si>
    <t>ECCENTRIC REDUCER M-F</t>
  </si>
  <si>
    <t>RÉDUCTION EXCENTRÉE M-F</t>
  </si>
  <si>
    <t>REDUÇÃO EXCÊNTRICA M-F</t>
  </si>
  <si>
    <t>8422440521150</t>
  </si>
  <si>
    <t>EG-REMH Ø50 x Ø32 REDUCCIÓN EXCÉNTRICA M-H</t>
  </si>
  <si>
    <t>8422440521167</t>
  </si>
  <si>
    <t>EG-REMH Ø50 x Ø40 REDUCCIÓN EXCÉNTRICA M-H</t>
  </si>
  <si>
    <t>8422440521174</t>
  </si>
  <si>
    <t>EG-REMH Ø125 x Ø50 REDUCCIÓN EXCÉNTRICA M-H</t>
  </si>
  <si>
    <t>8422440521181</t>
  </si>
  <si>
    <t>EG-REMH Ø125 x Ø110 REDUCCIÓN EXCÉNTRICA M-H</t>
  </si>
  <si>
    <t>8422440521198</t>
  </si>
  <si>
    <t>EG-REMH Ø160 x Ø110 REDUCCIÓN EXCÉNTRICA M-H  _x0002_</t>
  </si>
  <si>
    <t>REDUCCIÓN EXCÉNTRICA M-H  _x0002_</t>
  </si>
  <si>
    <t>8422440521211</t>
  </si>
  <si>
    <t>EG-REMH Ø160 x Ø125 REDUCCIÓN EXCÉNTRICA M-H</t>
  </si>
  <si>
    <t>8422440521235</t>
  </si>
  <si>
    <t>EG-REMH Ø200 x Ø125 REDUCCIÓN EXCÉNTRICA M-H</t>
  </si>
  <si>
    <t>8422440521242</t>
  </si>
  <si>
    <t>EG-REMH Ø200 x Ø160 REDUCCIÓN EXCÉNTRICA M-H</t>
  </si>
  <si>
    <t>8422440521266</t>
  </si>
  <si>
    <t>EG-REMH Ø250 x Ø200 REDUCCIÓN EXCÉNTRICA M-H</t>
  </si>
  <si>
    <t>8422440521273</t>
  </si>
  <si>
    <t>EG-REMH Ø315 x Ø200 REDUCCIÓN EXCÉNTRICA M-H</t>
  </si>
  <si>
    <t>8422440521280</t>
  </si>
  <si>
    <t>EG-REMH Ø315 x Ø250 REDUCCIÓN EXCÉNTRICA M-H</t>
  </si>
  <si>
    <t>8422440521297</t>
  </si>
  <si>
    <t>EG-MHH Ø32 MANGUITO H-H</t>
  </si>
  <si>
    <t>MANGUITO H-H</t>
  </si>
  <si>
    <t>COUPLING F-F</t>
  </si>
  <si>
    <t>MANCHON F-F</t>
  </si>
  <si>
    <t>UNIÃO F-F</t>
  </si>
  <si>
    <t>8422440521327</t>
  </si>
  <si>
    <t>EG-MHH Ø40 MANGUITO H-H</t>
  </si>
  <si>
    <t>8422440521334</t>
  </si>
  <si>
    <t>EG-MHH Ø50 MANGUITO H-H</t>
  </si>
  <si>
    <t>8422440521341</t>
  </si>
  <si>
    <t>EG-MHH Ø75 MANGUITO H-H</t>
  </si>
  <si>
    <t>8422440521358</t>
  </si>
  <si>
    <t>EG-MHH Ø90 MANGUITO H-H</t>
  </si>
  <si>
    <t>8422440521365</t>
  </si>
  <si>
    <t>EG-MHH Ø110 MANGUITO H-H</t>
  </si>
  <si>
    <t>8422440521372</t>
  </si>
  <si>
    <t>EG-MHH Ø125 MANGUITO H-H</t>
  </si>
  <si>
    <t>8422440521389</t>
  </si>
  <si>
    <t>EG-MHH Ø160 MANGUITO H-H</t>
  </si>
  <si>
    <t>8422440521396</t>
  </si>
  <si>
    <t>EG-MHH Ø200 MANGUITO H-H</t>
  </si>
  <si>
    <t>8422440521310</t>
  </si>
  <si>
    <t>EG-MHH Ø250 MANGUITO H-H</t>
  </si>
  <si>
    <t>8422440521983</t>
  </si>
  <si>
    <t>EG-MHH Ø315 MANGUITO H-H</t>
  </si>
  <si>
    <t>310</t>
  </si>
  <si>
    <t>8422440521990</t>
  </si>
  <si>
    <t>EG-TM Ø40 TAPÓN MACHO</t>
  </si>
  <si>
    <t>TAPÓN MACHO</t>
  </si>
  <si>
    <t>MALE END CAP</t>
  </si>
  <si>
    <t>BOUCHON MÂLE</t>
  </si>
  <si>
    <t>TAMPÃO MACHO</t>
  </si>
  <si>
    <t>8422440521525</t>
  </si>
  <si>
    <t>EG-TM Ø50 TAPÓN MACHO</t>
  </si>
  <si>
    <t>8422440521532</t>
  </si>
  <si>
    <t>EG-TM Ø75 TAPÓN MACHO</t>
  </si>
  <si>
    <t>8422440521549</t>
  </si>
  <si>
    <t>EG-TM Ø90 TAPÓN MACHO</t>
  </si>
  <si>
    <t>8422440521556</t>
  </si>
  <si>
    <t>EG-TM Ø110 TAPÓN MACHO</t>
  </si>
  <si>
    <t>8422440521563</t>
  </si>
  <si>
    <t>EG-TM Ø125 TAPÓN MACHO</t>
  </si>
  <si>
    <t>8422440521570</t>
  </si>
  <si>
    <t>EG-TM Ø160 TAPÓN MACHO</t>
  </si>
  <si>
    <t>8422440521587</t>
  </si>
  <si>
    <t>EG-TM Ø200 TAPÓN MACHO</t>
  </si>
  <si>
    <t>8422440521822</t>
  </si>
  <si>
    <t>EG-TM Ø250 TAPÓN MACHO</t>
  </si>
  <si>
    <t>8422440521839</t>
  </si>
  <si>
    <t>EG-TM Ø315 TAPÓN MACHO</t>
  </si>
  <si>
    <t>8422440521846</t>
  </si>
  <si>
    <t>EG-TMR Ø32 TAPÓN MACHO CON REGISTRO</t>
  </si>
  <si>
    <t>TAPÓN MACHO CON REGISTRO</t>
  </si>
  <si>
    <t>MALE ACCESS PLUG/CAP</t>
  </si>
  <si>
    <t>TAMPÃO DE VISITA</t>
  </si>
  <si>
    <t>8422440521969</t>
  </si>
  <si>
    <t>EG-TMR Ø40 TAPÓN MACHO CON REGISTRO</t>
  </si>
  <si>
    <t>TAMPON MÂLE DE VISITE</t>
  </si>
  <si>
    <t>8422440521617</t>
  </si>
  <si>
    <t>EG-TMR Ø50 TAPÓN MACHO CON REGISTRO</t>
  </si>
  <si>
    <t>8422440521624</t>
  </si>
  <si>
    <t>EG-TMR Ø75 TAPÓN MACHO CON REGISTRO</t>
  </si>
  <si>
    <t>8422440521631</t>
  </si>
  <si>
    <t>EG-TMR Ø90 TAPÓN MACHO CON REGISTRO</t>
  </si>
  <si>
    <t>8422440521648</t>
  </si>
  <si>
    <t>EG-TMR Ø110 TAPÓN MACHO CON REGISTRO</t>
  </si>
  <si>
    <t>8422440521655</t>
  </si>
  <si>
    <t>EG-TMR Ø125 TAPÓN MACHO CON REGISTRO</t>
  </si>
  <si>
    <t>8422440521662</t>
  </si>
  <si>
    <t>EG-TMR Ø160 TAPÓN MACHO CON REGISTRO</t>
  </si>
  <si>
    <t>8422440521679</t>
  </si>
  <si>
    <t>EG-TMR Ø200 TAPÓN MACHO CON REGISTRO</t>
  </si>
  <si>
    <t>8422440521891</t>
  </si>
  <si>
    <t>EG-TMR Ø250 TAPÓN MACHO CON REGISTRO</t>
  </si>
  <si>
    <t>8422440521952</t>
  </si>
  <si>
    <t>EG-TMR Ø315 TAPÓN MACHO CON REGISTRO</t>
  </si>
  <si>
    <t>8422440522003</t>
  </si>
  <si>
    <t>EG-IAE Ø110/125 x Ø40 INJERTO ABRAZADERA ELASTICA</t>
  </si>
  <si>
    <t>INJERTO ABRAZADERA ELASTICA</t>
  </si>
  <si>
    <t>CLAMP SADDLE (ELASTIC)</t>
  </si>
  <si>
    <t>SELLE DE BRANCHEMENT ÉLASTIQUE</t>
  </si>
  <si>
    <t>ABRAÇADEIRA ELÁSTICA</t>
  </si>
  <si>
    <t>8422440521686</t>
  </si>
  <si>
    <t>EG-IAE Ø110/125 x Ø50 INJERTO ABRAZADERA ELASTICA</t>
  </si>
  <si>
    <t>8422440521693</t>
  </si>
  <si>
    <t>EG-IA Ø75/90 x Ø40 INJERTO ABRAZADERA</t>
  </si>
  <si>
    <t>INJERTO ABRAZADERA</t>
  </si>
  <si>
    <t>CLAMP SADDLE</t>
  </si>
  <si>
    <t>SELLE DE BRANCHEMENT</t>
  </si>
  <si>
    <t>8422440521723</t>
  </si>
  <si>
    <t>EG-IA Ø75/90 x Ø50 INJERTO ABRAZADERA</t>
  </si>
  <si>
    <t>8422440521730</t>
  </si>
  <si>
    <t>EG-IA Ø110/125 x Ø40 INJERTO ABRAZADERA</t>
  </si>
  <si>
    <t>8422440521785</t>
  </si>
  <si>
    <t>EG-IA Ø110/125 x Ø50 INJERTO ABRAZADERA</t>
  </si>
  <si>
    <t>8422440521792</t>
  </si>
  <si>
    <t>EG-AM Ø40-50 (Ø32 INTERIOR) AIREADOR CON MEMBRANA</t>
  </si>
  <si>
    <t>AIREADOR CON MEMBRANA</t>
  </si>
  <si>
    <t>AIR ADMITTANCE VALVE WITH MEMBRANE</t>
  </si>
  <si>
    <t>AÉRATEUR À MEMBRANE</t>
  </si>
  <si>
    <t>AERADOR COM MEMBRANA</t>
  </si>
  <si>
    <t>8422440526407</t>
  </si>
  <si>
    <t>EG-AM Ø110 AIREADOR CON MEMBRANA</t>
  </si>
  <si>
    <t>8422440526100</t>
  </si>
  <si>
    <t>EG-SA Ø32 SOMBRERETE AIREACIÓN (PIZARRA)</t>
  </si>
  <si>
    <t>SOMBRERETE AIREACIÓN (PIZARRA)</t>
  </si>
  <si>
    <t>BLACK AIR ADMITTANCE HAT</t>
  </si>
  <si>
    <t>CHAPEAU DE VENTILATION NOIR</t>
  </si>
  <si>
    <t>CHAPÉU VENTILAÇÃO</t>
  </si>
  <si>
    <t>8422440529323</t>
  </si>
  <si>
    <t>EG-SA Ø40 SOMBRERETE AIREACIÓN (PIZARRA)</t>
  </si>
  <si>
    <t>8422440529408</t>
  </si>
  <si>
    <t>EG-SA Ø50 SOMBRERETE AIREACIÓN (PIZARRA)</t>
  </si>
  <si>
    <t>8422440529507</t>
  </si>
  <si>
    <t>EG-SA Ø75 SOMBRERETE AIREACIÓN (PIZARRA)</t>
  </si>
  <si>
    <t>8422440529750</t>
  </si>
  <si>
    <t>EG-SA Ø90 SOMBRERETE AIREACIÓN (PIZARRA)</t>
  </si>
  <si>
    <t>8422440529903</t>
  </si>
  <si>
    <t>EG-SA Ø110 SOMBRERETE AIREACIÓN (PIZARRA)</t>
  </si>
  <si>
    <t>8422440529910</t>
  </si>
  <si>
    <t>EG-SA Ø125 SOMBRERETE AIREACIÓN (PIZARRA)</t>
  </si>
  <si>
    <t>8422440529927</t>
  </si>
  <si>
    <t>EG-SA Ø160 SOMBRERETE AIREACIÓN (PIZARRA)</t>
  </si>
  <si>
    <t>8422440529965</t>
  </si>
  <si>
    <t>EG-SA Ø200 SOMBRERETE AIREACIÓN (PIZARRA)</t>
  </si>
  <si>
    <t>8422440529989</t>
  </si>
  <si>
    <t>Ø40-32 x ½</t>
  </si>
  <si>
    <t>EG-RCRM Ø40-32 x ½ RACOR CALDERA ROSCA MACHO</t>
  </si>
  <si>
    <t>RACOR CALDERA ROSCA MACHO</t>
  </si>
  <si>
    <t>MALE THREADED CONNECTOR FOR HEATER</t>
  </si>
  <si>
    <t>RACCORD MÂLE À VISSER POUR CHAUDIÈRE</t>
  </si>
  <si>
    <t xml:space="preserve">RACOR CALDEIRA ROSCA MACHO                                                                           </t>
  </si>
  <si>
    <t>8422440528708</t>
  </si>
  <si>
    <t>Ø40-32 x ¾</t>
  </si>
  <si>
    <t>EG-RCRM Ø40-32 x ¾ RACOR CALDERA ROSCA MACHO</t>
  </si>
  <si>
    <t>8422440528715</t>
  </si>
  <si>
    <t>EG-RCRH Ø40-32 x ½ RACOR CALDERA ROSCA HEMBRA</t>
  </si>
  <si>
    <t>RACOR CALDERA ROSCA HEMBRA</t>
  </si>
  <si>
    <t>FEMALE THREADED CONNECTOR FOR HEATER</t>
  </si>
  <si>
    <t>RACCORD FEMELLE À VISSER POUR CHAUDIÈRE</t>
  </si>
  <si>
    <t xml:space="preserve">RACOR CALDEIRA ROSCA FÊMEA                                                                          </t>
  </si>
  <si>
    <t>8422440528722</t>
  </si>
  <si>
    <t>EG-RCRH Ø40-32 x ¾ RACOR CALDERA ROSCA HEMBRA</t>
  </si>
  <si>
    <t>8422440528739</t>
  </si>
  <si>
    <t>EG-MRMH.1T87 Ø90 x Ø40 MANGUITO REPARADOR M-H 1T 87º</t>
  </si>
  <si>
    <t>MANGUITO REPARADOR M-H 1T 87º</t>
  </si>
  <si>
    <t>REPAIR COUPLING M-F 87º 1 INLET</t>
  </si>
  <si>
    <t>MANCHON DE RÉPARATION M-F 87º 1 PRISE</t>
  </si>
  <si>
    <t>UNIÃO REPARAÇÃO M-F 1T 87º</t>
  </si>
  <si>
    <t>8422440521037</t>
  </si>
  <si>
    <t>EG-MRMH.1T87 Ø110 x Ø50 MANGUITO REPARADOR M-H 1T 87º</t>
  </si>
  <si>
    <t>8422440521044</t>
  </si>
  <si>
    <t>EG-MRMH.1T87 Ø125 x Ø50 MANGUITO REPARADOR M-H 1T 87º</t>
  </si>
  <si>
    <t>8422440521051</t>
  </si>
  <si>
    <t>EG-MRMH.1T45 Ø110 x Ø50 MANGUITO REPARADOR M-H 1T 45º</t>
  </si>
  <si>
    <t>MANGUITO REPARADOR M-H 1T 45º</t>
  </si>
  <si>
    <t>REPAIR COUPLING M-F 45º 1 INLET</t>
  </si>
  <si>
    <t>MANCHON DE RÉPARATION M-F 45º 1 PRISE</t>
  </si>
  <si>
    <t>UNIÃO REPARAÇÃO M-F 1T 45º</t>
  </si>
  <si>
    <t>8422440521020</t>
  </si>
  <si>
    <t>EG-MRMH.2T87 Ø110 x Ø50 MANGUITO REPARADOR M-H 2T 87º</t>
  </si>
  <si>
    <t>MANGUITO REPARADOR M-H 2T 87º</t>
  </si>
  <si>
    <t>REPAIR COUPLING M-F 87º 2 INLETS</t>
  </si>
  <si>
    <t>MANCHON DE RÉPARATION M-F 87º 2 PRISES</t>
  </si>
  <si>
    <t>UNIÃO REPARAÇÃO M-F 2T 87º</t>
  </si>
  <si>
    <t>8422440521068</t>
  </si>
  <si>
    <t>EG-MRMH Ø90 MANGUITO REPARADOR M-H</t>
  </si>
  <si>
    <t>MANGUITO REPARADOR M-H</t>
  </si>
  <si>
    <t>REPAIR COUPLING M-F</t>
  </si>
  <si>
    <t>MANCHON DE RÉPARATION M-F</t>
  </si>
  <si>
    <t>UNIÃO REPARAÇÃO M-F</t>
  </si>
  <si>
    <t>8422440521853</t>
  </si>
  <si>
    <t>EG-MRMH Ø110 MANGUITO REPARADOR M-H</t>
  </si>
  <si>
    <t>8422440521860</t>
  </si>
  <si>
    <t>EG-MRMH Ø125 MANGUITO REPARADOR M-H</t>
  </si>
  <si>
    <t>8422440521877</t>
  </si>
  <si>
    <t>EG-MRMH Ø160 MANGUITO REPARADOR M-H</t>
  </si>
  <si>
    <t>8422440521884</t>
  </si>
  <si>
    <t>EG-MRIH Ø90 MANGUITO REPARADOR H A INTERIOR TUBO</t>
  </si>
  <si>
    <t>MANGUITO REPARADOR H A INTERIOR TUBO</t>
  </si>
  <si>
    <t>REPAIR COUPLING F TO INTERIOR PIPE</t>
  </si>
  <si>
    <t>MANCHON DE RÉPARATION F À INTÉRIEUR DU TUBE</t>
  </si>
  <si>
    <t>UNIÃO REPARAÇÃO F INTERIOR TUBO</t>
  </si>
  <si>
    <t>8422440521754</t>
  </si>
  <si>
    <t>EG-MRIH Ø110 MANGUITO REPARADOR H A INTERIOR TUBO</t>
  </si>
  <si>
    <t>8422440521761</t>
  </si>
  <si>
    <t>EG-MRIH Ø125 MANGUITO REPARADOR H A INTERIOR TUBO</t>
  </si>
  <si>
    <t>8422440521778</t>
  </si>
  <si>
    <t>EG-MCHI Ø90 x Ø75 MANGUITO CONICO H/PVC A INTERIOR/PVC</t>
  </si>
  <si>
    <t>MANGUITO CONICO H/PVC A INTERIOR/PVC</t>
  </si>
  <si>
    <t>CONICAL COUPLING F/ PVC TO INTERIOR PVC</t>
  </si>
  <si>
    <t>MANCHON CONIQUE F/PVC À INTÉRIEUR DU TUBE PVC</t>
  </si>
  <si>
    <t>UNIÃO CÔNICA F/PVC A INTERIOR/PVC</t>
  </si>
  <si>
    <t>8422440523093</t>
  </si>
  <si>
    <t>EG-MCHM Ø90 MANGUITO CONVERSOR H/FIBROCEMENTO A M/PVC (NO ENCOLA)</t>
  </si>
  <si>
    <t>MANGUITO CONVERSOR H/FIBROCEMENTO A M/PVC (NO ENCOLA)</t>
  </si>
  <si>
    <t>CONVERTER COUPLING F/ FIBER CEMENT TO M/ PVC (NON GLUEABLE)</t>
  </si>
  <si>
    <t>MANCHON UNION F/FIBROCIMENT À M/ PVC (NON COLLABLE)</t>
  </si>
  <si>
    <t>UNIÃO CONVERSOR F/FIBROCIMENTO A M/PVC (NÃO COLA)</t>
  </si>
  <si>
    <t>8422440523000</t>
  </si>
  <si>
    <t>EG-MCHM Ø110 MANGUITO CONVERSOR H/FIBROCEMENTO A M/PVC (NO ENCOLA)</t>
  </si>
  <si>
    <t>8422440523017</t>
  </si>
  <si>
    <t>EG-MCHM Ø125 MANGUITO CONVERSOR H/FIBROCEMENTO A M/PVC (NO ENCOLA)</t>
  </si>
  <si>
    <t>8422440523024</t>
  </si>
  <si>
    <t>EG-MCHI Ø90 MANGUITO CONVERSOR H/FIBROCEMENTO A INTERIOR/PVC (NO ENCOLA)</t>
  </si>
  <si>
    <t>MANGUITO CONVERSOR H/FIBROCEMENTO A INTERIOR/PVC (NO ENCOLA)</t>
  </si>
  <si>
    <t>CONVERTER COUPLING F/ FIBER CEMENT TO INTERIOR PVC (NON GLUEABLE)</t>
  </si>
  <si>
    <t>MANCHON UNION F/FIBROCIMENT À INTÉRIEUR DU TUBE PVC (NON COLLABLE)</t>
  </si>
  <si>
    <t>UNIÃO CONVERSOR F/FIBROCIMENTO A INTERIOR/PVC (NÃO COLA)</t>
  </si>
  <si>
    <t>8422440523031</t>
  </si>
  <si>
    <t>EG-MCHI Ø110 MANGUITO CONVERSOR H/FIBROCEMENTO A INTERIOR/PVC (NO ENCOLA)</t>
  </si>
  <si>
    <t>8422440523048</t>
  </si>
  <si>
    <t>EG-MCHI Ø125 MANGUITO CONVERSOR H/FIBROCEMENTO A INTERIOR/PVC (NO ENCOLA)</t>
  </si>
  <si>
    <t>8422440523055</t>
  </si>
  <si>
    <t>EG-MCHI Ø125 x Ø105 MANGUITO CONVERSOR H/PVC A INTERIOR/FIBROCEMENTO (NO ENCOLA)</t>
  </si>
  <si>
    <t>MANGUITO CONVERSOR H/PVC A INTERIOR/FIBROCEMENTO (NO ENCOLA)</t>
  </si>
  <si>
    <t>CONVERTER COUPLING F/PVC TO INTERIOR/FIBER CEMENT (NON GLUEABLE)</t>
  </si>
  <si>
    <t>MANCHON UNION F/PVC À INTÉRIEUR FIBROCIMENT (NON COLLABLE)</t>
  </si>
  <si>
    <t>UNIÃO CONVERSOR F/PVC A INTERIOR/FIBROCIMENTO (NÃO COLA)</t>
  </si>
  <si>
    <t>8422440523062</t>
  </si>
  <si>
    <t>EG-MCHM Ø125 x Ø95 MANGUITO CONVERSOR H/PVC A INTERIOR/MIXTO (NO ENCOLA)</t>
  </si>
  <si>
    <t>MANGUITO CONVERSOR H/PVC A INTERIOR/MIXTO (NO ENCOLA)</t>
  </si>
  <si>
    <t>CONVERTER COUPLING F/ PVC TO INTERIOR/MIXED (NON GLUEABLE)</t>
  </si>
  <si>
    <t>MANCHON UNION F/PVC À INTÉRIEUR/MIXTE (NON COLLABLE)</t>
  </si>
  <si>
    <t>UNIÃO CONVERSOR F/PVC A INTERIOR/MIXTO (NÃO COLA)</t>
  </si>
  <si>
    <t>8422440523086</t>
  </si>
  <si>
    <t>EG-MCHM Ø110 x Ø90 MANGUITO CONVERSOR H/PVC A INTERIOR/MIXTO (NO ENCOLA)</t>
  </si>
  <si>
    <t>8422440523079</t>
  </si>
  <si>
    <t>EG-SRMH Ø110 SIFÓN REGISTRO M-H</t>
  </si>
  <si>
    <t>SIFÓN REGISTRO M-H</t>
  </si>
  <si>
    <t>"V" ACCESS TRAP M-F</t>
  </si>
  <si>
    <t>SIPHON DISCONNECTEUR DE VISISTE M-F</t>
  </si>
  <si>
    <t>SIFÃO DE VISITA M-F</t>
  </si>
  <si>
    <t>8422440522225</t>
  </si>
  <si>
    <t>EG-SRMH Ø125 SIFÓN REGISTRO M-H</t>
  </si>
  <si>
    <t>8422440522232</t>
  </si>
  <si>
    <t>EG-SRMH Ø160 SIFÓN REGISTRO M-H</t>
  </si>
  <si>
    <t>8422440522249</t>
  </si>
  <si>
    <t>EG-SRMH Ø200 SIFÓN REGISTRO M-H</t>
  </si>
  <si>
    <t>8422440522256</t>
  </si>
  <si>
    <t>EG-VA Ø110 VÁLVULA ANTIRRETORNO</t>
  </si>
  <si>
    <t>VÁLVULA ANTIRRETORNO</t>
  </si>
  <si>
    <t>NON-RETURN VALVE</t>
  </si>
  <si>
    <t>CLAPET ANTI-RETOUR</t>
  </si>
  <si>
    <t>VÁLVULA ANTI-RETORNO</t>
  </si>
  <si>
    <t>8422440522522</t>
  </si>
  <si>
    <t>EG-VA Ø125 VÁLVULA ANTIRRETORNO</t>
  </si>
  <si>
    <t>8422440522539</t>
  </si>
  <si>
    <t>EG-VA Ø160 VÁLVULA ANTIRRETORNO</t>
  </si>
  <si>
    <t>8422440522546</t>
  </si>
  <si>
    <t>EG-VA Ø200 VÁLVULA ANTIRRETORNO</t>
  </si>
  <si>
    <t>8422440522652</t>
  </si>
  <si>
    <t>EG-VA - PVC Ø32 VÁLVULA ANTIRRETORNO ENCOLAR</t>
  </si>
  <si>
    <t>VÁLVULA ANTIRRETORNO ENCOLAR</t>
  </si>
  <si>
    <t>NON-RETURN VALVE (GLUEABLE)</t>
  </si>
  <si>
    <t>CLAPET ANTI-RETOUR À COLLER</t>
  </si>
  <si>
    <t>VÁLVULA ANTI-RETORNO COLAR</t>
  </si>
  <si>
    <t>8422440525325</t>
  </si>
  <si>
    <t>EG-VA - PVC Ø40 VÁLVULA ANTIRRETORNO ENCOLAR</t>
  </si>
  <si>
    <t>8422440525400</t>
  </si>
  <si>
    <t>EG-VA - PVC Ø50 VÁLVULA ANTIRRETORNO ENCOLAR</t>
  </si>
  <si>
    <t>8422440525509</t>
  </si>
  <si>
    <t>702</t>
  </si>
  <si>
    <t>EB-CHH87 Ø32 CODO H-H 87º BLANCO</t>
  </si>
  <si>
    <t>CODO H-H 87º BLANCO</t>
  </si>
  <si>
    <t>ELBOW F-F 87º (WHITE)</t>
  </si>
  <si>
    <t>COUDE F-F 87º (BLANC)</t>
  </si>
  <si>
    <t>JOELHO F-F 87º BRANCO</t>
  </si>
  <si>
    <t>8422440528005</t>
  </si>
  <si>
    <t>EB-CHH87 Ø40 CODO H-H 87º BLANCO</t>
  </si>
  <si>
    <t>8422440528012</t>
  </si>
  <si>
    <t>EB-CHH45 Ø32 CODO H-H 45º BLANCO</t>
  </si>
  <si>
    <t>CODO H-H 45º BLANCO</t>
  </si>
  <si>
    <t>ELBOW F-F 45º (WHITE)</t>
  </si>
  <si>
    <t>COUDE F-F 45º (BLANC)</t>
  </si>
  <si>
    <t>JOELHO F-F 45º BRANCO</t>
  </si>
  <si>
    <t>8422440528203</t>
  </si>
  <si>
    <t>EB-CHH45 Ø40 CODO H-H 45º BLANCO</t>
  </si>
  <si>
    <t>8422440528210</t>
  </si>
  <si>
    <t>EB-MHH Ø32 MANGUITO H-H BLANCO</t>
  </si>
  <si>
    <t>MANGUITO H-H BLANCO</t>
  </si>
  <si>
    <t>COUPLING F-F (WHITE)</t>
  </si>
  <si>
    <t>MANCHON F-F (BLANC)</t>
  </si>
  <si>
    <t>UNIÃO F-F BRANCA</t>
  </si>
  <si>
    <t>8422440528326</t>
  </si>
  <si>
    <t>EB-MHH Ø40 MANGUITO H-H</t>
  </si>
  <si>
    <t>8422440528333</t>
  </si>
  <si>
    <t>703</t>
  </si>
  <si>
    <t>P-CPHH90 Ø20 CODO PVC PRESIÓN H-H 90º</t>
  </si>
  <si>
    <t>CODO PVC PRESIÓN H-H 90º</t>
  </si>
  <si>
    <t>ELBOW F-F 90º PRESSURE PVC</t>
  </si>
  <si>
    <t xml:space="preserve">COUDE PVC PRESSION F-F 90º                     </t>
  </si>
  <si>
    <t>JOELHO PVC PRESSÃO F-F 90º</t>
  </si>
  <si>
    <t>8422440900207</t>
  </si>
  <si>
    <t>P-CPHH90 Ø25 CODO PVC PRESIÓN H-H 90º</t>
  </si>
  <si>
    <t>8422440900252</t>
  </si>
  <si>
    <t>P-CPHH90 Ø32 CODO PVC PRESIÓN H-H 90º</t>
  </si>
  <si>
    <t>8422440900320</t>
  </si>
  <si>
    <t>P-CPHH90 Ø40 CODO PVC PRESIÓN H-H 90º</t>
  </si>
  <si>
    <t>8422440900405</t>
  </si>
  <si>
    <t>P-CPHH90 Ø50 CODO PVC PRESIÓN H-H 90º</t>
  </si>
  <si>
    <t>8422440900504</t>
  </si>
  <si>
    <t>P-CPHH90 Ø63 CODO PVC PRESIÓN H-H 90º</t>
  </si>
  <si>
    <t>8422440900634</t>
  </si>
  <si>
    <t>P-CPHH90 Ø75 CODO PVC PRESIÓN H-H 90º</t>
  </si>
  <si>
    <t>H-H COTOVELO DE PRESSÃO EM PVC A 90º</t>
  </si>
  <si>
    <t>8422440900757</t>
  </si>
  <si>
    <t>P-CPHH90 Ø90 CODO PVC PRESIÓN H-H 90º</t>
  </si>
  <si>
    <t>8422440900900</t>
  </si>
  <si>
    <t>P-CPHH90 Ø110 CODO PVC PRESIÓN H-H 90º</t>
  </si>
  <si>
    <t>8422440900917</t>
  </si>
  <si>
    <t>P-CPHH45 Ø20 CODO PVC PRESIÓN H-H 45º</t>
  </si>
  <si>
    <t>CODO PVC PRESIÓN H-H 45º</t>
  </si>
  <si>
    <t>ELBOW F-F 45º PRESSURE PVC</t>
  </si>
  <si>
    <t xml:space="preserve">COUDE PVC PRESSION F-F 45º                       </t>
  </si>
  <si>
    <t>JOELHO PVC PRESSÃO F-F 45º</t>
  </si>
  <si>
    <t>8422440906209</t>
  </si>
  <si>
    <t>P-CPHH45 Ø25 CODO PVC PRESIÓN H-H 45º</t>
  </si>
  <si>
    <t>8422440906254</t>
  </si>
  <si>
    <t>P-CPHH45 Ø32 CODO PVC PRESIÓN H-H 45º</t>
  </si>
  <si>
    <t>8422440906322</t>
  </si>
  <si>
    <t>P-CPHH45 Ø40 CODO PVC PRESIÓN H-H 45º</t>
  </si>
  <si>
    <t>8422440906407</t>
  </si>
  <si>
    <t>P-CPHH45 Ø50 CODO PVC PRESIÓN H-H 45º</t>
  </si>
  <si>
    <t>8422440906506</t>
  </si>
  <si>
    <t>P-CPHH45 Ø63 CODO PVC PRESIÓN H-H 45º</t>
  </si>
  <si>
    <t>8422440906636</t>
  </si>
  <si>
    <t>P-CPHH45 Ø75 CODO PVC PRESIÓN H-H 45º</t>
  </si>
  <si>
    <t>COTOVELO DE PRESSÃO EM PVC H-H 45º</t>
  </si>
  <si>
    <t>8422440906759</t>
  </si>
  <si>
    <t>P-CPHH45 Ø90 CODO PVC PRESIÓN H-H 45º</t>
  </si>
  <si>
    <t>8422440906902</t>
  </si>
  <si>
    <t>P-CPHH45 Ø110 CODO PVC PRESIÓN H-H 45º</t>
  </si>
  <si>
    <t>8422440906919</t>
  </si>
  <si>
    <t>CODO PVC PRESIÓN RH 90º</t>
  </si>
  <si>
    <t>ELBOW THREADED F 90º PRESSURE PVC</t>
  </si>
  <si>
    <t xml:space="preserve">COUDE TARAUDÉ F PVC PRESSION 90º              </t>
  </si>
  <si>
    <t>JOELHO PVC PRESSÃO R/FÊMEA 90º</t>
  </si>
  <si>
    <t>8422440901204</t>
  </si>
  <si>
    <t>8422440901259</t>
  </si>
  <si>
    <t>8422440901327</t>
  </si>
  <si>
    <t>8422440901402</t>
  </si>
  <si>
    <t>8422440901501</t>
  </si>
  <si>
    <t>8422440901631</t>
  </si>
  <si>
    <t>8422440901754</t>
  </si>
  <si>
    <t>8422440901907</t>
  </si>
  <si>
    <t>8422440901914</t>
  </si>
  <si>
    <t>P-DPHH90 Ø20 DERIVACIÓN PVC PRESIÓN H-H 90º</t>
  </si>
  <si>
    <t>DERIVACIÓN PVC PRESIÓN H-H 90º</t>
  </si>
  <si>
    <t>TEE F-F 90º PRESSURE PVC</t>
  </si>
  <si>
    <t xml:space="preserve">TÉ ÉGAL PVC PRESSION F-F 90º              </t>
  </si>
  <si>
    <t>TÊ PVC PRESSÃO F-F</t>
  </si>
  <si>
    <t>8422440909200</t>
  </si>
  <si>
    <t>P-DPHH90 Ø25 DERIVACIÓN PVC PRESIÓN H-H 90º</t>
  </si>
  <si>
    <t>8422440909255</t>
  </si>
  <si>
    <t>P-DPHH90 Ø32 DERIVACIÓN PVC PRESIÓN H-H 90º</t>
  </si>
  <si>
    <t>8422440909323</t>
  </si>
  <si>
    <t>P-DPHH90 Ø40 DERIVACIÓN PVC PRESIÓN H-H 90º</t>
  </si>
  <si>
    <t>8422440909408</t>
  </si>
  <si>
    <t>P-DPHH90 Ø50 DERIVACIÓN PVC PRESIÓN H-H 90º</t>
  </si>
  <si>
    <t>8422440909507</t>
  </si>
  <si>
    <t>P-DPHH90 Ø63 DERIVACIÓN PVC PRESIÓN H-H 90º</t>
  </si>
  <si>
    <t>8422440909637</t>
  </si>
  <si>
    <t>P-DPHH90 Ø75 DERIVACIÓN PVC PRESIÓN H-H 90º</t>
  </si>
  <si>
    <t>H-H 90º PVC TOMADA DE PRESSÃO</t>
  </si>
  <si>
    <t>8422440909750</t>
  </si>
  <si>
    <t>P-DPHH90 Ø90 DERIVACIÓN PVC PRESIÓN H-H 90º</t>
  </si>
  <si>
    <t>8422440909903</t>
  </si>
  <si>
    <t>P-DPHH90 Ø110 DERIVACIÓN PVC PRESIÓN H-H 90º</t>
  </si>
  <si>
    <t>8422440909910</t>
  </si>
  <si>
    <t>P-DDPHH90 Ø32 DERIVACIÓN DOBLE PVC PRESIÓN H-H 90º</t>
  </si>
  <si>
    <t>DERIVACIÓN DOBLE PVC PRESIÓN H-H 90º</t>
  </si>
  <si>
    <t>CROSS F-F 90º PRESSURE PVC</t>
  </si>
  <si>
    <t>CULOTTE DOUBLE PVC PRESSION 90º</t>
  </si>
  <si>
    <t>CRUZETA PVC PRESSÃO</t>
  </si>
  <si>
    <t>8422440915324</t>
  </si>
  <si>
    <t>P-DDPHH90 Ø40 DERIVACIÓN DOBLE PVC PRESIÓN H-H 90º</t>
  </si>
  <si>
    <t>8422440915409</t>
  </si>
  <si>
    <t>P-DDPHH90 Ø50 DERIVACIÓN DOBLE PVC PRESIÓN H-H 90º</t>
  </si>
  <si>
    <t>8422440915508</t>
  </si>
  <si>
    <t>P-DDPHH90 Ø63 DERIVACIÓN DOBLE PVC PRESIÓN H-H 90º</t>
  </si>
  <si>
    <t>8422440915638</t>
  </si>
  <si>
    <t>P-DDPHH90 Ø75 DERIVACIÓN DOBLE PVC PRESIÓN H-H 90º</t>
  </si>
  <si>
    <t>DUPLO PVC PRESSÃO H-H 90º RAMAL DUPLO</t>
  </si>
  <si>
    <t>8422440915751</t>
  </si>
  <si>
    <t>P-DDPHH90 Ø90 DERIVACIÓN DOBLE PVC PRESIÓN H-H 90º</t>
  </si>
  <si>
    <t>8422440915904</t>
  </si>
  <si>
    <t>P-DDPHH90 Ø110 DERIVACIÓN DOBLE PVC PRESIÓN H-H 90º</t>
  </si>
  <si>
    <t>8422440915911</t>
  </si>
  <si>
    <t>DERIVACIÓN PVC PRESIÓN RH 90º</t>
  </si>
  <si>
    <t>TEE THREADED F 90º PRESSURE PVC</t>
  </si>
  <si>
    <t>TÉ TARAUDÉ F PVC PRESSION 90º</t>
  </si>
  <si>
    <t>TÊ PVC PRESSÃO R/FÊMEA</t>
  </si>
  <si>
    <t>8422440910206</t>
  </si>
  <si>
    <t>8422440910251</t>
  </si>
  <si>
    <t xml:space="preserve">DERIVACION PVC PRESION RH 90º                                                  </t>
  </si>
  <si>
    <t>8422440910329</t>
  </si>
  <si>
    <t>8422440910404</t>
  </si>
  <si>
    <t>8422440910503</t>
  </si>
  <si>
    <t>8422440910633</t>
  </si>
  <si>
    <t>8422440910756</t>
  </si>
  <si>
    <t>8422440910909</t>
  </si>
  <si>
    <t>8422440910916</t>
  </si>
  <si>
    <t>P-MPHH Ø20 MANGUITO PVC PRESIÓN H-H</t>
  </si>
  <si>
    <t>MANGUITO PVC PRESIÓN H-H</t>
  </si>
  <si>
    <t>COUPLING F-F PRESSURE PVC</t>
  </si>
  <si>
    <t xml:space="preserve">MANCHON PVC PRESSION F-F                  </t>
  </si>
  <si>
    <t>UNIÃO PVC PRESSÃO F-F</t>
  </si>
  <si>
    <t>8422440916208</t>
  </si>
  <si>
    <t>P-MPHH Ø25 MANGUITO PVC PRESIÓN H-H</t>
  </si>
  <si>
    <t>8422440916253</t>
  </si>
  <si>
    <t>P-MPHH Ø32 MANGUITO PVC PRESIÓN H-H</t>
  </si>
  <si>
    <t>8422440916321</t>
  </si>
  <si>
    <t>P-MPHH Ø40 MANGUITO PVC PRESIÓN H-H</t>
  </si>
  <si>
    <t>8422440916406</t>
  </si>
  <si>
    <t>P-MPHH Ø50 MANGUITO PVC PRESIÓN H-H</t>
  </si>
  <si>
    <t>8422440916505</t>
  </si>
  <si>
    <t>P-MPHH Ø63 MANGUITO PVC PRESIÓN H-H</t>
  </si>
  <si>
    <t>8422440916635</t>
  </si>
  <si>
    <t>P-MPHH Ø75 MANGUITO PVC PRESIÓN H-H</t>
  </si>
  <si>
    <t>MANGUEIRA DE PRESSÃO EM PVC H-H</t>
  </si>
  <si>
    <t>8422440916758</t>
  </si>
  <si>
    <t>P-MPHH Ø90 MANGUITO PVC PRESIÓN H-H</t>
  </si>
  <si>
    <t>8422440916901</t>
  </si>
  <si>
    <t>P-MPHH Ø110 MANGUITO PVC PRESIÓN H-H</t>
  </si>
  <si>
    <t>8422440916918</t>
  </si>
  <si>
    <t>MANGUITO PVC PRESIÓN RH</t>
  </si>
  <si>
    <t>COUPLING THREADED F PRESSURE PVC</t>
  </si>
  <si>
    <t>MANCHON TARAUDÉ F PVC PRESSION</t>
  </si>
  <si>
    <t>UNIÃO PVC PRESSÃO R/FÊMEA</t>
  </si>
  <si>
    <t>8422440917205</t>
  </si>
  <si>
    <t>8422440917250</t>
  </si>
  <si>
    <t>8422440917328</t>
  </si>
  <si>
    <t>8422440917403</t>
  </si>
  <si>
    <t>8422440917502</t>
  </si>
  <si>
    <t>8422440917632</t>
  </si>
  <si>
    <t>8422440917755</t>
  </si>
  <si>
    <t>8422440917908</t>
  </si>
  <si>
    <t>8422440917915</t>
  </si>
  <si>
    <t>MANGUITO PVC PRESIÓN RM</t>
  </si>
  <si>
    <t>COUPLING THREADED M PRESSURE PVC</t>
  </si>
  <si>
    <t>MANCHON TARAUDÉ M PVC PRESSION</t>
  </si>
  <si>
    <t>UNIÃO PVC PRESSÃO R/MACHO</t>
  </si>
  <si>
    <t>8422440923206</t>
  </si>
  <si>
    <t>8422440923251</t>
  </si>
  <si>
    <t>8422440923329</t>
  </si>
  <si>
    <t>8422440923404</t>
  </si>
  <si>
    <t>8422440923503</t>
  </si>
  <si>
    <t>8422440923633</t>
  </si>
  <si>
    <t>8422440923756</t>
  </si>
  <si>
    <t>8422440923909</t>
  </si>
  <si>
    <t>8422440923916</t>
  </si>
  <si>
    <t>P-CRP Ø25 x Ø20 CASQUILLO REDUCTOR PVC PRESIÓN</t>
  </si>
  <si>
    <t>CASQUILLO REDUCTOR PVC PRESIÓN</t>
  </si>
  <si>
    <t>REDUCING RING PRESSURE PVC</t>
  </si>
  <si>
    <t>RÉDUCTION PVC PRESSION</t>
  </si>
  <si>
    <t>CASQUILHO REDUÇÃO PVC PRESSÃO</t>
  </si>
  <si>
    <t>8422440931256</t>
  </si>
  <si>
    <t>P-CRP Ø32 x Ø20 CASQUILLO REDUCTOR PVC PRESIÓN</t>
  </si>
  <si>
    <t>8422440931324</t>
  </si>
  <si>
    <t>P-CRP Ø32 x Ø25 CASQUILLO REDUCTOR PVC PRESIÓN</t>
  </si>
  <si>
    <t>8422440931331</t>
  </si>
  <si>
    <t>P-CRP Ø40 x Ø20 CASQUILLO REDUCTOR PVC PRESIÓN</t>
  </si>
  <si>
    <t>8422440931409</t>
  </si>
  <si>
    <t>P-CRP Ø40 x Ø32 CASQUILLO REDUCTOR PVC PRESIÓN</t>
  </si>
  <si>
    <t>8422440931416</t>
  </si>
  <si>
    <t>Ø40 x Ø25</t>
  </si>
  <si>
    <t>P-CRP Ø40 x Ø25 CASQUILLO REDUCTOR PVC PRESION</t>
  </si>
  <si>
    <t>P-CRP Ø50 x Ø40 CASQUILLO REDUCTOR PVC PRESIÓN</t>
  </si>
  <si>
    <t>8422440931508</t>
  </si>
  <si>
    <t>P-CRP Ø63 x Ø50 CASQUILLO REDUCTOR PVC PRESIÓN</t>
  </si>
  <si>
    <t>8422440931638</t>
  </si>
  <si>
    <t>P-CRP Ø75 x Ø63 CASQUILLO REDUCTOR PVC PRESIÓN</t>
  </si>
  <si>
    <t>8422440931751</t>
  </si>
  <si>
    <t>P-CRP Ø90 x Ø63 CASQUILLO REDUCTOR PVC PRESIÓN</t>
  </si>
  <si>
    <t>BUCHA REDUTORA DE PRESSÃO EM PVC</t>
  </si>
  <si>
    <t>8422440931904</t>
  </si>
  <si>
    <t>P-CRP Ø90 x Ø75 CASQUILLO REDUCTOR PVC PRESIÓN</t>
  </si>
  <si>
    <t>8422440931911</t>
  </si>
  <si>
    <t>P-CRP Ø110 x Ø75 CASQUILLO REDUCTOR PVC PRESIÓN</t>
  </si>
  <si>
    <t>8422440931928</t>
  </si>
  <si>
    <t>P-CRP Ø110 x Ø90 CASQUILLO REDUCTOR PVC PRESIÓN</t>
  </si>
  <si>
    <t>8422440931935</t>
  </si>
  <si>
    <t>P-TLP Ø20 TAPÓN LISO PVC PRESIÓN</t>
  </si>
  <si>
    <t>TAPÓN LISO PVC PRESIÓN</t>
  </si>
  <si>
    <t>END CAP PRESSURE PVC</t>
  </si>
  <si>
    <t xml:space="preserve">BOUCHON PVC PRESSION Ø20                        </t>
  </si>
  <si>
    <t>TAMPÃO LISO PVC PRESSÃO</t>
  </si>
  <si>
    <t>8422440935209</t>
  </si>
  <si>
    <t>P-TLP Ø25 TAPÓN LISO PVC PRESIÓN</t>
  </si>
  <si>
    <t>8422440935254</t>
  </si>
  <si>
    <t>P-TLP Ø32 TAPÓN LISO PVC PRESIÓN</t>
  </si>
  <si>
    <t>8422440935322</t>
  </si>
  <si>
    <t>P-TLP Ø40 TAPÓN LISO PVC PRESIÓN</t>
  </si>
  <si>
    <t>8422440935407</t>
  </si>
  <si>
    <t>P-TLP Ø50 TAPÓN LISO PVC PRESIÓN</t>
  </si>
  <si>
    <t>8422440935506</t>
  </si>
  <si>
    <t>P-TLP Ø63 TAPÓN LISO PVC PRESIÓN</t>
  </si>
  <si>
    <t>8422440935636</t>
  </si>
  <si>
    <t>P-TLP Ø75 TAPÓN LISO PVC PRESIÓN</t>
  </si>
  <si>
    <t>TAMPA LISA PVC PRESSÃO</t>
  </si>
  <si>
    <t>8422440935759</t>
  </si>
  <si>
    <t>P-TLP Ø90 TAPÓN LISO PVC PRESIÓN</t>
  </si>
  <si>
    <t>8422440935902</t>
  </si>
  <si>
    <t>P-TLP Ø110 TAPÓN LISO PVC PRESIÓN</t>
  </si>
  <si>
    <t>8422440935919</t>
  </si>
  <si>
    <t>P-BP Ø50 Brida PVC PRESIÓN</t>
  </si>
  <si>
    <t>Brida PVC PRESIÓN</t>
  </si>
  <si>
    <t>FLANGE (PRESSURE PVC)</t>
  </si>
  <si>
    <t xml:space="preserve">BRIDE PVC PRESSION                         </t>
  </si>
  <si>
    <t>FLANGE PVC PRESSÃO</t>
  </si>
  <si>
    <t>8422440942504</t>
  </si>
  <si>
    <t>P-BP Ø63 Brida PVC PRESIÓN</t>
  </si>
  <si>
    <t>8422440942634</t>
  </si>
  <si>
    <t>P-BP Ø75 Brida PVC PRESIÓN</t>
  </si>
  <si>
    <t>8422440942757</t>
  </si>
  <si>
    <t>P-BP Ø90 Brida PVC PRESIÓN</t>
  </si>
  <si>
    <t>8422440942900</t>
  </si>
  <si>
    <t>P-BP Ø110 Brida PVC PRESIÓN</t>
  </si>
  <si>
    <t>8422440942115</t>
  </si>
  <si>
    <t>P-ABP Ø50 ADAPTADOR BRIDA PVC PRESIÓN</t>
  </si>
  <si>
    <t>ADAPTADOR BRIDA PVC PRESIÓN</t>
  </si>
  <si>
    <t>FLANGE ADAPTOR (PRESSURE PVC)</t>
  </si>
  <si>
    <t>ADAPTATEUR PORTE BRIDE PVC PRESSION</t>
  </si>
  <si>
    <t>ADAPTADOR FLANGE PVC PRESSÃO</t>
  </si>
  <si>
    <t>8422440938507</t>
  </si>
  <si>
    <t>P-ABP Ø63 ADAPTADOR BRIDA PVC PRESIÓN</t>
  </si>
  <si>
    <t>8422440938637</t>
  </si>
  <si>
    <t>P-ABP Ø75 ADAPTADOR BRIDA PVC PRESIÓN</t>
  </si>
  <si>
    <t>8422440938750</t>
  </si>
  <si>
    <t>P-ABP Ø90 ADAPTADOR BRIDA PVC PRESIÓN</t>
  </si>
  <si>
    <t>8422440938903</t>
  </si>
  <si>
    <t>P-ABP Ø110 ADAPTADOR BRIDA PVC PRESIÓN</t>
  </si>
  <si>
    <t>8422440938118</t>
  </si>
  <si>
    <t>P-E3PP Ø20 ENLACE 3PCS PVC PRESIÓN</t>
  </si>
  <si>
    <t>ENLACE 3PCS PVC PRESIÓN</t>
  </si>
  <si>
    <t>3PCS UNION PRESSURE PVC</t>
  </si>
  <si>
    <t xml:space="preserve">UNION 3 PIÈCES PVC PRESSION        </t>
  </si>
  <si>
    <t>JUNÇÃO S/CÔNICA PVC PRESSÃO</t>
  </si>
  <si>
    <t>8422440952206</t>
  </si>
  <si>
    <t>P-E3PP Ø25 ENLACE 3PCS PVC PRESIÓN</t>
  </si>
  <si>
    <t>8422440952251</t>
  </si>
  <si>
    <t>P-E3PP Ø32 ENLACE 3PCS PVC PRESIÓN</t>
  </si>
  <si>
    <t>8422440952329</t>
  </si>
  <si>
    <t>P-E3PP Ø40 ENLACE 3PCS PVC PRESIÓN</t>
  </si>
  <si>
    <t>8422440952404</t>
  </si>
  <si>
    <t>P-E3PP Ø50 ENLACE 3PCS PVC PRESIÓN</t>
  </si>
  <si>
    <t>8422440952503</t>
  </si>
  <si>
    <t>P-E3PP Ø63 ENLACE 3PCS PVC PRESIÓN</t>
  </si>
  <si>
    <t>JUNÇÃO S/CÔNICA R/FÊMEA PVC PRESSÃO</t>
  </si>
  <si>
    <t>8422440952633</t>
  </si>
  <si>
    <t>P-E3PP Ø75 ENLACE 3PCS PVC PRESIÓN</t>
  </si>
  <si>
    <t>ELO 3PCS PVC PRESSÃO</t>
  </si>
  <si>
    <t>8422440952756</t>
  </si>
  <si>
    <t>P-E3PP Ø90 ENLACE 3PCS PVC PRESIÓN</t>
  </si>
  <si>
    <t>8422440952909</t>
  </si>
  <si>
    <t>P-E3PP Ø110 ENLACE 3PCS PVC PRESIÓN</t>
  </si>
  <si>
    <t>8422440952916</t>
  </si>
  <si>
    <t>ENLACE 3PCS RH PVC PRESIÓN</t>
  </si>
  <si>
    <t>3PCS THREADED F UNION PRESSURE PVC</t>
  </si>
  <si>
    <t xml:space="preserve">UNION 3 PIÈCES TARAUDÉ F PVC PRESSION        </t>
  </si>
  <si>
    <t>8422440953203</t>
  </si>
  <si>
    <t>8422440953258</t>
  </si>
  <si>
    <t>8422440953326</t>
  </si>
  <si>
    <t>8422440953401</t>
  </si>
  <si>
    <t>8422440953500</t>
  </si>
  <si>
    <t>8422440953630</t>
  </si>
  <si>
    <t>ELO 3PCS RM PVC PRESSÃO</t>
  </si>
  <si>
    <t>8422440953753</t>
  </si>
  <si>
    <t>8422440953906</t>
  </si>
  <si>
    <t>8422440953913</t>
  </si>
  <si>
    <t>ENLACE 3PCS RM PVC PRESION</t>
  </si>
  <si>
    <t>3PCS THREADED M UNION (PRESSURE PVC)</t>
  </si>
  <si>
    <t xml:space="preserve">UNION 3 PIÈCES TARAUDÉ M PVC PRESSION        </t>
  </si>
  <si>
    <t>JUNÇÃO S/CÔNICA R/MACHO PVC PRESSÃO</t>
  </si>
  <si>
    <t>ENLACE 3PCS RM PVC PRESIÓN</t>
  </si>
  <si>
    <t>8422440955504</t>
  </si>
  <si>
    <t>8422440955634</t>
  </si>
  <si>
    <t>301</t>
  </si>
  <si>
    <t>MALE THREADED COUPLING (COMPRESSION FITTINGS)</t>
  </si>
  <si>
    <t xml:space="preserve">RACCORD M                 </t>
  </si>
  <si>
    <t>UNIÃO AR ROSCA MACHO</t>
  </si>
  <si>
    <t>8422440200208</t>
  </si>
  <si>
    <t>8422440200253</t>
  </si>
  <si>
    <t>8422440200321</t>
  </si>
  <si>
    <t>ELO DE ROSCA MACHO</t>
  </si>
  <si>
    <t>8422440240327</t>
  </si>
  <si>
    <t>8422440200406</t>
  </si>
  <si>
    <t>8422440200505</t>
  </si>
  <si>
    <t>8422440200635</t>
  </si>
  <si>
    <t>8422440200758</t>
  </si>
  <si>
    <t>8422440200901</t>
  </si>
  <si>
    <t>FEMALE THREADED COUPLING (COMPRESSION FITTINGS)</t>
  </si>
  <si>
    <t xml:space="preserve">RACCORD F                </t>
  </si>
  <si>
    <t>UNIÃO AR ROSCA FÊMEA</t>
  </si>
  <si>
    <t>8422440201205</t>
  </si>
  <si>
    <t>8422440201250</t>
  </si>
  <si>
    <t>8422440201328</t>
  </si>
  <si>
    <t>ELO DE ROSCA FÊMEA</t>
  </si>
  <si>
    <t>8422440241324</t>
  </si>
  <si>
    <t>8422440201403</t>
  </si>
  <si>
    <t>8422440201502</t>
  </si>
  <si>
    <t>8422440201632</t>
  </si>
  <si>
    <t>8422440201755</t>
  </si>
  <si>
    <t>8422440201908</t>
  </si>
  <si>
    <t>STRAIGHT COUPLING (COMPRESSIN FITTINGS)</t>
  </si>
  <si>
    <t>MANCHON</t>
  </si>
  <si>
    <t>UNIÃO AR</t>
  </si>
  <si>
    <t>8422440205203</t>
  </si>
  <si>
    <t>8422440205258</t>
  </si>
  <si>
    <t>ELO RETO</t>
  </si>
  <si>
    <t>8422440245254</t>
  </si>
  <si>
    <t>8422440205326</t>
  </si>
  <si>
    <t>8422440205401</t>
  </si>
  <si>
    <t>8422440205500</t>
  </si>
  <si>
    <t>8422440205630</t>
  </si>
  <si>
    <t>8422440205753</t>
  </si>
  <si>
    <t>8422440205906</t>
  </si>
  <si>
    <t>REDUCED STRAIGHT COUPLING (COMPRESSION FITTINGS)</t>
  </si>
  <si>
    <t>MANCHON RÉDUIT</t>
  </si>
  <si>
    <t>UNIÃO AR REDUÇÃO</t>
  </si>
  <si>
    <t>8422440206255</t>
  </si>
  <si>
    <t>8422440206323</t>
  </si>
  <si>
    <t>8422440206408</t>
  </si>
  <si>
    <t>8422440206507</t>
  </si>
  <si>
    <t>8422440206637</t>
  </si>
  <si>
    <t>8422440206750</t>
  </si>
  <si>
    <t>8422440206903</t>
  </si>
  <si>
    <t>FP-DT3B Ø20 DERIVACIÓN T3 BOCAS</t>
  </si>
  <si>
    <t>DERIVACIÓN T3 BOCAS</t>
  </si>
  <si>
    <t>TEE (COMPRESSION FITINGS)</t>
  </si>
  <si>
    <t xml:space="preserve">TÉ ÉGAL                        </t>
  </si>
  <si>
    <t>TÊ AR</t>
  </si>
  <si>
    <t>8422440204206</t>
  </si>
  <si>
    <t>FP-DT3B Ø25 DERIVACIÓN T3 BOCAS</t>
  </si>
  <si>
    <t>8422440204251</t>
  </si>
  <si>
    <t>FP-DT3B Ø32 DERIVACIÓN T3 BOCAS</t>
  </si>
  <si>
    <t>8422440204329</t>
  </si>
  <si>
    <t>FP-DT3B Ø40 DERIVACIÓN T3 BOCAS</t>
  </si>
  <si>
    <t>8422440204404</t>
  </si>
  <si>
    <t>FP-DT3B Ø50 DERIVACIÓN T3 BOCAS</t>
  </si>
  <si>
    <t>8422440204503</t>
  </si>
  <si>
    <t>FP-DT3B Ø63 DERIVACIÓN T3 BOCAS</t>
  </si>
  <si>
    <t>8422440204633</t>
  </si>
  <si>
    <t>FP-DT3B Ø75 DERIVACIÓN T3 BOCAS</t>
  </si>
  <si>
    <t>8422440204756</t>
  </si>
  <si>
    <t>FP-DT3B Ø90 DERIVACIÓN T3 BOCAS</t>
  </si>
  <si>
    <t>8422440204909</t>
  </si>
  <si>
    <t>FP-DT3BRED Ø25 x Ø20 x Ø25 DERIVACIÓN T3 BOCAS REDUCIDO</t>
  </si>
  <si>
    <t>DERIVACIÓN T3 BOCAS REDUCIDO</t>
  </si>
  <si>
    <t>REDUCED TEE (COMPRESSION FITTINGS)</t>
  </si>
  <si>
    <t xml:space="preserve">TÉ RÉDUIT                  </t>
  </si>
  <si>
    <t>TÊ AR REDUÇÃO</t>
  </si>
  <si>
    <t>8422440207252</t>
  </si>
  <si>
    <t>FP-DT3BRED Ø32 x Ø25 x Ø32 DERIVACIÓN T3 BOCAS REDUCIDO</t>
  </si>
  <si>
    <t>8422440207320</t>
  </si>
  <si>
    <t>FP-DT3BRED Ø40 x Ø32 x Ø40 DERIVACIÓN T3 BOCAS REDUCIDO</t>
  </si>
  <si>
    <t>8422440207405</t>
  </si>
  <si>
    <t>FP-DT3BRED Ø50 x Ø40 x Ø50 DERIVACIÓN T3 BOCAS REDUCIDO</t>
  </si>
  <si>
    <t>8422440207504</t>
  </si>
  <si>
    <t>FP-DT3BRED Ø63 x Ø50 x Ø63 DERIVACIÓN T3 BOCAS REDUCIDO</t>
  </si>
  <si>
    <t>8422440207634</t>
  </si>
  <si>
    <t>DERIVACIÓN T ROSCA HEMBRA</t>
  </si>
  <si>
    <t>FEMALE THREADED TEE (COMPRESSION FITTINGS)</t>
  </si>
  <si>
    <t xml:space="preserve">TÉ TARAUDÉ F          </t>
  </si>
  <si>
    <t>TÊ AR ROSCA FÊMEA</t>
  </si>
  <si>
    <t>8422440222200</t>
  </si>
  <si>
    <t>8422440222255</t>
  </si>
  <si>
    <t>8422440223320</t>
  </si>
  <si>
    <t>8422440224402</t>
  </si>
  <si>
    <t>8422440225508</t>
  </si>
  <si>
    <t>8422440226635</t>
  </si>
  <si>
    <t>8422440227755</t>
  </si>
  <si>
    <t>8422440228905</t>
  </si>
  <si>
    <t>ELBOW 90º (COMPRESSION FITTINGS)</t>
  </si>
  <si>
    <t xml:space="preserve">COUDE 90º                           </t>
  </si>
  <si>
    <t>JOELHO AR 90º</t>
  </si>
  <si>
    <t>8422440203209</t>
  </si>
  <si>
    <t>8422440203254</t>
  </si>
  <si>
    <t>8422440203322</t>
  </si>
  <si>
    <t>8422440203407</t>
  </si>
  <si>
    <t>8422440203506</t>
  </si>
  <si>
    <t>8422440203636</t>
  </si>
  <si>
    <t>8422440203759</t>
  </si>
  <si>
    <t>8422440203902</t>
  </si>
  <si>
    <t>MALE THREADED ELBOW 90º (COMPRESSION FITTINGS)</t>
  </si>
  <si>
    <t>COUDE TARAUDÉ M 90º</t>
  </si>
  <si>
    <t>JOELHO MACHO AR 90º</t>
  </si>
  <si>
    <t>8422440209201</t>
  </si>
  <si>
    <t>8422440209256</t>
  </si>
  <si>
    <t>8422440209324</t>
  </si>
  <si>
    <t>8422440209409</t>
  </si>
  <si>
    <t>8422440209508</t>
  </si>
  <si>
    <t>8422440209638</t>
  </si>
  <si>
    <t>COUDE TARAUDÉ F 90º</t>
  </si>
  <si>
    <t>JOELHO FÊMEA AR 90º</t>
  </si>
  <si>
    <t>8422440208204</t>
  </si>
  <si>
    <t>FEMALE THREADED ELBOW 90º (COMPRESSION FITTINGS)</t>
  </si>
  <si>
    <t>8422440208259</t>
  </si>
  <si>
    <t>8422440208327</t>
  </si>
  <si>
    <t>8422440208402</t>
  </si>
  <si>
    <t>8422440208501</t>
  </si>
  <si>
    <t>8422440208631</t>
  </si>
  <si>
    <t>8422440208754</t>
  </si>
  <si>
    <t>8422440208907</t>
  </si>
  <si>
    <t>LATERAL FEMALE THREADED ELBOW 90º (COMPRESSION FITTINGS)</t>
  </si>
  <si>
    <t xml:space="preserve">COUDE TARAUDÉ LATÉRAL F 90º                 </t>
  </si>
  <si>
    <t>JOELHO AR ENTRADA FÊMEA LATERAL 90º</t>
  </si>
  <si>
    <t>8422440233251</t>
  </si>
  <si>
    <t>8422440233329</t>
  </si>
  <si>
    <t>FP-TF Ø20 TAPÓN FINAL</t>
  </si>
  <si>
    <t>TAPÓN FINAL</t>
  </si>
  <si>
    <t>END CAP (COMPRESSION FITTINGS)</t>
  </si>
  <si>
    <t xml:space="preserve">BOUCHON                     </t>
  </si>
  <si>
    <t xml:space="preserve">TAMPÃO AR </t>
  </si>
  <si>
    <t>8422440202202</t>
  </si>
  <si>
    <t>FP-TF Ø25 TAPÓN FINAL</t>
  </si>
  <si>
    <t>8422440202257</t>
  </si>
  <si>
    <t>FP-TF Ø32 TAPÓN FINAL</t>
  </si>
  <si>
    <t>8422440202325</t>
  </si>
  <si>
    <t>FP-TF Ø40 TAPÓN FINAL</t>
  </si>
  <si>
    <t>8422440202400</t>
  </si>
  <si>
    <t>FP-TF Ø50 TAPÓN FINAL</t>
  </si>
  <si>
    <t>8422440202509</t>
  </si>
  <si>
    <t>FP-TF Ø63 TAPÓN FINAL</t>
  </si>
  <si>
    <t>8422440202639</t>
  </si>
  <si>
    <t>FP-TF Ø75 TAPÓN FINAL</t>
  </si>
  <si>
    <t>8422440202752</t>
  </si>
  <si>
    <t>FP-TF Ø90 TAPÓN FINAL</t>
  </si>
  <si>
    <t>8422440202905</t>
  </si>
  <si>
    <t>WALL PLATE ELBOW (COMPRESSION FITTINGS)</t>
  </si>
  <si>
    <t>APPLIQUE MURALE</t>
  </si>
  <si>
    <t>JOELHO C/PATER</t>
  </si>
  <si>
    <t>8422440800002</t>
  </si>
  <si>
    <t>8422440800019</t>
  </si>
  <si>
    <t>8422440800026</t>
  </si>
  <si>
    <t>FIT. ENLACE ROSCA HEMBRA CM</t>
  </si>
  <si>
    <t>FEMALE THREADED COUPLING WITH METAL RING</t>
  </si>
  <si>
    <t xml:space="preserve">RACCORD F AM                   </t>
  </si>
  <si>
    <t>CASQUILHO AR ROSCA FÊMEA CM</t>
  </si>
  <si>
    <t>8422440281634</t>
  </si>
  <si>
    <t>8422440281757</t>
  </si>
  <si>
    <t>9422440281909</t>
  </si>
  <si>
    <t>FIT. DERIVACIÓN T ROSCA HEMBRA CM</t>
  </si>
  <si>
    <t>FEMALE THREADED TEE WITH METAL RING</t>
  </si>
  <si>
    <t xml:space="preserve">TÉ TARAUDÉ F AM                          </t>
  </si>
  <si>
    <t>TÊ AR ROSCA FÊMEA CM</t>
  </si>
  <si>
    <t>8422440286639</t>
  </si>
  <si>
    <t>8422440287759</t>
  </si>
  <si>
    <t>8422440289906</t>
  </si>
  <si>
    <t>FIT. CODO 90º ROSCA HEMBRA CM</t>
  </si>
  <si>
    <t>FEMALE THREADED ELBOW 90º WITH METAL RING</t>
  </si>
  <si>
    <t xml:space="preserve">COUDE TARAUDÉ F 90º AM                         </t>
  </si>
  <si>
    <t>JOELHO 90º ROSCA FÊMEA CM</t>
  </si>
  <si>
    <t>8422440288633</t>
  </si>
  <si>
    <t>8422440288756</t>
  </si>
  <si>
    <t>8422440288909</t>
  </si>
  <si>
    <t>2" x ½"</t>
  </si>
  <si>
    <t>FP-ABDHM 2" x ½" MANGUITO ADAPTADOR BIDÓN/DEPÓSITO H-M 2x1/2</t>
  </si>
  <si>
    <t>MANGUITO ADAPTADOR BIDÓN/DEPÓSITO H-M 2x1/2</t>
  </si>
  <si>
    <t>TANK COUPLING FITTING M-F 2x1/2</t>
  </si>
  <si>
    <t xml:space="preserve">MANCHON ADAPTATEUR BIDON F-M 2x1/2       </t>
  </si>
  <si>
    <t>CASQUILHO ADAPTADOR DEPÓSITO M-F 2X1/2</t>
  </si>
  <si>
    <t>8422440280200</t>
  </si>
  <si>
    <t>2" x ¾"</t>
  </si>
  <si>
    <t>FP-ABDHM 2" x ¾" MANGUITO ADAPTADOR BIDÓN/DEPÓSITO H-M 2x3/4</t>
  </si>
  <si>
    <t>MANGUITO ADAPTADOR BIDÓN/DEPÓSITO H-M 2x3/4</t>
  </si>
  <si>
    <t>TANK COUPLING FITTING M-F 2x3/4</t>
  </si>
  <si>
    <t xml:space="preserve">MANCHON ADAPTATEUR BIDON F-M 2x3/4       </t>
  </si>
  <si>
    <t>CASQUILHO ADAPTADOR DEPÓSITO M-F 2X3/4</t>
  </si>
  <si>
    <t>8422440280255</t>
  </si>
  <si>
    <t>FP-ABDHM 2" x 1" MANGUITO ADAPTADOR BIDÓN/DEPÓSITO HEMBRA-MACHO 2x1</t>
  </si>
  <si>
    <t>MANGUITO ADAPTADOR BIDÓN/DEPÓSITO HEMBRA-MACHO 2x1</t>
  </si>
  <si>
    <t>TANK COUPLING FITTING M-F 2x1</t>
  </si>
  <si>
    <t xml:space="preserve">MANCHON ADAPTATEUR BIDON F-M 2x1         </t>
  </si>
  <si>
    <t>CASQUILHO ADAPTADOR DEPÓSITO M-F 2X1</t>
  </si>
  <si>
    <t>8422440280323</t>
  </si>
  <si>
    <t>2" x 1½"</t>
  </si>
  <si>
    <t>FP-ABDHM 2" x 1½" MANGUITO ADAPTADOR BIDÓN/DEPÓSITO HEMBRA-MACHO</t>
  </si>
  <si>
    <t>MANGUITO ADAPTADOR BIDÓN/DEPÓSITO HEMBRA-MACHO</t>
  </si>
  <si>
    <t>TANK COUPLING FITTING M-F 2x1 1/2</t>
  </si>
  <si>
    <t xml:space="preserve">MANCHON ADAPTATEUR BIDON F-M 2x1 1/2     </t>
  </si>
  <si>
    <t xml:space="preserve">CASQUILHO ADAPTADOR DEPÓSITO M-F </t>
  </si>
  <si>
    <t>8422440280507</t>
  </si>
  <si>
    <t>FP-ABDHH 2" x ½" MANGUITO ADAPTADOR BIDÓN/DEPÓSITO H-H 2x1/2</t>
  </si>
  <si>
    <t>MANGUITO ADAPTADOR BIDÓN/DEPÓSITO H-H 2x1/2</t>
  </si>
  <si>
    <t>TANK COUPLING FITTING F-F 2x1/2</t>
  </si>
  <si>
    <t xml:space="preserve">MANCHON ADAPTATEUR BIDON F-F 2x1/2       </t>
  </si>
  <si>
    <t>CASQUILHO ADAPTADOR DEPÓSITO F-F 2X1/2</t>
  </si>
  <si>
    <t>8422440281207</t>
  </si>
  <si>
    <t>FP-ABDHH 2" x ¾" MANGUITO ADAPTADOR BIDÓN/DEPÓSITO H-H 2x3/4</t>
  </si>
  <si>
    <t>MANGUITO ADAPTADOR BIDÓN/DEPÓSITO H-H 2x3/4</t>
  </si>
  <si>
    <t>TANK COUPLING FITTING F-F 2x3/4</t>
  </si>
  <si>
    <t xml:space="preserve">MANCHON ADAPTATEUR BIDON F-F 2x3/4       </t>
  </si>
  <si>
    <t>CASQUILHO ADAPTADOR DEPÓSITO F-F 2X3/4</t>
  </si>
  <si>
    <t>8422440281252</t>
  </si>
  <si>
    <t>FP-ABDHH 2" x 1" MANGUITO ADAPTADOR BIDÓN/DEPÓSITO H-H 2x3/4</t>
  </si>
  <si>
    <t>TANK COUPLING FITTING F-F 2x1</t>
  </si>
  <si>
    <t xml:space="preserve">MANCHON ADAPTATEUR BIDON F-F 2x1  </t>
  </si>
  <si>
    <t xml:space="preserve">MANGA DE ADAPTAÇÃO TAMBOR/TANQUE H-H 2x3/4             </t>
  </si>
  <si>
    <t>8422440281320</t>
  </si>
  <si>
    <t>FP-ABDHH 2" x 1½" MANGUITO ADAPTADOR BIDÓN/DEPÓSITO H-H 2x3/4</t>
  </si>
  <si>
    <t>TANK COUPLING FITTING F-F 2x1 1/2</t>
  </si>
  <si>
    <t xml:space="preserve">MANCHON ADAPTATEUR BIDON F-F 2x1 1/2    </t>
  </si>
  <si>
    <t>8422440281504</t>
  </si>
  <si>
    <t>302</t>
  </si>
  <si>
    <t>COLLARÍN</t>
  </si>
  <si>
    <t>COLLIER</t>
  </si>
  <si>
    <t>TOMADA EM CARGA</t>
  </si>
  <si>
    <t>8422440215011</t>
  </si>
  <si>
    <t>8422440215028</t>
  </si>
  <si>
    <t>8422440215035</t>
  </si>
  <si>
    <t>8422440215042</t>
  </si>
  <si>
    <t>8422440215059</t>
  </si>
  <si>
    <t>8422440215066</t>
  </si>
  <si>
    <t>8422440215073</t>
  </si>
  <si>
    <t>8422440215080</t>
  </si>
  <si>
    <t>8422440215097</t>
  </si>
  <si>
    <t>8422440215103</t>
  </si>
  <si>
    <t>8422440215110</t>
  </si>
  <si>
    <t>8422440215127</t>
  </si>
  <si>
    <t>8422440215134</t>
  </si>
  <si>
    <t>8422440215141</t>
  </si>
  <si>
    <t>8422440215158</t>
  </si>
  <si>
    <t>8422440215165</t>
  </si>
  <si>
    <t>8422440215172</t>
  </si>
  <si>
    <t>8422440215189</t>
  </si>
  <si>
    <t>8422440215196</t>
  </si>
  <si>
    <t>8422440215202</t>
  </si>
  <si>
    <t>8422440215219</t>
  </si>
  <si>
    <t>8422440215222</t>
  </si>
  <si>
    <t>8422440215233</t>
  </si>
  <si>
    <t>8422440215240</t>
  </si>
  <si>
    <t>8422440215257</t>
  </si>
  <si>
    <t>8422440215264</t>
  </si>
  <si>
    <t>8422440215271</t>
  </si>
  <si>
    <t>VÁLVULA ESFERA PVC PRESSÃO COLAR</t>
  </si>
  <si>
    <t>8422440215288</t>
  </si>
  <si>
    <t>303</t>
  </si>
  <si>
    <t>VE-PVC.ENC. Ø20 VÁLVULA ESFERA PVC PRESIÓN ENCOLAR</t>
  </si>
  <si>
    <t>VÁLVULA ESFERA PVC PRESIÓN ENCOLAR</t>
  </si>
  <si>
    <t>PRESSURE PVC BALL VALVE (GLUEABLE)</t>
  </si>
  <si>
    <t xml:space="preserve">VANNE À BILLE PVC PRESSION À COLLER         </t>
  </si>
  <si>
    <t>8422440291206</t>
  </si>
  <si>
    <t>VE-PVC.ENC. Ø25 VÁLVULA ESFERA PVC PRESIÓN ENCOLAR</t>
  </si>
  <si>
    <t>8422440291251</t>
  </si>
  <si>
    <t>VE-PVC.ENC. Ø32 VÁLVULA ESFERA PVC PRESIÓN ENCOLAR</t>
  </si>
  <si>
    <t>8422440291329</t>
  </si>
  <si>
    <t>VE-PVC.ENC. Ø40 VÁLVULA ESFERA PVC PRESIÓN ENCOLAR</t>
  </si>
  <si>
    <t>8422440291404</t>
  </si>
  <si>
    <t>VE-PVC.ENC. Ø50 VÁLVULA ESFERA PVC PRESIÓN ENCOLAR</t>
  </si>
  <si>
    <t>8422440291503</t>
  </si>
  <si>
    <t>VE-PVC.ENC. Ø63 VÁLVULA ESFERA PVC PRESIÓN ENCOLAR</t>
  </si>
  <si>
    <t>8422440291633</t>
  </si>
  <si>
    <t>VE-PVC.ENC. Ø75 VÁLVULA ESFERA PVC PRESIÓN ENCOLAR</t>
  </si>
  <si>
    <t>8422440291756</t>
  </si>
  <si>
    <t>VE-PVC.ENC. Ø90 VÁLVULA ESFERA PVC PRESIÓN ENCOLAR</t>
  </si>
  <si>
    <t>8422440291909</t>
  </si>
  <si>
    <t>VE-PVC.ENC. Ø110 VÁLVULA ESFERA PVC PRESIÓN ENCOLAR</t>
  </si>
  <si>
    <t>8422440291916</t>
  </si>
  <si>
    <t>VÁLVULA ESFERA PVC PRESIÓN ROSCAR</t>
  </si>
  <si>
    <t>PRESSURE PVC BALL VALVE (THREADED)</t>
  </si>
  <si>
    <t xml:space="preserve">VANNE À BILLE PVC PRESSION À VISSER         </t>
  </si>
  <si>
    <t>VÁLVULA ESFERA PVC PRESSÃO ROSCAR</t>
  </si>
  <si>
    <t>8422440292203</t>
  </si>
  <si>
    <t>8422440292258</t>
  </si>
  <si>
    <t>8422440292326</t>
  </si>
  <si>
    <t>8422440292401</t>
  </si>
  <si>
    <t>8422440292500</t>
  </si>
  <si>
    <t>8422440292630</t>
  </si>
  <si>
    <t>8422440292753</t>
  </si>
  <si>
    <t>8422440292906</t>
  </si>
  <si>
    <t>8422440292913</t>
  </si>
  <si>
    <t>VÁLVULA ESFERA PVC PRESIÓN MIXTA</t>
  </si>
  <si>
    <t>PRESSURE PVC BALL VALVE (MIXED)</t>
  </si>
  <si>
    <t xml:space="preserve">VANNE À BILLE PVC PRESSION MIXTE         </t>
  </si>
  <si>
    <t>VÁLVULA DE ESFERA DE PRESSÃO MISTA EM PVC</t>
  </si>
  <si>
    <t>8422440293200</t>
  </si>
  <si>
    <t>8422440293255</t>
  </si>
  <si>
    <t>8422440293323</t>
  </si>
  <si>
    <t>8422440293408</t>
  </si>
  <si>
    <t>8422440293507</t>
  </si>
  <si>
    <t>8422440293637</t>
  </si>
  <si>
    <t>8422440293750</t>
  </si>
  <si>
    <t>8422440293903</t>
  </si>
  <si>
    <t>8422440293118</t>
  </si>
  <si>
    <t>VE-PP Ø20 VÁLVULA ESFERA PP PARA TUBO PE</t>
  </si>
  <si>
    <t>VÁLVULA ESFERA PP PARA TUBO PE</t>
  </si>
  <si>
    <t>PP BALL VALVE FOR PE PIPE</t>
  </si>
  <si>
    <t xml:space="preserve">VANNE À BILLE PP POUR TUBE PE             </t>
  </si>
  <si>
    <t>8422440290209</t>
  </si>
  <si>
    <t>VE-PP Ø25 VÁLVULA ESFERA PP PARA TUBO PE</t>
  </si>
  <si>
    <t>8422440290254</t>
  </si>
  <si>
    <t>VE-PP Ø32 VÁLVULA ESFERA PP PARA TUBO PE</t>
  </si>
  <si>
    <t>8422440290322</t>
  </si>
  <si>
    <t>VE-PP Ø40 VÁLVULA ESFERA PP PARA TUBO PE</t>
  </si>
  <si>
    <t>8422440290407</t>
  </si>
  <si>
    <t>VE-PP Ø50 VÁLVULA ESFERA PP PARA TUBO PE</t>
  </si>
  <si>
    <t>8422440290506</t>
  </si>
  <si>
    <t>VE-PP Ø63 VÁLVULA ESFERA PP PARA TUBO PE</t>
  </si>
  <si>
    <t>8422440290636</t>
  </si>
  <si>
    <t>304</t>
  </si>
  <si>
    <t>MALE THREADED COUPLING (BRASS FITTINGS)</t>
  </si>
  <si>
    <t xml:space="preserve">RACCORD M                  </t>
  </si>
  <si>
    <t>CASQUILHO MACHO AR LATÃO</t>
  </si>
  <si>
    <t>8422440300205</t>
  </si>
  <si>
    <t>8422440300250</t>
  </si>
  <si>
    <t>8422440300328</t>
  </si>
  <si>
    <t>8422440300403</t>
  </si>
  <si>
    <t>8422440300502</t>
  </si>
  <si>
    <t>8422440300632</t>
  </si>
  <si>
    <t>FEMALE THREADED COUPLING (BRASS FITTINGS)</t>
  </si>
  <si>
    <t xml:space="preserve">RACCORD F                  </t>
  </si>
  <si>
    <t>CASQUILHO FÊMEA AR LATÃO</t>
  </si>
  <si>
    <t>8422440301202</t>
  </si>
  <si>
    <t>8422440301257</t>
  </si>
  <si>
    <t>8422440301325</t>
  </si>
  <si>
    <t>8422440301400</t>
  </si>
  <si>
    <t>8422440301509</t>
  </si>
  <si>
    <t>8422440301639</t>
  </si>
  <si>
    <t>STRAIGHT COUPLING (BRASS FITTINGS)</t>
  </si>
  <si>
    <t xml:space="preserve">MANCHON                    </t>
  </si>
  <si>
    <t>UNIÃO AR LATÃO</t>
  </si>
  <si>
    <t>8422440305200</t>
  </si>
  <si>
    <t>8422440305255</t>
  </si>
  <si>
    <t>8422440305323</t>
  </si>
  <si>
    <t>8422440305408</t>
  </si>
  <si>
    <t>8422440305507</t>
  </si>
  <si>
    <t>8422440305637</t>
  </si>
  <si>
    <t>FL-DT3B Ø20 DERIVACIÓN T3 BOCAS</t>
  </si>
  <si>
    <t>TEE (BRASS FITTINGS)</t>
  </si>
  <si>
    <t xml:space="preserve">TÉ ÉGAL                           </t>
  </si>
  <si>
    <t>TÊ LATÃO AR</t>
  </si>
  <si>
    <t>8422440304203</t>
  </si>
  <si>
    <t>FL-DT3B Ø25 DERIVACIÓN T3 BOCAS</t>
  </si>
  <si>
    <t>8422440304258</t>
  </si>
  <si>
    <t>FL-DT3B Ø32 DERIVACIÓN T3 BOCAS</t>
  </si>
  <si>
    <t>8422440304326</t>
  </si>
  <si>
    <t>FL-DT3B Ø40 DERIVACIÓN T3 BOCAS</t>
  </si>
  <si>
    <t>8422440304401</t>
  </si>
  <si>
    <t>FL-DT3B Ø50 DERIVACIÓN T3 BOCAS</t>
  </si>
  <si>
    <t>8422440304500</t>
  </si>
  <si>
    <t>FL-DT3B Ø63 DERIVACIÓN T3 BOCAS</t>
  </si>
  <si>
    <t>8422440304630</t>
  </si>
  <si>
    <t>FEMALE THREADED TEE (BRASS FITTINGS)</t>
  </si>
  <si>
    <t>TÉ TARAUDÉ F</t>
  </si>
  <si>
    <t>TÊ FÊMEA AR LATÃO</t>
  </si>
  <si>
    <t>8422440302209</t>
  </si>
  <si>
    <t>8422440302254</t>
  </si>
  <si>
    <t>8422440302322</t>
  </si>
  <si>
    <t>8422440302407</t>
  </si>
  <si>
    <t>8422440302506</t>
  </si>
  <si>
    <t>8422440302636</t>
  </si>
  <si>
    <t>ELBOW 90º (BRASS FITTINGS)</t>
  </si>
  <si>
    <t xml:space="preserve">COUDE 90º                             </t>
  </si>
  <si>
    <t>JOELHO AR LATÃO</t>
  </si>
  <si>
    <t>8422440303206</t>
  </si>
  <si>
    <t>8422440303251</t>
  </si>
  <si>
    <t>8422440303329</t>
  </si>
  <si>
    <t>8422440303404</t>
  </si>
  <si>
    <t>8422440303503</t>
  </si>
  <si>
    <t>8422440303633</t>
  </si>
  <si>
    <t>MALE THREADED ELBOW 90º (BRASS FITTINGS)</t>
  </si>
  <si>
    <t xml:space="preserve">COUDE TARAUDÉ M 90º                         </t>
  </si>
  <si>
    <t>JOELHO MACHO AR LATÃO</t>
  </si>
  <si>
    <t>8422440309208</t>
  </si>
  <si>
    <t>8422440309253</t>
  </si>
  <si>
    <t>8422440309321</t>
  </si>
  <si>
    <t>8422440309406</t>
  </si>
  <si>
    <t>8422440309505</t>
  </si>
  <si>
    <t>8422440309635</t>
  </si>
  <si>
    <t>FEMALE THREADED ELBOW 90º (BRASS FITTINGS)</t>
  </si>
  <si>
    <t xml:space="preserve">COUDE TARAUDÉ F 90º                         </t>
  </si>
  <si>
    <t>JOELHO FÊMEA AR LATÃO</t>
  </si>
  <si>
    <t>8422440308201</t>
  </si>
  <si>
    <t>8422440308256</t>
  </si>
  <si>
    <t>8422440308324</t>
  </si>
  <si>
    <t>8422440308409</t>
  </si>
  <si>
    <t>8422440308508</t>
  </si>
  <si>
    <t>8422440308638</t>
  </si>
  <si>
    <t>WALL PLATE ELBOW (BRASS FITTINGS)</t>
  </si>
  <si>
    <t xml:space="preserve">APPLIQUE MURALE                 </t>
  </si>
  <si>
    <t>JOELHO C/PATER AR LATÃO</t>
  </si>
  <si>
    <t>8422440306207</t>
  </si>
  <si>
    <t>8422440306252</t>
  </si>
  <si>
    <t>8422440306320</t>
  </si>
  <si>
    <t>RACCORD M</t>
  </si>
  <si>
    <t>UNIÃO MACHO AR LATÃO</t>
  </si>
  <si>
    <t>8422440300755</t>
  </si>
  <si>
    <t>8422440300908</t>
  </si>
  <si>
    <t>RACCORD F</t>
  </si>
  <si>
    <t>UNIÃO FÊMEA AR LATÃO</t>
  </si>
  <si>
    <t>8422440301752</t>
  </si>
  <si>
    <t>8422440301900</t>
  </si>
  <si>
    <t>8422440305750</t>
  </si>
  <si>
    <t>8422440305903</t>
  </si>
  <si>
    <t xml:space="preserve">COUDE TARAUDÉ M 90º             </t>
  </si>
  <si>
    <t>8422440309758</t>
  </si>
  <si>
    <t>8422440309901</t>
  </si>
  <si>
    <t>COUDE 90º</t>
  </si>
  <si>
    <t>8422440303756</t>
  </si>
  <si>
    <t>8422440303909</t>
  </si>
  <si>
    <t xml:space="preserve">COUDE TARAUDÉ F 90º          </t>
  </si>
  <si>
    <t>8422440308751</t>
  </si>
  <si>
    <t>8422440308904</t>
  </si>
  <si>
    <t>FL-DTRH Ø75 DERIVACIÓN T ROSCA HEMBRA</t>
  </si>
  <si>
    <t xml:space="preserve">TÉ TARAUDÉ F           </t>
  </si>
  <si>
    <t>8422440302759</t>
  </si>
  <si>
    <t>FL-DTRH Ø90 DERIVACIÓN T ROSCA HEMBRA</t>
  </si>
  <si>
    <t>8422440302907</t>
  </si>
  <si>
    <t>FL-DT3B Ø75 DERIVACIÓN T3 BOCAS</t>
  </si>
  <si>
    <t xml:space="preserve">TÉ ÉGAL  </t>
  </si>
  <si>
    <t>TÊ AR LATÃO</t>
  </si>
  <si>
    <t>8422440304753</t>
  </si>
  <si>
    <t>FL-DT3B Ø90 DERIVACIÓN T3 BOCAS</t>
  </si>
  <si>
    <t>8422440304906</t>
  </si>
  <si>
    <t>ALARGADERA FLEXIBLE ACORTABLE TUBO LISO A PVC</t>
  </si>
  <si>
    <t>FLEXIBLE EXTENSION FROM PLAIN PIPE TO PVC</t>
  </si>
  <si>
    <t>EXTENSION FLEXIBLE DÉCOUPABLE TUBE LISSE À PVC</t>
  </si>
  <si>
    <t>ALARGADOR FLEXÍVEL DE CORTAR TUBO LISO PVC</t>
  </si>
  <si>
    <t>330</t>
  </si>
  <si>
    <t>8422440508632</t>
  </si>
  <si>
    <t>T-17 Ø70 x Ø35 VÁLVULA PARA SIFÓN FLEXIBLE/GOMA</t>
  </si>
  <si>
    <t>VÁLVULA PARA SIFÓN FLEXIBLE/GOMA</t>
  </si>
  <si>
    <t>VALVE FOR RUBBER FLEXIBLE TRAP</t>
  </si>
  <si>
    <t>BONDE POUR SIPHON FLEXIBLE CAOUTCHOUC</t>
  </si>
  <si>
    <t>VÁLVULA PARA SIFÃO FLEXÍVEL/BORRACHA</t>
  </si>
  <si>
    <t>8422440501183</t>
  </si>
  <si>
    <t>T-17 Ø70 x Ø40 VÁLVULA PARA SIFÓN FLEXIBLE/GOMA</t>
  </si>
  <si>
    <t>8422440501190</t>
  </si>
  <si>
    <t>T-52R 1½ x Ø40 BRAZO AHORRO ESPACIO TUERCA LOCA</t>
  </si>
  <si>
    <t>BRAZO AHORRO ESPACIO TUERCA LOCA</t>
  </si>
  <si>
    <t>SPACE SAVING ELBOW EXTENSION WITH LOOSE NUT</t>
  </si>
  <si>
    <t>BRAS GAIN DE PLACE AVEC ÉCROU LIBRE</t>
  </si>
  <si>
    <t>BRAÇO POUPA ESPAÇO PORCA LOUCA</t>
  </si>
  <si>
    <t>65 / 180</t>
  </si>
  <si>
    <t>8422440504900</t>
  </si>
  <si>
    <t>1¼ x Ø35</t>
  </si>
  <si>
    <t>T-18 1¼ x Ø35 RACOR PARA SIFÓN FLEXIBLE/GOMA</t>
  </si>
  <si>
    <t>RACOR PARA SIFÓN FLEXIBLE/GOMA</t>
  </si>
  <si>
    <t>CONNECTOR FOR RUBBER FLEXIBLE TRAP</t>
  </si>
  <si>
    <t>RACCORD POUR SIPHON FLEXIBLE CAOUTCHOUC</t>
  </si>
  <si>
    <t>CASQUILHO PARA SIFÃO FLEXIVEL/BORRACHA</t>
  </si>
  <si>
    <t>8422440501206</t>
  </si>
  <si>
    <t>1½ x Ø35</t>
  </si>
  <si>
    <t>T-18 1½ x Ø35 RACOR PARA SIFÓN FLEXIBLE/GOMA</t>
  </si>
  <si>
    <t>8422440501220</t>
  </si>
  <si>
    <t>T-52 Ø70 x Ø40 BRAZO AHORRO ESPACIO VÁLVULA</t>
  </si>
  <si>
    <t>BRAZO AHORRO ESPACIO VÁLVULA</t>
  </si>
  <si>
    <t>SPACE SAVING ELBOW EXTENSION WITH VALVE</t>
  </si>
  <si>
    <t xml:space="preserve">BRAS GAIN DE PLACE AVEC BONDE </t>
  </si>
  <si>
    <t>BRAÇO POUPA ESPAÇO VÁLVULA</t>
  </si>
  <si>
    <t>60 / 180</t>
  </si>
  <si>
    <t>8422440504917</t>
  </si>
  <si>
    <t>T-52 Ø115 x Ø40 BRAZO AHORRO ESPACIO VÁLVULA</t>
  </si>
  <si>
    <t>8422440504924</t>
  </si>
  <si>
    <t>T-52BP Ø115 x Ø40 BRAZO AHORRO ESPACIO VÁLVULA CESTA VASTAGO/PLÁSTICO</t>
  </si>
  <si>
    <t>BRAZO AHORRO ESPACIO VÁLVULA CESTA VASTAGO/PLÁSTICO</t>
  </si>
  <si>
    <t>SPACE SAVING ELBOW EXTENSION WITH BASKET WASTE (PLASTIC KNOB)</t>
  </si>
  <si>
    <t>BRAS GAIN DE PLACE AVEC BONDE À PANIER TIGE PLASTIQUE</t>
  </si>
  <si>
    <t>BRAÇO POUPA ESPAÇO VÁLVULA CESTA PINO PLÁSTICO</t>
  </si>
  <si>
    <t>8422440504931</t>
  </si>
  <si>
    <t>T-52BM Ø115 x Ø40 BRAZO AHORRO ESPACIO VÁLVULA ESTA VASTAGO/METÁLICO</t>
  </si>
  <si>
    <t>BRAZO AHORRO ESPACIO VÁLVULA ESTA VASTAGO/METÁLICO</t>
  </si>
  <si>
    <t>SPACE SAVING ELBOW EXTENSION WITH BASKET WASTE (METAL KNOB)</t>
  </si>
  <si>
    <t>BRAS GAIN DE PLACE AVEC BONDE À PANIER TIGE MÉTALLIQUE</t>
  </si>
  <si>
    <t>BRAÇO POUPA ESPAÇO VÁLVULA CESTA PINO METÁLICO</t>
  </si>
  <si>
    <t>8422440504948</t>
  </si>
  <si>
    <t>KIT REBOSADERO FREGADERO DUAL (REDONDO + CUADRADO)</t>
  </si>
  <si>
    <t>DUAL SINK OVERFLOW KIT (ROUND + SQUARE)</t>
  </si>
  <si>
    <t>KIT TROP-PLEIN ÉVIER DUAL (ROND + RÉCTANGULAIRE)</t>
  </si>
  <si>
    <t>KIT RESPIRO BANCA DUAL (REDONDO+QUADRADO)</t>
  </si>
  <si>
    <t>8422440555797</t>
  </si>
  <si>
    <t>KIT REBOSADERO FREGADERO REDONDO</t>
  </si>
  <si>
    <t>ROUND SINK OVERFLOW KIT</t>
  </si>
  <si>
    <t>KIT TROP-PLEIN ÉVIER ROND</t>
  </si>
  <si>
    <t>KIT RESPIRO BANCA REDONDO</t>
  </si>
  <si>
    <t>8422440555711</t>
  </si>
  <si>
    <t>DESTORNILLADOR CASQUILLO ROSCADO VÁLVULAS CESTA FREGADERO</t>
  </si>
  <si>
    <t>PLASTIC SCREWDRIVER FOR BASKET VALVE</t>
  </si>
  <si>
    <t>TOURNEVIS BAGUE FILETÉE BONDE PANIER ÉVIER</t>
  </si>
  <si>
    <t>DESAPARAFUSADOR CASQUILHO ROSCADO VÁLVULA CESTA</t>
  </si>
  <si>
    <t>8422440555735</t>
  </si>
  <si>
    <t>KIT REBOSADERO FREGADERO CUADRADO</t>
  </si>
  <si>
    <t>SQUARE SINK OVERFLOW KIT</t>
  </si>
  <si>
    <t>KIT TROP-PLEIN ÉVIER RÉCTANGULAIRE</t>
  </si>
  <si>
    <t>KIT RESPIRO BANCA QUADRADO</t>
  </si>
  <si>
    <t>8422440555728</t>
  </si>
  <si>
    <t>T-518 1-Ø20 TUERCA BLANCA</t>
  </si>
  <si>
    <t>TUERCA BLANCA</t>
  </si>
  <si>
    <t>WHITE NUT</t>
  </si>
  <si>
    <t>ÉCROU BLANC</t>
  </si>
  <si>
    <t>PORCA BRANCA</t>
  </si>
  <si>
    <t>8422440509899</t>
  </si>
  <si>
    <t>T-518 1¼-Ø32 TUERCA BLANCA</t>
  </si>
  <si>
    <t>8422440509684</t>
  </si>
  <si>
    <t>T-518 1½-Ø40 TUERCA BLANCA</t>
  </si>
  <si>
    <t>8422440509677</t>
  </si>
  <si>
    <t>1½ x 1¼</t>
  </si>
  <si>
    <t>T-339 1½ x 1¼ KIT CONVERSOR TUERCA-REDUCCIÓN Y JUNTA</t>
  </si>
  <si>
    <t>KIT CONVERSOR TUERCA-REDUCCIÓN Y JUNTA</t>
  </si>
  <si>
    <t>WHITE NUT CONVERTER (REDUCING RING + GASKET)</t>
  </si>
  <si>
    <t>KIT CONVERTISSEUR ÉCROU RÉDUCTION + JOINT</t>
  </si>
  <si>
    <t>KIT CONVERSÃO PORCA-REDUÇÃO E VEDAÇÃO</t>
  </si>
  <si>
    <t>8422440509783</t>
  </si>
  <si>
    <t>T-519 1-Ø20 TUERCA CROMO</t>
  </si>
  <si>
    <t>TUERCA CROMO</t>
  </si>
  <si>
    <t>CHROME NUT</t>
  </si>
  <si>
    <t>ÉCROU CHROME</t>
  </si>
  <si>
    <t>8422440509998</t>
  </si>
  <si>
    <t>T-519 1¼-Ø32 TUERCA CROMO</t>
  </si>
  <si>
    <t>8422440509981</t>
  </si>
  <si>
    <t>T-519 1½-Ø40 TUERCA CROMO</t>
  </si>
  <si>
    <t>8422440509974</t>
  </si>
  <si>
    <t>T-439 1½ x 1¼ KIT CONVERSOR TUERCA-REDUCCIÓN Y JUNTA CROMADO</t>
  </si>
  <si>
    <t>KIT CONVERSOR TUERCA-REDUCCIÓN Y JUNTA CROMADO</t>
  </si>
  <si>
    <t>CHROME NUT CONVERTER (REDUCING RING + GASKET)</t>
  </si>
  <si>
    <t>KIT CONVERTISSEUR ÉCROU RÉDUCTION CHROME + JOINT</t>
  </si>
  <si>
    <t>KIT CONVERSÃO PORCA-REDUÇÃO E VEDAÇÃO CROMADO</t>
  </si>
  <si>
    <t>8422440509790</t>
  </si>
  <si>
    <t>T-518B 1¼-Ø32 TUERCA PP NEGRA</t>
  </si>
  <si>
    <t>TUERCA PP NEGRA</t>
  </si>
  <si>
    <t>BLACK NUT</t>
  </si>
  <si>
    <t>ÉCROU PP NOIR</t>
  </si>
  <si>
    <t>PORCA PP PRETA</t>
  </si>
  <si>
    <t>8422440589686</t>
  </si>
  <si>
    <t>T-518B 1½-Ø40 TUERCA PP NEGRA</t>
  </si>
  <si>
    <t>8422440589679</t>
  </si>
  <si>
    <t>T-339B 1½ x 1¼ KIT CONVERSOR TUERCA-REDUCCIÓN Y JUNTA NEGRO</t>
  </si>
  <si>
    <t>KIT CONVERSOR TUERCA-REDUCCIÓN Y JUNTA NEGRO</t>
  </si>
  <si>
    <t>BLACK NUT CONVERTER (REDUCING RING + GASKET)</t>
  </si>
  <si>
    <t>KIT CONVERTISSEUR ÉCROU RÉDUCTION NOIR + JOINT</t>
  </si>
  <si>
    <t>KIT CONVERSÃO PORCA-REDUÇÃO E VEDAÇÃO PRETO</t>
  </si>
  <si>
    <t>8422440589785</t>
  </si>
  <si>
    <t>KIT CONVERSOR TUERCA-AMPLIACIÓN Y JUNTA</t>
  </si>
  <si>
    <t>WHITE NUT CONVERTER (EXPANSION + GASKET)</t>
  </si>
  <si>
    <t>KIT CONVERTISSEUR ÉCROU AMPLIATION + JOINT</t>
  </si>
  <si>
    <t>KIT CONVERSOR TUERCA-AMPLIAÇÃO E JUNTA</t>
  </si>
  <si>
    <t>8422440509806</t>
  </si>
  <si>
    <t>TAPÓN REGISTRO SIFÓN BOTELLA</t>
  </si>
  <si>
    <t>BOTTLE TRAP ACCESS CAP</t>
  </si>
  <si>
    <t>BOUCHON DE VISITE POUR SIPHON BOUTEILLE</t>
  </si>
  <si>
    <t>TAMPÃO REGISTRO SIFÃO GARRAFA</t>
  </si>
  <si>
    <t>8422440555407</t>
  </si>
  <si>
    <t>TAPÓN REGISTRO SIFÓN BOTELLA MINI</t>
  </si>
  <si>
    <t>MINI BOTTLE TRAP ACCESS CAP</t>
  </si>
  <si>
    <t xml:space="preserve">BOUCHON DE VISITE POUR SIPHON BOUTEILLE MINI </t>
  </si>
  <si>
    <t>TAMPÃO REGISTRO SIFÃO GARRAFA MINI</t>
  </si>
  <si>
    <t>8422440555414</t>
  </si>
  <si>
    <t>KIT CONVERSOR TUERCA-AMPLIACIÓN Y JUNTA CROMADO</t>
  </si>
  <si>
    <t>CHROME NUT CONVERTER (EXPANSION + GASKET)</t>
  </si>
  <si>
    <t>KIT CONVERTISSEUR ÉCROU AMPLIATION CHROME + JOINT</t>
  </si>
  <si>
    <t>KIT CONVERSOR DE EXTENSÃO DE PORCA CROMADA E JUNTA</t>
  </si>
  <si>
    <t>8422440409809</t>
  </si>
  <si>
    <t>TAPÓN REGISTRO SIFÓN BOTELLA PLUS</t>
  </si>
  <si>
    <t>BOTTLE TRAP PLUS ACCESS CAP</t>
  </si>
  <si>
    <t>BOUCHON DE VISITE POUR SIPHON BOUTEILLE PLUS</t>
  </si>
  <si>
    <t>TAMPÃO REGISTRO SIFÃO BOTELLA PLUS</t>
  </si>
  <si>
    <t>8422440555476</t>
  </si>
  <si>
    <t>TAPÓN REGISTRO SIFÓN BOTELLA MINI PLUS</t>
  </si>
  <si>
    <t>MINI BOTTLE TRAP PLUS ACCESS CAP</t>
  </si>
  <si>
    <t>BOUCHON DE VISITE POUR SIPHON BOUTEILLE MINI PLUS</t>
  </si>
  <si>
    <t>TAMPÃO REGISTRO SIFÃO GARRAFA MINI PLUS</t>
  </si>
  <si>
    <t>8422440555483</t>
  </si>
  <si>
    <t>KIT CONVERSOR TUERCA-AMPLIACIÓN Y JUNTA NEGRO</t>
  </si>
  <si>
    <t>BLACK NUT CONVERTER (EXPANSION  + GASKET)</t>
  </si>
  <si>
    <t>KIT CONVERTISSEUR ÉCROU AMPLIATION NOIR + JOINT</t>
  </si>
  <si>
    <t>KIT CONVERSOR TUERCA-AMPLIAÇÃO E JUNTA PRETO</t>
  </si>
  <si>
    <t>8422440589808</t>
  </si>
  <si>
    <t>TAPÓN REGISTRO SIFÓN CURVO</t>
  </si>
  <si>
    <t>CURVED TRAP ACCESS CAP</t>
  </si>
  <si>
    <t>BOUCHON DE VISITE POUR SIPHON COURBÉ</t>
  </si>
  <si>
    <t>TAMPÃO REGISTRO SIFÃO S</t>
  </si>
  <si>
    <t>8422440555452</t>
  </si>
  <si>
    <t>TAPÓN REGISTRO SIFÓN CURVO MINI</t>
  </si>
  <si>
    <t>MINI CURVED TRAP ACCESS CAP</t>
  </si>
  <si>
    <t xml:space="preserve">BOUCHON DE VISITE POUR SIPHON COURBÉ MINI </t>
  </si>
  <si>
    <t>TAMPÃO REGISTRO SIFÃO S MINI</t>
  </si>
  <si>
    <t>8422440555469</t>
  </si>
  <si>
    <t>T-530 Ø32 x 1¼ CASQUILLO DUAL RACOR PLANO/CONICO</t>
  </si>
  <si>
    <t>CASQUILLO DUAL RACOR PLANO/CONICO</t>
  </si>
  <si>
    <t>DUAL SOCKET CONNECTOR (PLAIN AND CONICAL)</t>
  </si>
  <si>
    <t>BAGUE DUAL RACCORD PLAT/CONIQUE</t>
  </si>
  <si>
    <t>CASQUILHO DUAL RACOR PLANO/CÔNICO</t>
  </si>
  <si>
    <t>8422440555315</t>
  </si>
  <si>
    <t>T-530 Ø40 x 1½ CASQUILLO DUAL RACOR PLANO/CONICO</t>
  </si>
  <si>
    <t>8422440555308</t>
  </si>
  <si>
    <t>T-580 COMPATIBLE T-78T y T-80T EMBUDO SIFÓN DE LA VÁLVULA PLATO DUCHA DE TORNILLOS</t>
  </si>
  <si>
    <t>EMBUDO SIFÓN DE LA VÁLVULA PLATO DUCHA DE TORNILLOS</t>
  </si>
  <si>
    <t>FUNNEL FOR SCREWABLE SHOWER TRAY TRAP</t>
  </si>
  <si>
    <t>ÉLÉMENT POUR BONDE RECEVEUR DOUCHE SIPHONIQUE À VISSER</t>
  </si>
  <si>
    <t>ELEMENTO SIFÃO VÁLVULA BASE DUCHE DE PARAFUSOS</t>
  </si>
  <si>
    <t>8422440555803</t>
  </si>
  <si>
    <t>T-581 COMPATIBLE T-78T y T-80T VASO SIFÓN DE LA VÁLVULA PLATO DUCHA DE TORNILLOS</t>
  </si>
  <si>
    <t>VASO SIFÓN DE LA VÁLVULA PLATO DUCHA DE TORNILLOS</t>
  </si>
  <si>
    <t>WATER TRAP FOR SCREWABLE SHOWER TRAY TRAP</t>
  </si>
  <si>
    <t>TASSE POUR BONDE RECEVEUR DE DOCUHE SIPHONIQUE À VIS</t>
  </si>
  <si>
    <t>COPO SIFÃO VÁLVULA BASE DUCHE DE PARAFUSOS</t>
  </si>
  <si>
    <t>8422440555810</t>
  </si>
  <si>
    <t>T-590 COMPATIBLE T-178 EMBUDO BAJO SIFÓN DE LA VÁLVULA PLATO DE DUCHA DE TORNILLOS</t>
  </si>
  <si>
    <t>EMBUDO BAJO SIFÓN DE LA VÁLVULA PLATO DE DUCHA DE TORNILLOS</t>
  </si>
  <si>
    <t>LOW FUNNEL FOR SCREWABLE SHOWER TRAY TRAP</t>
  </si>
  <si>
    <t>FUNIL INFERIOR DO SIFÃO DA VÁLVULA DO CHUVEIRO DE PARAFUSOS</t>
  </si>
  <si>
    <t>8422440555902</t>
  </si>
  <si>
    <t>T-593 COMPATIBLE T-178 VASO SIFÓNICO BAJO DE LA VÁLVULA PLATO DE DUCHA DE TORNILLOS</t>
  </si>
  <si>
    <t>VASO SIFÓNICO BAJO DE LA VÁLVULA PLATO DE DUCHA DE TORNILLOS</t>
  </si>
  <si>
    <t>LOW WATER TRAP FOR SCREWABLE SHOWER TRAY TRAP</t>
  </si>
  <si>
    <t>TASSE BASSE POUR BONDE RECEVEUR DE DOCUHE SIPHONIQUE À VIS</t>
  </si>
  <si>
    <t>VASO SIFONICO BAIXO DA VÁLVULA PLATO DE CHUVEIRO DE PARAFUSOS</t>
  </si>
  <si>
    <t>8422440555933</t>
  </si>
  <si>
    <t>T-591 COMPATIBLE T-179 y T-180 EMBUDO ALTO SIFÓN DE LA VÁLVULA PLATO DE DUCHA DE TORNILLOS</t>
  </si>
  <si>
    <t>EMBUDO ALTO SIFÓN DE LA VÁLVULA PLATO DE DUCHA DE TORNILLOS</t>
  </si>
  <si>
    <t>HIGH FUNNEL FOR SCREWABLE SHOWER TRAY TRAP</t>
  </si>
  <si>
    <t>FUNIL ALTO SIFÃO DA VÁLVULA PLACA DE CHUVEIRO DE PARAFUSOS</t>
  </si>
  <si>
    <t>8422440555919</t>
  </si>
  <si>
    <t>T-594 COMPATIBLE T-179 y T-180 VASO SIFÓNICO ALTO DE LA VÁLVULA PLATO DE DUCHA DE TORNILLOS</t>
  </si>
  <si>
    <t>VASO SIFÓNICO ALTO DE LA VÁLVULA PLATO DE DUCHA DE TORNILLOS</t>
  </si>
  <si>
    <t>HIGH WATER TRAP FOR SCREWABLE SHOWER TRAY TRAP</t>
  </si>
  <si>
    <t>TASSE HAUTE POUR BONDE RECEVEUR DE DOCUHE SIPHONIQUE À VIS</t>
  </si>
  <si>
    <t>VASO SIFONICO ALTO DA VÁLVULA PLATO DE DUCHA DE PARAFUSOS</t>
  </si>
  <si>
    <t>8422440555940</t>
  </si>
  <si>
    <t>T-592 COMPATIBLE T-178, T-179 y T-180 FILTRO QUITAPELOS DE LA VÁLVULA PLATO DE DUCHA DE TORNILLOS</t>
  </si>
  <si>
    <t>FILTRO QUITAPELOS DE LA VÁLVULA PLATO DE DUCHA DE TORNILLOS</t>
  </si>
  <si>
    <t>HAIR CATCHER FILTER FOR SCREWABLE SHOWER TRAY TRAP</t>
  </si>
  <si>
    <t xml:space="preserve">FILTRE À CHEVEUX BONDE RECEVEUR DOUCHE </t>
  </si>
  <si>
    <t>FILTRO QUITAPELOS DA VÁLVULA PLATO DE CHUVEIRO DE PARAFUSOS</t>
  </si>
  <si>
    <t>8422440555926</t>
  </si>
  <si>
    <t>T-587TM  COMPATIBLE T-178TM, T-179TM y T-180TM ARO METÁLICO VÁLVULA DUCHA CON TORNILLOS</t>
  </si>
  <si>
    <t>ARO METÁLICO VÁLVULA DUCHA CON TORNILLOS</t>
  </si>
  <si>
    <t>INOX RING FOR SCREWABLE SHOWER TRAY TRAP</t>
  </si>
  <si>
    <t>ANNEAU MÉTALLIQUE BONDE RECEVEUR DOUCHE À VIS</t>
  </si>
  <si>
    <t>ARO METÁLICO VÁLVULA CHUVEIRO COM PARAFUSOS</t>
  </si>
  <si>
    <t>8422440555872</t>
  </si>
  <si>
    <t>T-585T COMPATIBLE T-78T y T-80T ARO PLÁSTICO VÁLVULA DUCHA CON TORNILLOS</t>
  </si>
  <si>
    <t>ARO PLÁSTICO VÁLVULA DUCHA CON TORNILLOS</t>
  </si>
  <si>
    <t>PLASTIC RING FOR SHOWER TRAY TRAP WITH SCREWS</t>
  </si>
  <si>
    <t>ANNEAU PLASTIQUE BONDE RECEVEUR DOUCHE À VIS</t>
  </si>
  <si>
    <t>ARO PLÁSTICO VÁLVULA BASE DUCHE COM PARAFUSOS</t>
  </si>
  <si>
    <t>8422440555858</t>
  </si>
  <si>
    <t>T-578T Ø115 EMBELLECEDOR VÁLVULA PLATO DUCHA</t>
  </si>
  <si>
    <t>EMBELLECEDOR VÁLVULA PLATO DUCHA</t>
  </si>
  <si>
    <t>COVER FOR SHOWER TRAY TRAP</t>
  </si>
  <si>
    <t>CAPOT POUR BONDE RECEVEUR DOUCHE</t>
  </si>
  <si>
    <t>ESPELHO VÁLVULA BASE DUCHE</t>
  </si>
  <si>
    <t>8422440502395</t>
  </si>
  <si>
    <t>T-578B Ø115 EMBELLECEDOR VÁLVULA PLATO DUCHA</t>
  </si>
  <si>
    <t>8422440502333</t>
  </si>
  <si>
    <t>T-578 Ø115 EMBELLECEDOR VÁLVULA PLATO DUCHA</t>
  </si>
  <si>
    <t>8422440502340</t>
  </si>
  <si>
    <t>T-577 Ø90 EMBELLECEDOR VÁLVULA PLATO DUCHA</t>
  </si>
  <si>
    <t>8422440502357</t>
  </si>
  <si>
    <t>T-243 COMPATIBLE T-178, T-179 y T-180 EMBELLECEDOR DE LA VÁLVULA PLATO DE DUCHA DE TORNILLOS</t>
  </si>
  <si>
    <t>EMBELLECEDOR DE LA VÁLVULA PLATO DE DUCHA DE TORNILLOS</t>
  </si>
  <si>
    <t>VÁLVULA DUPLA CURVA/SIFÃO DE CORRENTE</t>
  </si>
  <si>
    <t>8422440502432</t>
  </si>
  <si>
    <t>T-303RW</t>
  </si>
  <si>
    <t>T-303RW Ø70 EMBELLECEDOR PLÁSTICO BLANCO MATE TECNO CLICK-CLACK</t>
  </si>
  <si>
    <t>EMBELLECEDOR PLÁSTICO BLANCO MATE TECNO CLICK-CLACK</t>
  </si>
  <si>
    <t>WHITE PLASTIC CAP FOR TECNO CLICK-CLACK</t>
  </si>
  <si>
    <t>CAPOT EN PLASTIQUE BLANC POUR TECNO CLICK-CLACK</t>
  </si>
  <si>
    <t>EMBELLECEDOR PLÁSTICO BRANCO FOSCO TECNO CLICK-CLACK</t>
  </si>
  <si>
    <t>8422440593027</t>
  </si>
  <si>
    <t>T-500 Ø45 TAPÓN FREGADERO NEGRO</t>
  </si>
  <si>
    <t>TAPÓN FREGADERO NEGRO</t>
  </si>
  <si>
    <t>SINK PLUG</t>
  </si>
  <si>
    <t>BOUCHON ÉVIER NOIR</t>
  </si>
  <si>
    <t>TAMPÃO BANCA PRETO</t>
  </si>
  <si>
    <t>8422440509004</t>
  </si>
  <si>
    <t>T-303R Ø70 EMBELLECEDOR PLÁSTICO CROMADO TECNO CLICK-CLACK</t>
  </si>
  <si>
    <t>EMBELLECEDOR PLÁSTICO CROMADO TECNO CLICK-CLACK</t>
  </si>
  <si>
    <t>CHROMED PLASTIC CAP FOR TECNO CLICK-CLACK</t>
  </si>
  <si>
    <t>CAPOT EN PLASTIQUE CHROME POUR TECNO CLICK-CLACK</t>
  </si>
  <si>
    <t>ESPELHO PLÁSTICO CROMADO TECNO CLIC-CLAC</t>
  </si>
  <si>
    <t>8422440503026</t>
  </si>
  <si>
    <t>T-500A Ø45 TAPÓN FREGADERO NEGRO CON ASA</t>
  </si>
  <si>
    <t>TAPÓN FREGADERO NEGRO CON ASA</t>
  </si>
  <si>
    <t>SINK PLUG WITH HANDLE</t>
  </si>
  <si>
    <t>BOUCHON ÉVIER NOIR AVEC POIGNÉE</t>
  </si>
  <si>
    <t>TAMPÃO BANCA PRETO COM ASA</t>
  </si>
  <si>
    <t>8422440509011</t>
  </si>
  <si>
    <t>T-303RB Ø70 EMBELLECEDOR PLÁSTICO NEGRO TECNO CLICK-CLACK</t>
  </si>
  <si>
    <t>EMBELLECEDOR PLÁSTICO NEGRO TECNO CLICK-CLACK</t>
  </si>
  <si>
    <t>BLACK PLASTIC CAP FOR TECNO CLICK-CLACK</t>
  </si>
  <si>
    <t>CAPOT EN PLASTIQUE NOIR POUR TECNO CLICK-CLACK</t>
  </si>
  <si>
    <t>ESPELHO PLÁSTICO PRETO TECNO CLIC-CLAC</t>
  </si>
  <si>
    <t>8422440583028</t>
  </si>
  <si>
    <t>T-501 Ø45 / D.270 TAPÓN NEGRO CON CADENA</t>
  </si>
  <si>
    <t>TAPÓN NEGRO CON CADENA</t>
  </si>
  <si>
    <t>SINK PLUG WITH CHAIN</t>
  </si>
  <si>
    <t>BOUCHON NOIR AVEC CHAÎNE</t>
  </si>
  <si>
    <t>TAMPÃO PRETO COM CORRENTE</t>
  </si>
  <si>
    <t>8422440509059</t>
  </si>
  <si>
    <t>T-501 Ø45 / D.380 TAPÓN NEGRO CON CADENA</t>
  </si>
  <si>
    <t>8422440509066</t>
  </si>
  <si>
    <t>T-92 Ø115 x 1½-Ø40 TAPÓN CESTA COLOR/BLANCO</t>
  </si>
  <si>
    <t>TAPÓN CESTA COLOR/BLANCO</t>
  </si>
  <si>
    <t>BASKET WASTE PLUG WHITE COLOR</t>
  </si>
  <si>
    <t>BOUCHON PANIER BLANC</t>
  </si>
  <si>
    <t>TAMPÃO CESTA COR/BRANCO</t>
  </si>
  <si>
    <t>8422440503491</t>
  </si>
  <si>
    <t>T-93 Ø85 x 1½-Ø40 TAPÓN CESTA INOX</t>
  </si>
  <si>
    <t>TAPÓN CESTA INOX</t>
  </si>
  <si>
    <t>STAINLESS STEEL BASKET WASTE PLUG</t>
  </si>
  <si>
    <t>BOUCHON BONDE À PANIER INOX</t>
  </si>
  <si>
    <t>TAMPÃO CESTA INOX</t>
  </si>
  <si>
    <t>8422440503514</t>
  </si>
  <si>
    <t>T-92 Ø115 x 1½-Ø40 TAPÓN CESTA COLOR/NEGRO</t>
  </si>
  <si>
    <t>TAPÓN CESTA COLOR/NEGRO</t>
  </si>
  <si>
    <t>BASKET WASTE PLUG BLACK COLOR</t>
  </si>
  <si>
    <t>BOUCHON PANIER NOIR</t>
  </si>
  <si>
    <t>ROLHA DO CESTO COR/CASTANHO</t>
  </si>
  <si>
    <t>8422440503781</t>
  </si>
  <si>
    <t>T-93 Ø115 x 1½-Ø40 TAPÓN CESTA INOX</t>
  </si>
  <si>
    <t>8422440503507</t>
  </si>
  <si>
    <t>T-92 Ø115 x 1½-Ø40 TAPÓN CESTA COLOR/MARRON</t>
  </si>
  <si>
    <t>TAPÓN CESTA COLOR/MARRON</t>
  </si>
  <si>
    <t>BASKET WASTE PLUG BROWN COLOR</t>
  </si>
  <si>
    <t>BOUCHON PANIER MARRON</t>
  </si>
  <si>
    <t>TAMPÃO CESTA COR/CASTANHO</t>
  </si>
  <si>
    <t>8422440503798</t>
  </si>
  <si>
    <t>T-93BP Ø115 x 1½-Ø40 TAPÓN CESTA INOX VASTAGO/PLÁSTICO</t>
  </si>
  <si>
    <t>TAPÓN CESTA INOX VASTAGO/PLÁSTICO</t>
  </si>
  <si>
    <t>STAINLESS STEEL BASKET WASTE PLUG (PLASTIC KNOB)</t>
  </si>
  <si>
    <t>BOUCHON BONDE À PANIER INOX TIGE PLASTIQUE</t>
  </si>
  <si>
    <t>TAMPÃO CESTA INOX PINO PLÁSTICO</t>
  </si>
  <si>
    <t>8422440503583</t>
  </si>
  <si>
    <t>T-92 Ø115 x 1½-Ø40 TAPÓN CESTA COLOR/TERRAF.</t>
  </si>
  <si>
    <t>TAPÓN CESTA COLOR/TERRAF.</t>
  </si>
  <si>
    <t>BASKET WASTE PLUG LIGHT BROWN COLOR</t>
  </si>
  <si>
    <t>BOUCHON PANIER MARRON CLAIR</t>
  </si>
  <si>
    <t>TAMPÃO CESTA COR/TERRA FRANÇA</t>
  </si>
  <si>
    <t>8422440503897</t>
  </si>
  <si>
    <t>T-93BM Ø115 x 1½-Ø40 TAPÓN CESTA INOX VASTAGO/METÁLICO</t>
  </si>
  <si>
    <t>TAPÓN CESTA INOX VASTAGO/METÁLICO</t>
  </si>
  <si>
    <t>STAINLESS STEEL BASKET WASTE PLUG (METAL KNOB)</t>
  </si>
  <si>
    <t>BOUCHON BONDE À PANIER INOX TIGE MÉTALLIQUE</t>
  </si>
  <si>
    <t>TAMPÃO CESTA INOX PINO METÁLICO</t>
  </si>
  <si>
    <t>8422440503590</t>
  </si>
  <si>
    <t>T-6171 COMPATIBLE T-171 CAPUCHÓN SIFÓNICO PLATO DUCHA OBRA T-171</t>
  </si>
  <si>
    <t>CAPUCHÓN SIFÓNICO PLATO DUCHA OBRA T-171</t>
  </si>
  <si>
    <t>SIPHONIC CAP FOR SHOWER TRAY T-171</t>
  </si>
  <si>
    <t>CHAPEAU SIPHONIQUE RECEVEUR DOUCHE T-171</t>
  </si>
  <si>
    <t>CHAPÉU SIFÔNICO BASE DUCHE OBRA T-171</t>
  </si>
  <si>
    <t>8422440551713</t>
  </si>
  <si>
    <t>T-6071 COMPATIBLE T-71 y T-88 10x10 CAPUCHÓN SIFÓNICO PLATO DUCHA OBRA T-71</t>
  </si>
  <si>
    <t>CAPUCHÓN SIFÓNICO PLATO DUCHA OBRA T-71</t>
  </si>
  <si>
    <t>SIPHONIC CAP FOR SHOWER TRAY T-71</t>
  </si>
  <si>
    <t>CHAPEAU SIPHONIQUE RECEVEUR DOUCHE T-71</t>
  </si>
  <si>
    <t>CHAPÉU SIFÔNICO BASE DUCHE OBRA T-71</t>
  </si>
  <si>
    <t>8422440550716</t>
  </si>
  <si>
    <t>T-6181 COMPATIBLE T-181 CAPUCHÓN SIFÓNICO PLATO DUCHA OBRA T-181</t>
  </si>
  <si>
    <t>CAPUCHÓN SIFÓNICO PLATO DUCHA OBRA T-181</t>
  </si>
  <si>
    <t>SIPHONIC CAP FOR SHOWER TRAY T-181</t>
  </si>
  <si>
    <t>CHAPEAU SIPHONIQUE RECEVEUR DOUCHE T-181</t>
  </si>
  <si>
    <t>CHAPÉU SIFÔNICO BASE DUCHE OBRA T-181</t>
  </si>
  <si>
    <t>8422440551812</t>
  </si>
  <si>
    <t>T-94 Ø45 / D.30-65 TAPÓN BAÑERA CIERRE AUTOMATICO</t>
  </si>
  <si>
    <t>TAPÓN BAÑERA CIERRE AUTOMATICO</t>
  </si>
  <si>
    <t>PLUG FOR AUTOMATIC BATHTUB VALVE</t>
  </si>
  <si>
    <t>BOUCHON BAIGNOIRE FERMETURE AUTOMATIQUE</t>
  </si>
  <si>
    <t>TAMPÃO BANHEIRA FECHO AUTOMÁTICO</t>
  </si>
  <si>
    <t>8422440509028</t>
  </si>
  <si>
    <t>T-503 Ø70 PLAFÓN INOX REBOSADERO BAÑERA</t>
  </si>
  <si>
    <t>PLAFÓN INOX REBOSADERO BAÑERA</t>
  </si>
  <si>
    <t xml:space="preserve">COVER FOR BATHTUB OVERFLOW </t>
  </si>
  <si>
    <t>CAPOT INOX POUR TROP-PLEIN BAIGNOIRE</t>
  </si>
  <si>
    <t>ESPELHO INOX RESPIRO BANHEIRA</t>
  </si>
  <si>
    <t>8422440509158</t>
  </si>
  <si>
    <t>T-503A</t>
  </si>
  <si>
    <t>T-503A Ø75 PLAFÓN REBOSADERO BAÑERA AUTOMATICA</t>
  </si>
  <si>
    <t>PLAFÓN REBOSADERO BAÑERA AUTOMATICA</t>
  </si>
  <si>
    <t xml:space="preserve">COVER FOR AUTOMATIC BATHTUB OVERFLOW </t>
  </si>
  <si>
    <t>CAPOT TROP-PLEIN BAIGNOIRE AUTOMATIQUE</t>
  </si>
  <si>
    <t>ESPELHO RESPIRO BANHEIRA AUTOMÁTICO</t>
  </si>
  <si>
    <t>8422440500315</t>
  </si>
  <si>
    <t>T-301X Ø7 x Ø15 / D.45 REPUESTO ACCIONAMIENTO CLICK-CLACK LATÓN GRANDE</t>
  </si>
  <si>
    <t>REPUESTO ACCIONAMIENTO CLICK-CLACK LATÓN GRANDE</t>
  </si>
  <si>
    <t>BRASS BOLT FOR POP-UP VALVE PLUG (LARGE)</t>
  </si>
  <si>
    <t>VIS MÉCANISME POUR BONDE CLIC-CLAC (GRANDE)</t>
  </si>
  <si>
    <t>GRANDE SUBSTITUIÇÃO DA UNIDADE CLICK-CLACK DE LATÃO</t>
  </si>
  <si>
    <t>8422440501077</t>
  </si>
  <si>
    <t>T-304X Ø7 x Ø15 / D.45 REPUESTO ACCIONAMIENTO CLICK-CLACK LATÓN PEQUEÑA</t>
  </si>
  <si>
    <t>REPUESTO ACCIONAMIENTO CLICK-CLACK LATÓN PEQUEÑA</t>
  </si>
  <si>
    <t>BRASS BOLT FOR POP-UP VALVE PLUG (SMALL)</t>
  </si>
  <si>
    <t>VIS MÉCANISME POUR BONDE CLIC-CLAC (PETITE)</t>
  </si>
  <si>
    <t>SUBSTITUIÇÃO DA PEQUENA UNIDADE CLICK-CLACK DE LATÃO</t>
  </si>
  <si>
    <t>8422440501138</t>
  </si>
  <si>
    <t>INOX CUP FOR WHITE TECNO CLICK-CLACK</t>
  </si>
  <si>
    <t>GRILLE INOX POUR TECNO CLICK-CLACK BLANCHE</t>
  </si>
  <si>
    <t>GRELHA INOX PARA TECNO CLICK-CLACK BRANCO</t>
  </si>
  <si>
    <t>8422440599098</t>
  </si>
  <si>
    <t>T-502 Ø65 CHAPA INOX VÁLVULA</t>
  </si>
  <si>
    <t>CHAPA INOX VÁLVULA</t>
  </si>
  <si>
    <t>INOX CUP FOR VALVES</t>
  </si>
  <si>
    <t>GRILLE INOX BONDE</t>
  </si>
  <si>
    <t>8422440509103</t>
  </si>
  <si>
    <t>T-502 Ø70 CHAPA INOX VÁLVULA</t>
  </si>
  <si>
    <t>8422440509110</t>
  </si>
  <si>
    <t>T-502 Ø85 CHAPA INOX VÁLVULA</t>
  </si>
  <si>
    <t>8422440509127</t>
  </si>
  <si>
    <t>T-502 Ø115 CHAPA INOX VÁLVULA</t>
  </si>
  <si>
    <t>8422440509134</t>
  </si>
  <si>
    <t>T-553</t>
  </si>
  <si>
    <t>T-553 Ø70 REJILLA INOX PARA TECNO CLICK-CLACK</t>
  </si>
  <si>
    <t>REJILLA INOX PARA TECNO CLICK-CLACK</t>
  </si>
  <si>
    <t>INOX CUP FOR CHROME TECNO CLICK-CLACK</t>
  </si>
  <si>
    <t>GRILLE INOX POUR TECNO CLICK-CLACK</t>
  </si>
  <si>
    <t>GRELHA INOX PARA TECNO CLIC-CLAC</t>
  </si>
  <si>
    <t>8422440509097</t>
  </si>
  <si>
    <t>T-576 Ø85 CHAPA VÁLVULA CESTA</t>
  </si>
  <si>
    <t>CHAPA VÁLVULA CESTA</t>
  </si>
  <si>
    <t>INOX CUP FOR GASKET VALVE</t>
  </si>
  <si>
    <t>GRILLE BONDE PANIER</t>
  </si>
  <si>
    <t xml:space="preserve">CHAPA VÁLVULA CESTA </t>
  </si>
  <si>
    <t>8422440555766</t>
  </si>
  <si>
    <t>T-575 Ø115 CHAPA VÁLVULA CESTA</t>
  </si>
  <si>
    <t>8422440555759</t>
  </si>
  <si>
    <t>T-553B Ø70 REJILLA INOX PARA TECNO CLICK-CLACK NEGRO</t>
  </si>
  <si>
    <t>REJILLA INOX PARA TECNO CLICK-CLACK NEGRO</t>
  </si>
  <si>
    <t>INOX CUP FOR BLACK TECNO CLICK-CLACK</t>
  </si>
  <si>
    <t>GRILLE INOX POUR TECNO CLICK-CLACK NOIRE</t>
  </si>
  <si>
    <t>GRELHA INOX PARA TECNO CLIC-CLAC PRETA</t>
  </si>
  <si>
    <t>8422440589099</t>
  </si>
  <si>
    <t>T-574 Ø115 CHAPA VÁLVULA CESTA MODELOS BP/BM</t>
  </si>
  <si>
    <t>CHAPA VÁLVULA CESTA MODELOS BP/BM</t>
  </si>
  <si>
    <t>INOX CUP FOR GASKET VALVE (BP/BM MODELS)</t>
  </si>
  <si>
    <t>GRILLE BONDE PANIER MODÈLE BP/BM</t>
  </si>
  <si>
    <t>CHAPA VÁLVULA CESTA MODELO P/M</t>
  </si>
  <si>
    <t>8422440555742</t>
  </si>
  <si>
    <t>T-516 Ø70 CHAPA INOX DUCHA</t>
  </si>
  <si>
    <t>CHAPA INOX DUCHA</t>
  </si>
  <si>
    <t>INOX CUP FOR SHOWER TRAY</t>
  </si>
  <si>
    <t>GRILLE INOX DOUCHE</t>
  </si>
  <si>
    <t>CHAPA INOX BASE CHUVEIRO</t>
  </si>
  <si>
    <t>8422440509486</t>
  </si>
  <si>
    <t>T-516 Ø85 CHAPA INOX DUCHA</t>
  </si>
  <si>
    <t>8422440509462</t>
  </si>
  <si>
    <t>T-516 Ø115 CHAPA INOX DUCHA</t>
  </si>
  <si>
    <t>8422440509479</t>
  </si>
  <si>
    <t>T-578BC 128x128 EMBELLECEDOR VÁLVULA PLATO DUCHA</t>
  </si>
  <si>
    <t>INOX COVER FOR SHOWER TRAY TRAP</t>
  </si>
  <si>
    <t>GRILLE INOX POUR BONDE RECEVEUR DOUCHE</t>
  </si>
  <si>
    <t>TAMPA INOX BASE DUCHE</t>
  </si>
  <si>
    <t>128 / 128</t>
  </si>
  <si>
    <t>8422440502401</t>
  </si>
  <si>
    <t>T-504 Ø110 T-504 Embellecedor Bote Sifónico</t>
  </si>
  <si>
    <t>T-504 Embellecedor Bote Sifónico</t>
  </si>
  <si>
    <t>INOX CUP FOR FLOOR TRAP</t>
  </si>
  <si>
    <t>COUVERCLE SIPHON DE SOL</t>
  </si>
  <si>
    <t>T-504 ESPELHO SIFÃO PAVIMENTO</t>
  </si>
  <si>
    <t>8422440509202</t>
  </si>
  <si>
    <t>T-504A Ø110 EMBELLECEDOR BOTE SIFÓNICO AIREACIÓN</t>
  </si>
  <si>
    <t>EMBELLECEDOR BOTE SIFÓNICO AIREACIÓN</t>
  </si>
  <si>
    <t>INOX CUP FOR AERATION FLOOR TRAP</t>
  </si>
  <si>
    <t>COUVERCLE AÉRATION SIPHON DE SOL</t>
  </si>
  <si>
    <t>TAMPA SIFÃO PAVIMENTO C/RESPIRO</t>
  </si>
  <si>
    <t>8422440555049</t>
  </si>
  <si>
    <t>T-504S Ø110 EMBELLECEDOR BOTE SIFÓNICO SUMIDERO</t>
  </si>
  <si>
    <t>EMBELLECEDOR BOTE SIFÓNICO SUMIDERO</t>
  </si>
  <si>
    <t>INOX CUP FOR DRAIN FLOOR TRAP</t>
  </si>
  <si>
    <t>COUVERCLE AVALOIR SIPHON DE SOL</t>
  </si>
  <si>
    <t>TAMPA SIFÃO PAVIMENTO SUMIDOURO</t>
  </si>
  <si>
    <t>8422440509219</t>
  </si>
  <si>
    <t>CHAPA REBOSADERO REDONDO FREGADERO</t>
  </si>
  <si>
    <t>INOX CUP FOR ROUND OVERFLOW</t>
  </si>
  <si>
    <t>GRILLE TROP-PLEIN ROND ÉVIER</t>
  </si>
  <si>
    <t>CHAPA RESPIRO REDONDO BANCA</t>
  </si>
  <si>
    <t>8422440555698</t>
  </si>
  <si>
    <t>T-506 270 CADENA DE BOLAS</t>
  </si>
  <si>
    <t>CADENA DE BOLAS</t>
  </si>
  <si>
    <t>BALL CHAIN</t>
  </si>
  <si>
    <t>CHAÎNE À BILLES</t>
  </si>
  <si>
    <t>CORRENTE BOLAS</t>
  </si>
  <si>
    <t>8422440509301</t>
  </si>
  <si>
    <t>T-506 380 CADENA DE BOLAS</t>
  </si>
  <si>
    <t>8422440509318</t>
  </si>
  <si>
    <t>CHAPA REBOSADERO CUADRADO FREGADERO</t>
  </si>
  <si>
    <t>INOX CUP FOR SQUARE OVERFLOW</t>
  </si>
  <si>
    <t>CHAPA RESPIRO QUADRADO BANCA</t>
  </si>
  <si>
    <t>8422440555704</t>
  </si>
  <si>
    <t>T-405M Ø15 x 28 CASQUILLO ROSCADO METÁLICO PARA VÁLVULA FREGADERO MODELOS BP/BM</t>
  </si>
  <si>
    <t>CASQUILLO ROSCADO METÁLICO PARA VÁLVULA FREGADERO MODELOS BP/BM</t>
  </si>
  <si>
    <t>METAL THREADED SOCKET FOR SINK VALVES (MODELS BP/BM)</t>
  </si>
  <si>
    <t>DOUILLE FILETÉE MÉTALLIQUE POUR BONDE ÉVIER MODÈLE BP/BM</t>
  </si>
  <si>
    <t>CASQUILHO ROSCADO METALÍCO PARA VÁLVULA BANCA MODELO BP/BM</t>
  </si>
  <si>
    <t>8422440554066</t>
  </si>
  <si>
    <t>T-505 3,5 x 19 TORNILLO ROSCA CHAPA</t>
  </si>
  <si>
    <t>TORNILLO ROSCA CHAPA</t>
  </si>
  <si>
    <t>SCREW</t>
  </si>
  <si>
    <t>VIS À MÉTAUX</t>
  </si>
  <si>
    <t>PARAFUSO ROSCA CHAPA</t>
  </si>
  <si>
    <t>8422440509417</t>
  </si>
  <si>
    <t>T-505 3,5 x 25 TORNILLO ROSCA CHAPA</t>
  </si>
  <si>
    <t>8422440509424</t>
  </si>
  <si>
    <t>T-505 4,8 x 25 TORNILLO ROSCA CHAPA</t>
  </si>
  <si>
    <t>8422440509448</t>
  </si>
  <si>
    <t>T-505 4,8 x 32 TORNILLO ROSCA CHAPA</t>
  </si>
  <si>
    <t>8422440509455</t>
  </si>
  <si>
    <t>T-405P Ø15 x 60 CASQUILLO ROSCADO PLÁSTICO PARA VÁLVULA FREGADERO MODELOS BP/BM</t>
  </si>
  <si>
    <t>CASQUILLO ROSCADO PLÁSTICO PARA VÁLVULA FREGADERO MODELOS BP/BM</t>
  </si>
  <si>
    <t>PLASTIC THREADED SOCKET FOR SINK VALVES (MODELS BP/BM)</t>
  </si>
  <si>
    <t>DOUILLE FILETÉE PLASTIQUE POUR BONDE ÉVIER MODÈLE BP/BM</t>
  </si>
  <si>
    <t>CASQUILHO ROSCADO PLÁSTICO PARA VÁLVULA BANCA MODELO BP/BM</t>
  </si>
  <si>
    <t>8422440554059</t>
  </si>
  <si>
    <t>T-505 6 x 20 TORNILLO GOTA DE SEBO</t>
  </si>
  <si>
    <t>TORNILLO GOTA DE SEBO</t>
  </si>
  <si>
    <t>SLOTTED RAISED COUNTERSUNK HEAD SCREWS</t>
  </si>
  <si>
    <t>PARAFUSO GOTA DE SEBO</t>
  </si>
  <si>
    <t>8422440509257</t>
  </si>
  <si>
    <t>T-505 6 x 35 TORNILLO GOTA DE SEBO</t>
  </si>
  <si>
    <t>8422440509264</t>
  </si>
  <si>
    <t>T-505 6 x 45 TORNILLO GOTA DE SEBO</t>
  </si>
  <si>
    <t>8422440509288</t>
  </si>
  <si>
    <t>T-505 6 x 55 TORNILLO GOTA DE SEBO</t>
  </si>
  <si>
    <t>8422440509295</t>
  </si>
  <si>
    <t>T-505 6 x 65 TORNILLO GOTA DE SEBO</t>
  </si>
  <si>
    <t>8422440509271</t>
  </si>
  <si>
    <t>T-505 6 x 75 TORNILLO GOTA DE SEBO</t>
  </si>
  <si>
    <t>8422440509322</t>
  </si>
  <si>
    <t>T-505P M5 x 40 TORNILLO CABEZA PHILLIPS PARA VÁLVULAS DUCHA TORNILLOS</t>
  </si>
  <si>
    <t>TORNILLO CABEZA PHILLIPS PARA VÁLVULAS DUCHA TORNILLOS</t>
  </si>
  <si>
    <t>PHILIPPS SCREW FOR SHOWER TRAY TRAP</t>
  </si>
  <si>
    <t>VIS PHILIPPS POUR BONDE RECEVEUR DOUCHE</t>
  </si>
  <si>
    <t>PARAFUSO CABEÇA PHILLIPS PARA VÁLVULA DUCHE</t>
  </si>
  <si>
    <t>8422440555056</t>
  </si>
  <si>
    <t>T-505C 6 x 65 TORNILLO LUJO GOTA DE SEBO CROMO</t>
  </si>
  <si>
    <t>TORNILLO LUJO GOTA DE SEBO CROMO</t>
  </si>
  <si>
    <t>SLOTTED RAISED COUNTERSUNK HEAD SCREWS CHROME COLOR</t>
  </si>
  <si>
    <t>VIS À MÉTAUX LUXE CHROME</t>
  </si>
  <si>
    <t>PARAFUSO LUXO GOTA DE SEBO CROMO</t>
  </si>
  <si>
    <t>8422440504306</t>
  </si>
  <si>
    <t>T-505O 6 x 65 TORNILLO LUJO GOTA DE SEBO ORO</t>
  </si>
  <si>
    <t>TORNILLO LUJO GOTA DE SEBO ORO</t>
  </si>
  <si>
    <t>SLOTTED RAISED COUNTERSUNK HEAD SCREWS GOLD COLOR</t>
  </si>
  <si>
    <t>VIS À MÉTAUX LUXE OR</t>
  </si>
  <si>
    <t>PARAFUSO LUXO GOTA DE SEBO OURO</t>
  </si>
  <si>
    <t>8422440504313</t>
  </si>
  <si>
    <t>T-505BL 6 x 65 TORNILLO LUJO GOTA DE SEBO BLANCO</t>
  </si>
  <si>
    <t>TORNILLO LUJO GOTA DE SEBO BLANCO</t>
  </si>
  <si>
    <t>SLOTTED RAISED COUNTERSUNK HEAD SCREWS WHITE COLOR</t>
  </si>
  <si>
    <t>VIS À MÉTAUX LUXE BLANC</t>
  </si>
  <si>
    <t>PARAFUSO LUXO GOTA DE SEBO BRANCO</t>
  </si>
  <si>
    <t>8422440504320</t>
  </si>
  <si>
    <t>T-506C 270 CADENA DE BOLAS LUJO CROMO</t>
  </si>
  <si>
    <t>CADENA DE BOLAS LUJO CROMO</t>
  </si>
  <si>
    <t>BALL CHAIN CHROME COLOR</t>
  </si>
  <si>
    <t>CHAÎNE À BILLES LUXE CHROME</t>
  </si>
  <si>
    <t>CORRENTE BOLAS LUXO CROMO</t>
  </si>
  <si>
    <t>8422440504375</t>
  </si>
  <si>
    <t>T-506O 270 CADENA DE BOLAS LUJO ORO</t>
  </si>
  <si>
    <t>CADENA DE BOLAS LUJO ORO</t>
  </si>
  <si>
    <t>BALL CHAIN GOLD COLOR</t>
  </si>
  <si>
    <t>CHAÎNE À BILLES LUXE OR</t>
  </si>
  <si>
    <t>CORRENTE BOLAS LUXO OURO</t>
  </si>
  <si>
    <t>8422440504337</t>
  </si>
  <si>
    <t>T-506BL 270 CADENA DE BOLAS LUJO BLANCO</t>
  </si>
  <si>
    <t>CADENA DE BOLAS LUJO BLANCO</t>
  </si>
  <si>
    <t>BALL CHAIN WHITE COLOR</t>
  </si>
  <si>
    <t>CHAÎNE À BILLES LUXE BLANC</t>
  </si>
  <si>
    <t>CORRENTE BOLAS LUXO BRANCO</t>
  </si>
  <si>
    <t>8422440504344</t>
  </si>
  <si>
    <t>T-506O 420 CADENA DE BOLAS LUJO ORO</t>
  </si>
  <si>
    <t>8422440504351</t>
  </si>
  <si>
    <t>T-506BL 420 CADENA DE BOLAS LUJO BLANCO</t>
  </si>
  <si>
    <t>8422440504368</t>
  </si>
  <si>
    <t>T-500C Ø45 TAPÓN LUJO CROMO</t>
  </si>
  <si>
    <t>TAPÓN LUJO CROMO</t>
  </si>
  <si>
    <t>LUXURY PLUG CHROME COLOR</t>
  </si>
  <si>
    <t>BOUCHON MÉTALLIQUE LUXE CHROME</t>
  </si>
  <si>
    <t>TAMPÃO LUXO CROMO</t>
  </si>
  <si>
    <t>8422440504153</t>
  </si>
  <si>
    <t>T-500O Ø45 TAPÓN LUJO ORO</t>
  </si>
  <si>
    <t>TAPÓN LUJO ORO</t>
  </si>
  <si>
    <t>LUXURY PLUG GOLD COLOR</t>
  </si>
  <si>
    <t>BOUCHON MÉTALLIQUE LUXE OR</t>
  </si>
  <si>
    <t>TAMPÃO LUXO OURO</t>
  </si>
  <si>
    <t>8422440504160</t>
  </si>
  <si>
    <t>T-500BL Ø45 TAPÓN LUJO BLANCO</t>
  </si>
  <si>
    <t>TAPÓN LUJO BLANCO</t>
  </si>
  <si>
    <t>LUXURY PLUG WHITE COLOR</t>
  </si>
  <si>
    <t>BOUCHON MÉTALLIQUE LUXE BLANC</t>
  </si>
  <si>
    <t>TAMPÃO LUXO BRANCO</t>
  </si>
  <si>
    <t>8422440504177</t>
  </si>
  <si>
    <t>T-502C Ø70 CHAPA LUJO VÁLVULA CROMO</t>
  </si>
  <si>
    <t>CHAPA LUJO VÁLVULA CROMO</t>
  </si>
  <si>
    <t>LUXURY INOX CUP CHROME COLOR</t>
  </si>
  <si>
    <t>GRILLE BONDE LUXE CHROME</t>
  </si>
  <si>
    <t>CHAPA LUXO VÁLVULA CROMO</t>
  </si>
  <si>
    <t>8422440504184</t>
  </si>
  <si>
    <t>T-502O Ø70 CHAPA LUJO VÁLVULA ORO</t>
  </si>
  <si>
    <t>CHAPA LUJO VÁLVULA ORO</t>
  </si>
  <si>
    <t>LUXURY INOX CUP GOLD COLOR</t>
  </si>
  <si>
    <t>GRILLE BONDE LUXE OR</t>
  </si>
  <si>
    <t>CHAPA LUXO VÁLVULA OURO</t>
  </si>
  <si>
    <t>8422440504191</t>
  </si>
  <si>
    <t>T-502BL Ø70 CHAPA LUJO VÁLVULA BLANCO</t>
  </si>
  <si>
    <t>CHAPA LUJO VÁLVULA BLANCO</t>
  </si>
  <si>
    <t>LUXURY INOX CUP WHITE COLOR</t>
  </si>
  <si>
    <t>GRILLE BONDE LUXE BLANC</t>
  </si>
  <si>
    <t>CHAPA LUXO VÁLVULA BRANCO</t>
  </si>
  <si>
    <t>8422440504207</t>
  </si>
  <si>
    <t>T-503C Ø70 PLAFÓN LUJO REBOSADERO BAÑERA CROMO</t>
  </si>
  <si>
    <t>PLAFÓN LUJO REBOSADERO BAÑERA CROMO</t>
  </si>
  <si>
    <t>LUXURY COVER FOR BATHTUB OVERFLOW CHROME COLOR</t>
  </si>
  <si>
    <t xml:space="preserve">CAPOT LUXE CHROME POUR TROP-PLEIN BAIGNOIRE </t>
  </si>
  <si>
    <t>ESPELHO LUXO RESPIRO BANHEIRA CROMO</t>
  </si>
  <si>
    <t>8422440504214</t>
  </si>
  <si>
    <t>T-503O Ø70 PLAFÓN LUJO REBOSADERO BAÑERA ORO</t>
  </si>
  <si>
    <t>PLAFÓN LUJO REBOSADERO BAÑERA ORO</t>
  </si>
  <si>
    <t>LUXURY COVER FOR BATHTUB OVERFLOW GOLD COLOR</t>
  </si>
  <si>
    <t xml:space="preserve">CAPOT LUXE OR POUR TROP-PLEIN BAIGNOIRE </t>
  </si>
  <si>
    <t>ESPELHO LUXO RESPIRO BANHEIRA OURO</t>
  </si>
  <si>
    <t>8422440504221</t>
  </si>
  <si>
    <t>T-503BL Ø70 PLAFÓN LUJO REBOSADERO BAÑERA BLANCO</t>
  </si>
  <si>
    <t>PLAFÓN LUJO REBOSADERO BAÑERA BLANCO</t>
  </si>
  <si>
    <t>LUXURY COVER FOR BATHTUB OVERFLOW WHITE COLOR</t>
  </si>
  <si>
    <t xml:space="preserve">CAPOT LUXE BLANC POUR TROP-PLEIN BAIGNOIRE </t>
  </si>
  <si>
    <t>ESPELHO LUXO RESPIRO BANHEIRA BRANCO</t>
  </si>
  <si>
    <t>8422440504399</t>
  </si>
  <si>
    <t>T-504L Ø110 EMBELLECEDOR LUJO BOTE SIFÓNICO ORO</t>
  </si>
  <si>
    <t>EMBELLECEDOR LUJO BOTE SIFÓNICO ORO</t>
  </si>
  <si>
    <t>INOX CUP FOR FLOOR TRAP GOLD COLOR</t>
  </si>
  <si>
    <t>COUVERCLE LUXE OR POUR SIPHON DE SOL</t>
  </si>
  <si>
    <t>TAMPA LUXO SIFÃO PAVIMENTO OURO</t>
  </si>
  <si>
    <t>8422440504245</t>
  </si>
  <si>
    <t>T-504SL Ø110 EMBELLECEDOR LUJO BOTE SIFÓNICO SUMIDERO ORO</t>
  </si>
  <si>
    <t>EMBELLECEDOR LUJO BOTE SIFÓNICO SUMIDERO ORO</t>
  </si>
  <si>
    <t>INOX CUP FOR DRAIN FLOOR TRAP GOLD COLOR</t>
  </si>
  <si>
    <t>COUVERCLE LUXE OR POUR SIPHON DE SOL AVALOIR</t>
  </si>
  <si>
    <t>TAMPA LUXO SIFÃO PAVIMENTO SUMIDOURO OURO</t>
  </si>
  <si>
    <t>8422440504252</t>
  </si>
  <si>
    <t>T-229 Ø28-35 x Ø45 JUNTA REPUESTO UNIÓN TUBO METÁLICO</t>
  </si>
  <si>
    <t>JUNTA REPUESTO UNIÓN TUBO METÁLICO</t>
  </si>
  <si>
    <t>RUBBER SPARE PART FOR COUPLING TO METAL PIPE</t>
  </si>
  <si>
    <t>JOINT DE RECHANGE UNION TUBE MÉTALLIQUE</t>
  </si>
  <si>
    <t>VEDAÇÃO SUBSTITUIÇÃO UNIÃO TUBO METALÍCO</t>
  </si>
  <si>
    <t>8422440507185</t>
  </si>
  <si>
    <t>T-229 Ø38-40 x Ø45 JUNTA REPUESTO UNIÓN TUBO METÁLICO</t>
  </si>
  <si>
    <t>8422440507192</t>
  </si>
  <si>
    <t>T-229 Ø28-32 x Ø40 JUNTA REPUESTO UNIÓN TUBO METÁLICO</t>
  </si>
  <si>
    <t>8422440507208</t>
  </si>
  <si>
    <t>T-229 Ø28-40 x Ø50 JUNTA REPUESTO UNIÓN TUBO METÁLICO</t>
  </si>
  <si>
    <t>8422440507215</t>
  </si>
  <si>
    <t>T-515 Ø85 JUNTA PLANA SUPERIOR PLATO DUCHA (BASE REJILLA)</t>
  </si>
  <si>
    <t>JUNTA PLANA SUPERIOR PLATO DUCHA (BASE REJILLA)</t>
  </si>
  <si>
    <t>PLAIN SUPERIOR GASKET FOR SHOWER TRAY</t>
  </si>
  <si>
    <t>JOINT PLAT SUPÉRIEUR RECEVEUR DOUCHE (BASE GRILLE)</t>
  </si>
  <si>
    <t>VEDAÇÃO PLANA SUPERIOR BASE DUCHE (BASE GRELHA)</t>
  </si>
  <si>
    <t>8422440509394</t>
  </si>
  <si>
    <t>T-515 Ø115 JUNTA PLANA SUPERIOR PLATO DUCHA (BASE REJILLA)</t>
  </si>
  <si>
    <t>8422440509387</t>
  </si>
  <si>
    <t>T-512 Ø65 JUNTA PLANA SUPERIOR (BASE REJILLA)</t>
  </si>
  <si>
    <t>JUNTA PLANA SUPERIOR (BASE REJILLA)</t>
  </si>
  <si>
    <t>PLAIN SUPERIOR GASKET FOR VALVES</t>
  </si>
  <si>
    <t>JOINT PLAT SUPÉRIEUR (BASE GRILLE)</t>
  </si>
  <si>
    <t>VEDAÇÃO PLANA SUPERIOR (BASE GRELHA)</t>
  </si>
  <si>
    <t>8422440509530</t>
  </si>
  <si>
    <t>T-512 Ø70 JUNTA PLANA SUPERIOR (BASE REJILLA)</t>
  </si>
  <si>
    <t>8422440509547</t>
  </si>
  <si>
    <t>T-512 Ø85 JUNTA PLANA SUPERIOR (BASE REJILLA)</t>
  </si>
  <si>
    <t>8422440509554</t>
  </si>
  <si>
    <t>T-512 Ø115 JUNTA PLANA SUPERIOR (BASE REJILLA)</t>
  </si>
  <si>
    <t>8422440509561</t>
  </si>
  <si>
    <t>T-513 Ø70 JUNTA BASE INFERIOR LABIADA (CUERPO VÁLVULAS)</t>
  </si>
  <si>
    <t>JUNTA BASE INFERIOR LABIADA (CUERPO VÁLVULAS)</t>
  </si>
  <si>
    <t>BASE GASKET FOR VALVES</t>
  </si>
  <si>
    <t>JOINT BASE INFÉRIEURE (CORPS BONDE)</t>
  </si>
  <si>
    <t>VEDAÇÃO BASE INFERIOR LABIADA (CORPO VÁLVULAS)</t>
  </si>
  <si>
    <t>8422440509608</t>
  </si>
  <si>
    <t>T-513 Ø85 JUNTA BASE INFERIOR LABIADA (CUERPO VÁLVULAS)</t>
  </si>
  <si>
    <t>8422440509615</t>
  </si>
  <si>
    <t>T-513 Ø90 JUNTA BASE INFERIOR LABIADA (CUERPO VÁLVULAS)</t>
  </si>
  <si>
    <t>8422440509622</t>
  </si>
  <si>
    <t>T-513 Ø115 JUNTA BASE INFERIOR LABIADA (CUERPO VÁLVULAS)</t>
  </si>
  <si>
    <t>8422440509639</t>
  </si>
  <si>
    <t>T-517 Ø90 JUNTA BASE INFERIOR (CUERPO VÁLVULAS)</t>
  </si>
  <si>
    <t>JUNTA BASE INFERIOR (CUERPO VÁLVULAS)</t>
  </si>
  <si>
    <t>VEDAÇÃO BASE INFERIOR (CORPO VÁLVULAS)</t>
  </si>
  <si>
    <t>8422440509646</t>
  </si>
  <si>
    <t>T-517 Ø115 JUNTA BASE INFERIOR (CUERPO VÁLVULAS)</t>
  </si>
  <si>
    <t>8422440509653</t>
  </si>
  <si>
    <t>T-509R 1¼-Ø32 JUNTA PLANA PARA RACOR CON VALONA</t>
  </si>
  <si>
    <t>JUNTA PLANA PARA RACOR CON VALONA</t>
  </si>
  <si>
    <t>PLAIN GASKET FOR CONNECTORS</t>
  </si>
  <si>
    <t>JOINT PLAT POUR EXTENSION</t>
  </si>
  <si>
    <t>8422440509523</t>
  </si>
  <si>
    <t>T-509 1¼-Ø32 JUNTA PLANA</t>
  </si>
  <si>
    <t>JUNTA PLANA</t>
  </si>
  <si>
    <t>PLAIN GASKET</t>
  </si>
  <si>
    <t>JOINT PLAT</t>
  </si>
  <si>
    <t>VEDAÇÃO PLANA</t>
  </si>
  <si>
    <t>8422440509509</t>
  </si>
  <si>
    <t>T-509 1½-Ø40 JUNTA PLANA</t>
  </si>
  <si>
    <t>8422440509516</t>
  </si>
  <si>
    <t>T-539 1½ x 1¼ JUNTA PLANA CONVERSOR</t>
  </si>
  <si>
    <t>JUNTA PLANA CONVERSOR</t>
  </si>
  <si>
    <t>PLAIN GASKET FOR CONVERTER</t>
  </si>
  <si>
    <t>JOINT PLAT POUR CONVERTISSEUR</t>
  </si>
  <si>
    <t>VEDAÇÃO PLANA CONVERSOR</t>
  </si>
  <si>
    <t>8422440509776</t>
  </si>
  <si>
    <t>T-507 1-Ø20 JUNTA CÓNICA FLEXIBLE</t>
  </si>
  <si>
    <t>JUNTA CÓNICA FLEXIBLE</t>
  </si>
  <si>
    <t>CONICAL GASKET</t>
  </si>
  <si>
    <t>JOINT CONIQUE FLEXIBLE</t>
  </si>
  <si>
    <t>VEDAÇÃO CÔNICA FLEXÍVEL</t>
  </si>
  <si>
    <t>8422440509356</t>
  </si>
  <si>
    <t>T-507 1¼-Ø32 JUNTA CÓNICA FLEXIBLE</t>
  </si>
  <si>
    <t>8422440509363</t>
  </si>
  <si>
    <t>T-507 1½-Ø40 JUNTA CÓNICA FLEXIBLE</t>
  </si>
  <si>
    <t>8422440509370</t>
  </si>
  <si>
    <t>T-508 Ø32 x Ø40 JUNTA REDUCCIÓN CÓNICA FLEXIBLE</t>
  </si>
  <si>
    <t>JUNTA REDUCCIÓN CÓNICA FLEXIBLE</t>
  </si>
  <si>
    <t xml:space="preserve">REDUCING CONICAL GASKET </t>
  </si>
  <si>
    <t>JOINT DE RÉDUCTION CONIQUE FLEXIBLE</t>
  </si>
  <si>
    <t>VEDAÇÃO REDUÇÃO CÔNICA FLEXÍVEL</t>
  </si>
  <si>
    <t>8422440509400</t>
  </si>
  <si>
    <t>JUNTA TAPÓN REGISTRO SIFÓN BOTELLA</t>
  </si>
  <si>
    <t>GASKET FOR BOTTLE TRAP CAP</t>
  </si>
  <si>
    <t>JOINT POUR BOUCHON DE VISITE SIPHON BOUTEILLE</t>
  </si>
  <si>
    <t>VEDAÇÃO TAMPÃO REGISTRO SIFÃO GARRAFA</t>
  </si>
  <si>
    <t>8422440555421</t>
  </si>
  <si>
    <t>JUNTA TAPÓN REGISTRO SIFÓN BOTELLA MINI</t>
  </si>
  <si>
    <t>GASKET FOR MINI BOTTLE TRAP CAP</t>
  </si>
  <si>
    <t>JOINT POUR BOUCHON DE VISITE SIPHON BOUTEILLE MINI</t>
  </si>
  <si>
    <t>VEDAÇÃO TAMPÃO REGISTRO SIFÃO GARRAFA MINI</t>
  </si>
  <si>
    <t>8422440555438</t>
  </si>
  <si>
    <t>JUNTA TAPÓN REGISTRO SIFÓN BOTELLA MINI PLUS (PLANA)</t>
  </si>
  <si>
    <t>GASKET FOR MINI BOTTLE TRAP CAP (PLAIN)</t>
  </si>
  <si>
    <t>JOINT POUR BOUCHON DE VISITE SIPHON BOUTEILLE MINI PLUS</t>
  </si>
  <si>
    <t>JUNTA TAMPA REGISTRO SIFÃO GARRAFA MINI PLUS (PLANA)</t>
  </si>
  <si>
    <t>8422440555445</t>
  </si>
  <si>
    <t>T582 COMPATIBLE T-78T y T-80T JUNTA TÓRICA DEL EMBUDO VÁLVULA DUCHA TORNILLOS</t>
  </si>
  <si>
    <t>JUNTA TÓRICA DEL EMBUDO VÁLVULA DUCHA TORNILLOS</t>
  </si>
  <si>
    <t>O-RING FOR SHOWER TRAY TRAP FUNNEL</t>
  </si>
  <si>
    <t>JOINT TORIQUE POUR ÉLÉMENT BONDE RECEVEUR À VIS</t>
  </si>
  <si>
    <t>VEDAÇÃO TÔRICA FUNIL VÁLVULA BASE DUCHE PARAFUSOS</t>
  </si>
  <si>
    <t>8422440555827</t>
  </si>
  <si>
    <t>T-105 Ø30 x Ø35 MEMBRANA CIERRE TAPÓN CLICK-CLACK LATÓN</t>
  </si>
  <si>
    <t>MEMBRANA CIERRE TAPÓN CLICK-CLACK LATÓN</t>
  </si>
  <si>
    <t>MEMBRANE FOR BRASS POP-UP VALVE</t>
  </si>
  <si>
    <t>JOINT DE FERMETURE BOUCHON CLIC-CLAC LAITON</t>
  </si>
  <si>
    <t>MEMBRANA FECHO TAMPA CLIC-CLAC LATÃO</t>
  </si>
  <si>
    <t>8422440501055</t>
  </si>
  <si>
    <t>T-88RF 25 x 25 REJILLA SUMIDERO FUNDICIÓN</t>
  </si>
  <si>
    <t>REJILLA SUMIDERO FUNDICIÓN</t>
  </si>
  <si>
    <t xml:space="preserve">IRON GRID FOR IRON FLOOR DRAIN </t>
  </si>
  <si>
    <t>GRILLE DE SIPHON DE COUR FONTE</t>
  </si>
  <si>
    <t>GRELHA SUMIDOURO FUNDIÇÃO</t>
  </si>
  <si>
    <t>49 / 110</t>
  </si>
  <si>
    <t>8422440506942</t>
  </si>
  <si>
    <t>T-510 10x10 REJILLA INOX SUMIDERO</t>
  </si>
  <si>
    <t>REJILLA INOX SUMIDERO</t>
  </si>
  <si>
    <t>STANDARD INOX GRID FOR FLOOR DRAIN</t>
  </si>
  <si>
    <t>GRILLE STANDARD INOX POUR SIPHON DE COUR</t>
  </si>
  <si>
    <t>GRELHA INOX SUMIDOURO</t>
  </si>
  <si>
    <t>8422440506522</t>
  </si>
  <si>
    <t>T-510 15x15 REJILLA INOX SUMIDERO</t>
  </si>
  <si>
    <t>INOX CUP FOR FLOOR DRAIN</t>
  </si>
  <si>
    <t>GRILLE INOX POUR SIPHON DE SOL</t>
  </si>
  <si>
    <t>8422440506546</t>
  </si>
  <si>
    <t>T-510 20x20 REJILLA INOX SUMIDERO</t>
  </si>
  <si>
    <t>8422440506539</t>
  </si>
  <si>
    <t>T-520N 10x10 REJILLA LINEAL INOX SUMIDERO</t>
  </si>
  <si>
    <t>REJILLA LINEAL INOX SUMIDERO</t>
  </si>
  <si>
    <t>LINEAL INOX GRID FOR FLOOR DRAIN</t>
  </si>
  <si>
    <t>GRILLE LINEAL INOX POUR SIPHON DE COUR</t>
  </si>
  <si>
    <t>GRELHA LINEAL INOX SUMIDOURO</t>
  </si>
  <si>
    <t>8422440505785</t>
  </si>
  <si>
    <t>T-520D 10x10 REJILLA DIAGONAL INOX SUMIDERO</t>
  </si>
  <si>
    <t>REJILLA DIAGONAL INOX SUMIDERO</t>
  </si>
  <si>
    <t xml:space="preserve">DIAGONAL INOX GRID FOR FLOOR DRAIN </t>
  </si>
  <si>
    <t>GRILLE DIAGONAL INOX POUR SIPHON DE COUR</t>
  </si>
  <si>
    <t>GRELHA DIAGONAL INOX SUMIDOURO</t>
  </si>
  <si>
    <t>8422440505778</t>
  </si>
  <si>
    <t>T-520L 10x10 REJILLA LUJO INOX SUMIDERO</t>
  </si>
  <si>
    <t>REJILLA LUJO INOX SUMIDERO</t>
  </si>
  <si>
    <t>LUXURY INOX GRID FOR FLOOR DRAIN</t>
  </si>
  <si>
    <t>GRILLE LUXE INOX POUR SIPHON DE COUR</t>
  </si>
  <si>
    <t>GRELHA LUXO INOX SUMIDOURO</t>
  </si>
  <si>
    <t>8422440505639</t>
  </si>
  <si>
    <t>T-511L 10x10 REJILLA LUJO ABS SUMIDERO</t>
  </si>
  <si>
    <t>REJILLA LUJO ABS SUMIDERO</t>
  </si>
  <si>
    <t>LUXURY ABS GRID FOR FLOOR DRAIN</t>
  </si>
  <si>
    <t>GRILLE LUXE ABS POUR SIPHON DE COUR</t>
  </si>
  <si>
    <t>GRELHA LUXO ABS SUMIDOURO</t>
  </si>
  <si>
    <t>8422440506553</t>
  </si>
  <si>
    <t>T-186V 10x10 / Ø40 SOMBRERO PVC VERTICAL</t>
  </si>
  <si>
    <t>SOMBRERO PVC VERTICAL</t>
  </si>
  <si>
    <t>VERTICAL EXTENDIBLE PVC FLOOR DRAIN (BODY ONLY)</t>
  </si>
  <si>
    <t>CORPS RECEVEUR VERTICAL POUR SIPHON DE COUR</t>
  </si>
  <si>
    <t>CHAPÉU PVC VERTICAL</t>
  </si>
  <si>
    <t>65 / 86</t>
  </si>
  <si>
    <t>8422440556978</t>
  </si>
  <si>
    <t>T-186V 15x15 / Ø50 SOMBRERO PVC VERTICAL</t>
  </si>
  <si>
    <t>68 / 103</t>
  </si>
  <si>
    <t>8422440556961</t>
  </si>
  <si>
    <t>T-186V 20x20-25x25 / Ø110-90 SOMBRERO PVC VERTICAL</t>
  </si>
  <si>
    <t>105 / 165</t>
  </si>
  <si>
    <t>8422440556305</t>
  </si>
  <si>
    <t>T-186V 30x30 / Ø125 SOMBRERO PVC VERTICAL</t>
  </si>
  <si>
    <t>145 / 188</t>
  </si>
  <si>
    <t>8422440556299</t>
  </si>
  <si>
    <t>T-186VH 10x10 / Ø40 SOMBRERO PVC VH</t>
  </si>
  <si>
    <t>SOMBRERO PVC VH</t>
  </si>
  <si>
    <t>VH EXTENDIBLE PVC FLOOR DRAIN (BODY ONLY)</t>
  </si>
  <si>
    <t>CORPS RECEVEUR VH POUR SIPHON DE COUR</t>
  </si>
  <si>
    <t>CHAPÉU PVC VH</t>
  </si>
  <si>
    <t>64 / 86</t>
  </si>
  <si>
    <t>8422440556022</t>
  </si>
  <si>
    <t>T-186VH 15x15 / Ø50 SOMBRERO PVC VH</t>
  </si>
  <si>
    <t>8422440554417</t>
  </si>
  <si>
    <t>T-186VH 15x15 / Ø75-50 SOMBRERO PVC VH</t>
  </si>
  <si>
    <t>8422440556404</t>
  </si>
  <si>
    <t>T-186VH 20x20-25x25 / Ø110-90 SOMBRERO PVC VH</t>
  </si>
  <si>
    <t>116 / 172</t>
  </si>
  <si>
    <t>8422440556046</t>
  </si>
  <si>
    <t>T-186H 20x20-25x25 / Ø110-90 SOMBRERO PVC HORIZONTAL</t>
  </si>
  <si>
    <t>SOMBRERO PVC HORIZONTAL</t>
  </si>
  <si>
    <t>HORIZONTAL EXTENDIBLE PVC FLOOR DRAIN (BODY ONLY)</t>
  </si>
  <si>
    <t>CORPS RECEVEUR HORIZONTAL POUR SIPHON DE COUR</t>
  </si>
  <si>
    <t>CHAPÉU PVC HORIZONTAL</t>
  </si>
  <si>
    <t>120 / 164</t>
  </si>
  <si>
    <t>8422440556442</t>
  </si>
  <si>
    <t>T-87R 10x10 REJILLA PVC SUMIDERO</t>
  </si>
  <si>
    <t>REJILLA PVC SUMIDERO</t>
  </si>
  <si>
    <t>PVC GRID FOR FLOOR DRAIN</t>
  </si>
  <si>
    <t>GRILLE PVC POUR SIPHON DE COUR</t>
  </si>
  <si>
    <t>GRELHA PVC SUMIDOURO</t>
  </si>
  <si>
    <t>55 / 47</t>
  </si>
  <si>
    <t>8422440509493</t>
  </si>
  <si>
    <t>T-88R 15x15 REJILLA PVC SUMIDERO</t>
  </si>
  <si>
    <t>41 / 71</t>
  </si>
  <si>
    <t>https://www.hidrotecnoagua.com/rejilla-sumidero-sifonico-pvc/</t>
  </si>
  <si>
    <t>8422440506485</t>
  </si>
  <si>
    <t>T-88R 20x20 REJILLA PVC SUMIDERO</t>
  </si>
  <si>
    <t>50 / 94</t>
  </si>
  <si>
    <t>8422440506478</t>
  </si>
  <si>
    <t>T-88R 25x25 REJILLA PVC SUMIDERO</t>
  </si>
  <si>
    <t>52 / 110</t>
  </si>
  <si>
    <t>8422440506461</t>
  </si>
  <si>
    <t>T-88R 30x30 REJILLA PVC SUMIDERO</t>
  </si>
  <si>
    <t>80 / 132</t>
  </si>
  <si>
    <t>8422440506454</t>
  </si>
  <si>
    <t>T-84 10x10 / Ø40 CODO 360º SUMIDERO</t>
  </si>
  <si>
    <t>CODO 360º SUMIDERO</t>
  </si>
  <si>
    <t>360º ELBOW FOR FLOOR DRAIN</t>
  </si>
  <si>
    <t>COUDE 360º POUR SIPHON DE COUR</t>
  </si>
  <si>
    <t>JOELHO 360º SUMIDOURO</t>
  </si>
  <si>
    <t>44 / 80</t>
  </si>
  <si>
    <t>8422440503620</t>
  </si>
  <si>
    <t>T-84 15x15 / Ø50 CODO 360º SUMIDERO</t>
  </si>
  <si>
    <t>54 / 103</t>
  </si>
  <si>
    <t>8422440503613</t>
  </si>
  <si>
    <t>T-84 20x20 - 25x25 / Ø90-110 CODO 360º SUMIDERO</t>
  </si>
  <si>
    <t>105 / 205</t>
  </si>
  <si>
    <t>8422440503606</t>
  </si>
  <si>
    <t>T-91 15x15 / 20x20 / 25x25 SOMBRERO ANTIGRAVILLA SUMIDERO</t>
  </si>
  <si>
    <t>SOMBRERO ANTIGRAVILLA SUMIDERO</t>
  </si>
  <si>
    <t>HIGH GRID FOR PVC FLOOR DRAIN</t>
  </si>
  <si>
    <t>GRILLE HAUTE PVC POUR SIPHON DE COUR</t>
  </si>
  <si>
    <t>CHAPÉU ANTI-FOLHAS SUMIDOURO</t>
  </si>
  <si>
    <t>90 / 210</t>
  </si>
  <si>
    <t>8422440506416</t>
  </si>
  <si>
    <t>399</t>
  </si>
  <si>
    <t>FP-RTF Ø20 TUERCA FITTING</t>
  </si>
  <si>
    <t>TUERCA FITTING</t>
  </si>
  <si>
    <t>NUT (COMPRESSION FITTINGS)</t>
  </si>
  <si>
    <t>ÉCROU FITTING</t>
  </si>
  <si>
    <t>RACOR AR</t>
  </si>
  <si>
    <t>8422440251200</t>
  </si>
  <si>
    <t>FP-RTF Ø25 TUERCA FITTING</t>
  </si>
  <si>
    <t>8422440251255</t>
  </si>
  <si>
    <t>FP-RTF Ø32 TUERCA FITTING</t>
  </si>
  <si>
    <t>8422440251323</t>
  </si>
  <si>
    <t>FP-RTF Ø40 TUERCA FITTING</t>
  </si>
  <si>
    <t>8422440251408</t>
  </si>
  <si>
    <t>FP-RTF Ø50 TUERCA FITTING</t>
  </si>
  <si>
    <t>8422440251507</t>
  </si>
  <si>
    <t>FP-RTF Ø63 TUERCA FITTING</t>
  </si>
  <si>
    <t>8422440251637</t>
  </si>
  <si>
    <t>FP-RTF Ø75 TUERCA FITTING</t>
  </si>
  <si>
    <t>8422440251750</t>
  </si>
  <si>
    <t>FP-RTF Ø90 TUERCA FITTING</t>
  </si>
  <si>
    <t>8422440251903</t>
  </si>
  <si>
    <t>FP-RCC Ø20 CASQUILLO CONICO FITTING</t>
  </si>
  <si>
    <t>CASQUILLO CONICO FITTING</t>
  </si>
  <si>
    <t>CONICAL RING (COMPRESSION FITTINGS)</t>
  </si>
  <si>
    <t>BAGUE DE CRAMPAGE FITTING</t>
  </si>
  <si>
    <t>CASQUILHO CÔNICO AR</t>
  </si>
  <si>
    <t>8422440252207</t>
  </si>
  <si>
    <t>FP-RCC Ø25 CASQUILLO CONICO FITTING</t>
  </si>
  <si>
    <t>8422440252252</t>
  </si>
  <si>
    <t>FP-RCC Ø32 CASQUILLO CONICO FITTING</t>
  </si>
  <si>
    <t>8422440252320</t>
  </si>
  <si>
    <t>FP-RCC Ø40 CASQUILLO CONICO FITTING</t>
  </si>
  <si>
    <t>8422440252405</t>
  </si>
  <si>
    <t>FP-RCC Ø50 CASQUILLO CONICO FITTING</t>
  </si>
  <si>
    <t>8422440252504</t>
  </si>
  <si>
    <t>FP-RCC Ø63 CASQUILLO CONICO FITTING</t>
  </si>
  <si>
    <t>8422440252634</t>
  </si>
  <si>
    <t>FP-RCC Ø75 CASQUILLO CONICO FITTING</t>
  </si>
  <si>
    <t>8422440252757</t>
  </si>
  <si>
    <t>FP-RCC Ø90 CASQUILLO CONICO FITTING</t>
  </si>
  <si>
    <t>8422440252900</t>
  </si>
  <si>
    <t>FP-RPJ Ø20 PRENSA JUNTA FITTING</t>
  </si>
  <si>
    <t>PRENSA JUNTA FITTING</t>
  </si>
  <si>
    <t>O-RING HOLDER (COMPRESSION FITTINGS)</t>
  </si>
  <si>
    <t>INSERT JOINT FITTING</t>
  </si>
  <si>
    <t>ANILHA AR</t>
  </si>
  <si>
    <t>8422440253204</t>
  </si>
  <si>
    <t>FP-RPJ Ø25 PRENSA JUNTA FITTING</t>
  </si>
  <si>
    <t>8422440253259</t>
  </si>
  <si>
    <t>FP-RPJ Ø32 PRENSA JUNTA FITTING</t>
  </si>
  <si>
    <t>8422440253327</t>
  </si>
  <si>
    <t>FP-RPJ Ø40 PRENSA JUNTA FITTING</t>
  </si>
  <si>
    <t>8422440253402</t>
  </si>
  <si>
    <t>FP-RPJ Ø50 PRENSA JUNTA FITTING</t>
  </si>
  <si>
    <t>8422440253501</t>
  </si>
  <si>
    <t>FP-RPJ Ø63 PRENSA JUNTA FITTING</t>
  </si>
  <si>
    <t>8422440253631</t>
  </si>
  <si>
    <t>FP-RPJ Ø75 PRENSA JUNTA FITTING</t>
  </si>
  <si>
    <t>8422440253754</t>
  </si>
  <si>
    <t>FP-RPJ Ø90 PRENSA JUNTA FITTING</t>
  </si>
  <si>
    <t>8422440253907</t>
  </si>
  <si>
    <t>FP-RPJ Ø20 JUNTA TÓRICA FITTING</t>
  </si>
  <si>
    <t>JUNTA TÓRICA FITTING</t>
  </si>
  <si>
    <t>O-RING (COMPRESSION FITTINGS)</t>
  </si>
  <si>
    <t>JOINT TORIQUE FITTING</t>
  </si>
  <si>
    <t>ORING AR</t>
  </si>
  <si>
    <t>8422440509707</t>
  </si>
  <si>
    <t>FP-RJT Ø25 JUNTA TÓRICA FITTING</t>
  </si>
  <si>
    <t>8422440509714</t>
  </si>
  <si>
    <t>FP-RJT Ø32 JUNTA TÓRICA FITTING</t>
  </si>
  <si>
    <t>8422440509721</t>
  </si>
  <si>
    <t>FP-RJT Ø40 JUNTA TÓRICA FITTING</t>
  </si>
  <si>
    <t>8422440509738</t>
  </si>
  <si>
    <t>FP-RJT Ø50 JUNTA TÓRICA FITTING</t>
  </si>
  <si>
    <t>8422440509745</t>
  </si>
  <si>
    <t>FP-RJT Ø63 JUNTA TÓRICA FITTING</t>
  </si>
  <si>
    <t>8422440509752</t>
  </si>
  <si>
    <t>FP-RJT Ø75 JUNTA TÓRICA FITTING</t>
  </si>
  <si>
    <t>8422440509769</t>
  </si>
  <si>
    <t>FP-RJT Ø90 JUNTA TÓRICA FITTING</t>
  </si>
  <si>
    <t>8422440509691</t>
  </si>
  <si>
    <t>Este documento excel contiene columnas ocultas con más informacion de interés.</t>
  </si>
  <si>
    <t>AR-C90RH</t>
  </si>
  <si>
    <t>AR-D3RH</t>
  </si>
  <si>
    <t>AR-MRH</t>
  </si>
  <si>
    <t>AR-M</t>
  </si>
  <si>
    <t>AR-RHM</t>
  </si>
  <si>
    <t>AR-C90RMH</t>
  </si>
  <si>
    <t>AR-TRM</t>
  </si>
  <si>
    <t>AR-TRH</t>
  </si>
  <si>
    <t>AR-MRRH</t>
  </si>
  <si>
    <t>AR-ML</t>
  </si>
  <si>
    <t>ACCESORIOS ROSCADOS</t>
  </si>
  <si>
    <t>305A</t>
  </si>
  <si>
    <t>½"</t>
  </si>
  <si>
    <t>¾"</t>
  </si>
  <si>
    <t>1"</t>
  </si>
  <si>
    <t>1¼"</t>
  </si>
  <si>
    <t>1½"</t>
  </si>
  <si>
    <t>2"</t>
  </si>
  <si>
    <t>¾" x ½"</t>
  </si>
  <si>
    <t>1" x ½"</t>
  </si>
  <si>
    <t>1" x ¾"</t>
  </si>
  <si>
    <t>1¼" x ¾"</t>
  </si>
  <si>
    <t>1¼" x 1"</t>
  </si>
  <si>
    <t>1½" x ¾"</t>
  </si>
  <si>
    <t>1½" x 1"</t>
  </si>
  <si>
    <t>1½" x 1¼"</t>
  </si>
  <si>
    <t>2" x 1¼"</t>
  </si>
  <si>
    <t>½" x 4"</t>
  </si>
  <si>
    <t>¾" x 4"</t>
  </si>
  <si>
    <t>90° ELBOW FEMALE THREAD</t>
  </si>
  <si>
    <t>COUDE 90° FEMELLE FILETÉ</t>
  </si>
  <si>
    <t>COTOVELO 90° ROSCA FÊMEA</t>
  </si>
  <si>
    <t>DERIVACIÓN T3 BOCAS ROSHA HEMBRA</t>
  </si>
  <si>
    <t>TEE WITH THREE FEMALE THREADED ENDS</t>
  </si>
  <si>
    <t>TÉ À TROIS SORTIES FILETÉES FEMELLES</t>
  </si>
  <si>
    <t>DERIVAÇÃO T3 COM ROSCA FÊMEA</t>
  </si>
  <si>
    <t>MANGUITO ROSCA HEMBRA</t>
  </si>
  <si>
    <t>FEMALE THREADED COUPLING</t>
  </si>
  <si>
    <t>MANCHON FEMELLE FILETÉ</t>
  </si>
  <si>
    <t>MANGUITO COM ROSCA FÊMEA</t>
  </si>
  <si>
    <t>MACHÓN</t>
  </si>
  <si>
    <t xml:space="preserve">NIPPLE </t>
  </si>
  <si>
    <t>MAMELON</t>
  </si>
  <si>
    <t>NIPLE</t>
  </si>
  <si>
    <t>REDUCCIÓN HEMBRA MACHO</t>
  </si>
  <si>
    <t>MALE-FEMALE REDUCER</t>
  </si>
  <si>
    <t>RÉDUCTION MÂLE-FEMELLE</t>
  </si>
  <si>
    <t>REDUÇÃO MACHO-FÊMEA</t>
  </si>
  <si>
    <t>CODO 90º ROSCA MACHO HEMBRA</t>
  </si>
  <si>
    <t>90° ELBOW MALE-FEMALE THREAD</t>
  </si>
  <si>
    <t>COUDE 90° MÂLE-FEMELLE FILETÉ</t>
  </si>
  <si>
    <t>COTOVELO 90° MACHO-FÊMEA ROSCA</t>
  </si>
  <si>
    <t>TAPÓN ROSCA MACHO</t>
  </si>
  <si>
    <t>MALE THREADED PLUG</t>
  </si>
  <si>
    <t>BOUCHON MÂLE FILETÉ</t>
  </si>
  <si>
    <t>TAMPÃO COM ROSCA MACHO</t>
  </si>
  <si>
    <t>TAPÓN ROSCA HEMBRA</t>
  </si>
  <si>
    <t>FEMALE THREADED PLUG</t>
  </si>
  <si>
    <t>BOUCHON FEMELLE FILETÉ</t>
  </si>
  <si>
    <t>TAMPÃO COM ROSCA FÊMEA</t>
  </si>
  <si>
    <t>MANGUITO REDUCIDO ROSCA HEMBRA</t>
  </si>
  <si>
    <t>REDUCING FEMALE THREADED COUPLING</t>
  </si>
  <si>
    <t>MANCHON RÉDUCTEUR FEMELLE FILETÉ</t>
  </si>
  <si>
    <t>MANGUITO REDUÇÃO ROSCA FÊMEA</t>
  </si>
  <si>
    <t>MACHÓN LARGO</t>
  </si>
  <si>
    <t>LONG NIPPLE</t>
  </si>
  <si>
    <t>MAMELON LONG</t>
  </si>
  <si>
    <t>NIPLE LONGO</t>
  </si>
  <si>
    <t>https://www.hidrotecnoagua.com/?p=37303&amp;preview=true</t>
  </si>
  <si>
    <t>https://www.hidrotecnoagua.com/?p=37298&amp;preview=true</t>
  </si>
  <si>
    <t>https://www.hidrotecnoagua.com/?p=37295&amp;preview=true</t>
  </si>
  <si>
    <t>https://www.hidrotecnoagua.com/codo-90o-rosca-hembra/</t>
  </si>
  <si>
    <t>https://www.hidrotecnoagua.com/derivacion-t3-bocas-rosca-hembra/</t>
  </si>
  <si>
    <t>https://www.hidrotecnoagua.com/manguito-rosca-hembra/</t>
  </si>
  <si>
    <t>https://www.hidrotecnoagua.com/manguito-reducido-rosca-hembra/</t>
  </si>
  <si>
    <t>https://www.hidrotecnoagua.com/tapon-rosca-hembra/</t>
  </si>
  <si>
    <t>https://www.hidrotecnoagua.com/codo-90o-rosca-macho-hembra/</t>
  </si>
  <si>
    <t>https://www.hidrotecnoagua.com/machon-largo/</t>
  </si>
  <si>
    <t>F3</t>
  </si>
  <si>
    <t>F4</t>
  </si>
  <si>
    <t>I0</t>
  </si>
  <si>
    <t>I5</t>
  </si>
  <si>
    <t>I8</t>
  </si>
  <si>
    <t>I9</t>
  </si>
  <si>
    <t>L6</t>
  </si>
  <si>
    <t>M2</t>
  </si>
  <si>
    <t>M3</t>
  </si>
  <si>
    <t>P1</t>
  </si>
  <si>
    <t>P2</t>
  </si>
  <si>
    <t>P3</t>
  </si>
  <si>
    <t>P4</t>
  </si>
  <si>
    <t>S1</t>
  </si>
  <si>
    <t>S2</t>
  </si>
  <si>
    <t>S3</t>
  </si>
  <si>
    <t>S4</t>
  </si>
  <si>
    <t>S7</t>
  </si>
  <si>
    <t>VA</t>
  </si>
  <si>
    <t>https://www.hidrotecnoagua.com/manguito-inodoro-semiflexible-excentrico-2/</t>
  </si>
  <si>
    <t>https://www.hidrotecnoagua.com/manguito-inodoro-extensible-acodado-2/</t>
  </si>
  <si>
    <t>https://www.hidrotecnoagua.com/valvula-click-clack-luxury-plastico-negro-mate/</t>
  </si>
  <si>
    <t>https://www.hidrotecnoagua.com/valvula-click-clack-luxury-plastico-blanco-mate/</t>
  </si>
  <si>
    <t>https://www.hidrotecnoagua.com/valvula-click-clack-luxury-plastico-cromado/</t>
  </si>
  <si>
    <t>https://www.hidrotecnoagua.com/adaptador-rebosadero-redondo-negro-mate/</t>
  </si>
  <si>
    <t>https://www.hidrotecnoagua.com/sifon-extensible-tuerca-loca-con-boca/</t>
  </si>
  <si>
    <t>https://www.hidrotecnoagua.com/manguito-inodoro-pp-rigido-excentrico-3/</t>
  </si>
  <si>
    <t>EAN</t>
  </si>
  <si>
    <t>41 / 69</t>
  </si>
  <si>
    <t>48 / 80</t>
  </si>
  <si>
    <t>60 / 100</t>
  </si>
  <si>
    <t>70 / 108</t>
  </si>
  <si>
    <t>86 / 135</t>
  </si>
  <si>
    <t>108 / 165</t>
  </si>
  <si>
    <t>130 / 190</t>
  </si>
  <si>
    <t>148 / 205</t>
  </si>
  <si>
    <t>41 / 65</t>
  </si>
  <si>
    <t>48 / 76</t>
  </si>
  <si>
    <t>60 / 88</t>
  </si>
  <si>
    <t>70 / 110</t>
  </si>
  <si>
    <t>86 / 123</t>
  </si>
  <si>
    <t>108 / 143</t>
  </si>
  <si>
    <t>130 / 176</t>
  </si>
  <si>
    <t>148 / 190</t>
  </si>
  <si>
    <t>41 / 55</t>
  </si>
  <si>
    <t>48 / 64</t>
  </si>
  <si>
    <t>60 / 76</t>
  </si>
  <si>
    <t>86 / 115</t>
  </si>
  <si>
    <t>108 / 135</t>
  </si>
  <si>
    <t>148 / 185</t>
  </si>
  <si>
    <t>88 / 88</t>
  </si>
  <si>
    <t>100 / 100</t>
  </si>
  <si>
    <t>124 / 124</t>
  </si>
  <si>
    <t>144 / 144</t>
  </si>
  <si>
    <t>168 / 168</t>
  </si>
  <si>
    <t>197 / 197</t>
  </si>
  <si>
    <t>236 / 236</t>
  </si>
  <si>
    <t>275 / 275</t>
  </si>
  <si>
    <t>81 / 124</t>
  </si>
  <si>
    <t>96 / 147</t>
  </si>
  <si>
    <t>115 / 173</t>
  </si>
  <si>
    <t>145 / 210</t>
  </si>
  <si>
    <t>165 / 245</t>
  </si>
  <si>
    <t>200 / 285</t>
  </si>
  <si>
    <t>245 / 355</t>
  </si>
  <si>
    <t>295 / 395</t>
  </si>
  <si>
    <t>41 / 105</t>
  </si>
  <si>
    <t>48 / 120</t>
  </si>
  <si>
    <t>60 / 145</t>
  </si>
  <si>
    <t>70 / 175</t>
  </si>
  <si>
    <t>86 / 193</t>
  </si>
  <si>
    <t>108 / 216</t>
  </si>
  <si>
    <t>130 / 270</t>
  </si>
  <si>
    <t>48 / 106</t>
  </si>
  <si>
    <t>60 / 131</t>
  </si>
  <si>
    <t>70 / 157</t>
  </si>
  <si>
    <t>86 / 197</t>
  </si>
  <si>
    <t>108 / 212</t>
  </si>
  <si>
    <t>130 / 248</t>
  </si>
  <si>
    <t>148 / 285</t>
  </si>
  <si>
    <t>93 / 146</t>
  </si>
  <si>
    <t>110 / 168</t>
  </si>
  <si>
    <t>123 / 217</t>
  </si>
  <si>
    <t>155 / 244</t>
  </si>
  <si>
    <t>184 / 283</t>
  </si>
  <si>
    <t>80 / 53</t>
  </si>
  <si>
    <t>100 / 66</t>
  </si>
  <si>
    <t>116 / 76</t>
  </si>
  <si>
    <t>137 / 90</t>
  </si>
  <si>
    <t>160 / 110</t>
  </si>
  <si>
    <t>190 / 140</t>
  </si>
  <si>
    <t>230 / 160</t>
  </si>
  <si>
    <t>265 / 190</t>
  </si>
  <si>
    <t>77 / 67</t>
  </si>
  <si>
    <t>122 / 98</t>
  </si>
  <si>
    <t>138 / 110</t>
  </si>
  <si>
    <t>152 / 122</t>
  </si>
  <si>
    <t>195 / 165</t>
  </si>
  <si>
    <t>44 / 104</t>
  </si>
  <si>
    <t>53 / 133</t>
  </si>
  <si>
    <t>68 / 160</t>
  </si>
  <si>
    <t>80 / 194</t>
  </si>
  <si>
    <t>98 / 232</t>
  </si>
  <si>
    <t>125 / 260</t>
  </si>
  <si>
    <t>140 / 350</t>
  </si>
  <si>
    <t>154 / 370</t>
  </si>
  <si>
    <t>105 / 105</t>
  </si>
  <si>
    <t>305</t>
  </si>
  <si>
    <t>AR-M ½" MACHÓN</t>
  </si>
  <si>
    <t>AR-M ¾" MACHÓN</t>
  </si>
  <si>
    <t>AR-M 1" MACHÓN</t>
  </si>
  <si>
    <t>AR-M 1¼" MACHÓN</t>
  </si>
  <si>
    <t>AR-M 1½" MACHÓN</t>
  </si>
  <si>
    <t>AR-M 2" MACHÓN</t>
  </si>
  <si>
    <t>AR-RHM ¾" x ½" REDUCCIÓN HEMBRA MACHO</t>
  </si>
  <si>
    <t>AR-RHM 1" x ¾" REDUCCIÓN HEMBRA MACHO</t>
  </si>
  <si>
    <t xml:space="preserve">MALE-FEMALE REDUCER_x000D_
</t>
  </si>
  <si>
    <t xml:space="preserve">RÉDUCTION MÂLE-FEMELLE_x000D_
</t>
  </si>
  <si>
    <t xml:space="preserve">REDUÇÃO MACHO-FÊMEA_x000D_
</t>
  </si>
  <si>
    <t>AR-RHM 1¼" x ¾" REDUCCIÓN HEMBRA MACHO</t>
  </si>
  <si>
    <t>AR-RHM 1¼" x 1" REDUCCIÓN HEMBRA MACHO</t>
  </si>
  <si>
    <t>AR-RHM 1½" x ¾" REDUCCIÓN HEMBRA MACHO</t>
  </si>
  <si>
    <t>AR-RHM 1½" x 1" REDUCCIÓN HEMBRA MACHO</t>
  </si>
  <si>
    <t>AR-RHM 1½" x 1¼" REDUCCIÓN HEMBRA MACHO</t>
  </si>
  <si>
    <t>AR-RHM 2" x 1" REDUCCIÓN HEMBRA MACHO</t>
  </si>
  <si>
    <t>AR-RHM 2" x 1¼" REDUCCIÓN HEMBRA MACHO</t>
  </si>
  <si>
    <t>AR-RHM 2" x 1½" REDUCCIÓN HEMBRA MACHO</t>
  </si>
  <si>
    <t>AR-TRM ½" TAPÓN ROSCA MACHO</t>
  </si>
  <si>
    <t>AR-TRM ¾" TAPÓN ROSCA MACHO</t>
  </si>
  <si>
    <t>AR-TRM 1" TAPÓN ROSCA MACHO</t>
  </si>
  <si>
    <t>AR-TRM 1¼" TAPÓN ROSCA MACHO</t>
  </si>
  <si>
    <t>AR-TRM 1½" TAPÓN ROSCA MACHO</t>
  </si>
  <si>
    <t>AR-TRM 2" TAPÓN ROSCA MACHO</t>
  </si>
  <si>
    <t>AR-C90RH ½" CODO 90º ROSCA HEMBRA</t>
  </si>
  <si>
    <t>AR-C90RH ¾" CODO 90º ROSCA HEMBRA</t>
  </si>
  <si>
    <t>AR-C90RH 1" CODO 90º ROSCA HEMBRA</t>
  </si>
  <si>
    <t>AR-C90RH 1¼" CODO 90º ROSCA HEMBRA</t>
  </si>
  <si>
    <t>AR-C90RH 1½" CODO 90º ROSCA HEMBRA</t>
  </si>
  <si>
    <t>AR-C90RH 2" CODO 90º ROSCA HEMBRA</t>
  </si>
  <si>
    <t>AR-D3RH ½" DERIVACIÓN T3 BOCAS ROSHA HEMBRA</t>
  </si>
  <si>
    <t>AR-D3RH ¾" DERIVACIÓN T3 BOCAS ROSHA HEMBRA</t>
  </si>
  <si>
    <t>AR-D3RH 1" DERIVACIÓN T3 BOCAS ROSHA HEMBRA</t>
  </si>
  <si>
    <t>AR-D3RH 1½" DERIVACIÓN T3 BOCAS ROSHA HEMBRA</t>
  </si>
  <si>
    <t>AR-D3RH 1¼" DERIVACIÓN T3 BOCAS ROSHA HEMBRA</t>
  </si>
  <si>
    <t>AR-D3RH 2" DERIVACIÓN T3 BOCAS ROSHA HEMBRA</t>
  </si>
  <si>
    <t>AR-MRH ½" MANGUITO ROSCA HEMBRA</t>
  </si>
  <si>
    <t>AR-MRH ¾" MANGUITO ROSCA HEMBRA</t>
  </si>
  <si>
    <t>AR-MRH 1" MANGUITO ROSCA HEMBRA</t>
  </si>
  <si>
    <t>AR-MRH 1¼" MANGUITO ROSCA HEMBRA</t>
  </si>
  <si>
    <t>AR-MRH 1½" MANGUITO ROSCA HEMBRA</t>
  </si>
  <si>
    <t>AR-MRH 2" MANGUITO ROSCA HEMBRA</t>
  </si>
  <si>
    <t>AR-MRRH ¾" x ½" MANGUITO REDUCIDO ROSCA HEMBRA</t>
  </si>
  <si>
    <t>AR-MRRH 1" x ½" MANGUITO REDUCIDO ROSCA HEMBRA</t>
  </si>
  <si>
    <t>AR-MRRH 1" x ¾" MANGUITO REDUCIDO ROSCA HEMBRA</t>
  </si>
  <si>
    <t>AR-TRH ½" TAPÓN ROSCA HEMBRA</t>
  </si>
  <si>
    <t>AR-TRH ¾" TAPÓN ROSCA HEMBRA</t>
  </si>
  <si>
    <t>AR-C90RMH ½" CODO 90º ROSCA MACHO HEMBRA</t>
  </si>
  <si>
    <t>AR-C90RMH ¾" CODO 90º ROSCA MACHO HEMBRA</t>
  </si>
  <si>
    <t>AR-ML ½" x 4" MACHÓN LARGO</t>
  </si>
  <si>
    <t>AR-ML ¾" x 4" MACHÓN LARGO</t>
  </si>
  <si>
    <t>80 / 115</t>
  </si>
  <si>
    <t>95 / 130</t>
  </si>
  <si>
    <t>115 / 145</t>
  </si>
  <si>
    <t>130 / 165</t>
  </si>
  <si>
    <t>150 / 180</t>
  </si>
  <si>
    <t>170 / 215</t>
  </si>
  <si>
    <t>220 / 235</t>
  </si>
  <si>
    <t>270 / 275</t>
  </si>
  <si>
    <t>280 / 310</t>
  </si>
  <si>
    <t>FL-ERH Ø90 ENLACE ROSCA HEMBRA</t>
  </si>
  <si>
    <t>315 - 380 / 130 - 240</t>
  </si>
  <si>
    <t>160 - 360 / 120</t>
  </si>
  <si>
    <t>160 - 400 / 62</t>
  </si>
  <si>
    <t>11,5</t>
  </si>
  <si>
    <t>80 - 80</t>
  </si>
  <si>
    <t>85 - 80</t>
  </si>
  <si>
    <t>55 / 350</t>
  </si>
  <si>
    <t>160 - 360 / 120 / 250</t>
  </si>
  <si>
    <t>160 - 400 / 62 / 250</t>
  </si>
  <si>
    <t>115 - 315 / 62 / 250</t>
  </si>
  <si>
    <t>115 - 315 / 120</t>
  </si>
  <si>
    <t>100 - 200 / 62</t>
  </si>
  <si>
    <t>120 - 320 / 62</t>
  </si>
  <si>
    <t>120 - 320 / 62 / 250</t>
  </si>
  <si>
    <t>320 - 820</t>
  </si>
  <si>
    <t>72</t>
  </si>
  <si>
    <t>220 - 320 / 62</t>
  </si>
  <si>
    <t>285 - 400 / 160</t>
  </si>
  <si>
    <t>100 - 320 / 62 / 250</t>
  </si>
  <si>
    <t>170 - 205 / 210</t>
  </si>
  <si>
    <t>145 -220 / 62</t>
  </si>
  <si>
    <t>145 - 220 / 62</t>
  </si>
  <si>
    <t>150 - 195 / 70</t>
  </si>
  <si>
    <t>195 - 270 / 70</t>
  </si>
  <si>
    <t>255 - 280 / 70</t>
  </si>
  <si>
    <t>120 - 175 / 52</t>
  </si>
  <si>
    <t>145 - 220 / 300</t>
  </si>
  <si>
    <t>120 - 175 / 280</t>
  </si>
  <si>
    <t>150 - 200 / 320</t>
  </si>
  <si>
    <t>200 - 250 / 340</t>
  </si>
  <si>
    <t>120 - 170 / 52</t>
  </si>
  <si>
    <t>140 - 220 / 62</t>
  </si>
  <si>
    <t>190 - 310 / 120</t>
  </si>
  <si>
    <t>SIFÃO CURVO PLUS COM VÁLVULA/CORRENTE</t>
  </si>
  <si>
    <t>200 - 250 / 120</t>
  </si>
  <si>
    <t>110 - 190 / 62</t>
  </si>
  <si>
    <t>155 - 270 / 62</t>
  </si>
  <si>
    <t>120 - 190 / 52</t>
  </si>
  <si>
    <t>115 / 52</t>
  </si>
  <si>
    <t>125 / 90</t>
  </si>
  <si>
    <t>165 - 235 / 120</t>
  </si>
  <si>
    <t>150 - 200 / 120</t>
  </si>
  <si>
    <t>150 - 200 / 100</t>
  </si>
  <si>
    <t>100 / 120</t>
  </si>
  <si>
    <t>130 - 210 / 300</t>
  </si>
  <si>
    <t>120 - 190 / 280</t>
  </si>
  <si>
    <t>180 - 230 / 120</t>
  </si>
  <si>
    <t>415 - 1000</t>
  </si>
  <si>
    <t>200 - 280 / 325</t>
  </si>
  <si>
    <t>120 - 280 / 330</t>
  </si>
  <si>
    <t>140 - 250 / 60 - 250</t>
  </si>
  <si>
    <t>13</t>
  </si>
  <si>
    <t>14,5</t>
  </si>
  <si>
    <t>17</t>
  </si>
  <si>
    <t xml:space="preserve">150 - 200 /100 </t>
  </si>
  <si>
    <t>85 / 80</t>
  </si>
  <si>
    <t>SAÍDA HORIZONTAL Ø50 CANAL PVC A55</t>
  </si>
  <si>
    <t>PLÁSTICO</t>
  </si>
  <si>
    <t>T-72DBP</t>
  </si>
  <si>
    <t>T-72DBP Ø115 x 1½-Ø40 VÁLVULA BAJA CESTA VASTAGO/PLÁSTICO CON REBOSADERO DUAL</t>
  </si>
  <si>
    <t>T-72DBM</t>
  </si>
  <si>
    <t>T-72DBM Ø115 x 1½-Ø40 VÁLVULA BAJA CESTA VASTAGO/METÁLICO CON REBOSADERO DUAL</t>
  </si>
  <si>
    <t>11</t>
  </si>
  <si>
    <t>70 / 206</t>
  </si>
  <si>
    <t>90 / 100</t>
  </si>
  <si>
    <t>65 / 173</t>
  </si>
  <si>
    <t>55 / 85 // 650</t>
  </si>
  <si>
    <t>65 / 120/ 500</t>
  </si>
  <si>
    <t>T-177TM Ø90 x 1½-Ø40 VÁLVULA BAJA PLATO DUCHA GRAN CAUDAL SIFÓNICA/REGISTRABLE CON TORNILLOS ARO/METÁLICO Y EMBELLECEDOR</t>
  </si>
  <si>
    <t>VÁLVULA BAJA PLATO DUCHA GRAN CAUDAL SIFÓNICA/REGISTRABLE CON TORNILLOS ARO/METÁLICO Y EMBELLECEDOR</t>
  </si>
  <si>
    <t>T-177TSM Ø90 x 1½-Ø40 VÁLVULA BAJA PLATO DUCHA GRAN CAUDAL SIFÓNICA/REGISTRABLE CON TORNILLOS ARO/METÁLICO</t>
  </si>
  <si>
    <t>VÁLVULA BAJA PLATO DUCHA GRAN CAUDAL SIFÓNICA/REGISTRABLE CON TORNILLOS ARO/METÁLICO</t>
  </si>
  <si>
    <t>LOW SHOWER TRAY TRAP WITH METAL RING AND SCREWS (SIPHONIC)</t>
  </si>
  <si>
    <t>98</t>
  </si>
  <si>
    <t>119 / 345</t>
  </si>
  <si>
    <t>T-85BA Ø110 / Ø50-40 x Ø40-32 BOTE SIFÓNICO EXTRABAJO CON TAPA EXPANSIVA/AIREACIÓN</t>
  </si>
  <si>
    <t>BOTE SIFÓNICO EXTRABAJO CON TAPA EXPANSIVA/AIREACIÓN</t>
  </si>
  <si>
    <t>107 / 329</t>
  </si>
  <si>
    <t>147 / 376</t>
  </si>
  <si>
    <t>99 / 235</t>
  </si>
  <si>
    <t>130 / 345</t>
  </si>
  <si>
    <t>70 / 200</t>
  </si>
  <si>
    <t>70 / 250</t>
  </si>
  <si>
    <t>T-143 Ø90 x Ø110 MANGUITO INODORO PP RÍGIDO CONCÉNTRICO</t>
  </si>
  <si>
    <t>MANGUITO INODORO PP RÍGIDO CONCÉNTRICO</t>
  </si>
  <si>
    <t>T-144 Ø90 x Ø110 / EX. 20 MANGUITO INODORO PP RÍGIDO EXCÉNTRICO</t>
  </si>
  <si>
    <t>MANGUITO INODORO PP RÍGIDO EXCÉNTRICO</t>
  </si>
  <si>
    <t>82 / 42</t>
  </si>
  <si>
    <t>190</t>
  </si>
  <si>
    <t>95,5</t>
  </si>
  <si>
    <t>110 / 98</t>
  </si>
  <si>
    <t>66 / 173</t>
  </si>
  <si>
    <t xml:space="preserve"> TAMPON DE RÉDUCTION M 3 TROUS</t>
  </si>
  <si>
    <t>96 / 57</t>
  </si>
  <si>
    <t>109 / 64</t>
  </si>
  <si>
    <t>110 / 76</t>
  </si>
  <si>
    <t>S/P</t>
  </si>
  <si>
    <r>
      <rPr>
        <b/>
        <sz val="22"/>
        <color indexed="8"/>
        <rFont val="Century Gothic"/>
        <family val="2"/>
      </rPr>
      <t>TARIFA PVP</t>
    </r>
    <r>
      <rPr>
        <b/>
        <sz val="24"/>
        <color indexed="8"/>
        <rFont val="Century Gothic"/>
        <family val="2"/>
      </rPr>
      <t xml:space="preserve"> </t>
    </r>
    <r>
      <rPr>
        <b/>
        <sz val="20"/>
        <color indexed="8"/>
        <rFont val="Century Gothic"/>
        <family val="2"/>
      </rPr>
      <t xml:space="preserve">                                                                     </t>
    </r>
    <r>
      <rPr>
        <b/>
        <sz val="15"/>
        <color indexed="8"/>
        <rFont val="Century Gothic"/>
        <family val="2"/>
      </rPr>
      <t>ABRIL 2026</t>
    </r>
  </si>
  <si>
    <t>Entrada en vigor TARIFA 2026 el 15 de Abril del 2026.</t>
  </si>
  <si>
    <t>CÓDIGOS DE BAJA</t>
  </si>
  <si>
    <t>ALTERNATIVA</t>
  </si>
  <si>
    <t>N/D</t>
  </si>
  <si>
    <t>SIN KIT</t>
  </si>
  <si>
    <t>CON KIT</t>
  </si>
  <si>
    <t>FLOTADOR DUAL COMPACTO</t>
  </si>
  <si>
    <t>FLOTADOR DUAL PISTÓN</t>
  </si>
  <si>
    <t>FLOTADOR HORIZONTAL COMPACTO</t>
  </si>
  <si>
    <t>FLOTADOR VERTICAL COMPACTO</t>
  </si>
  <si>
    <t>FLOTADOR HORIZONTAL BOYA PISTÓN</t>
  </si>
  <si>
    <t>FLOTADOR VERTICAL BOYA PISTÓN</t>
  </si>
  <si>
    <t>T-281B UNIVERSAL MECANISMO UNIVERSAL DESCARGA WC</t>
  </si>
  <si>
    <t>T-281B.469 UNIVERSAL KIT MECANISMO SIMPLE DESCARGA PULSADOR INTERRUMPIBLE + FLOTADOR DUAL COMPACTO</t>
  </si>
  <si>
    <t>T-281B.468 UNIVERSAL KIT MECANISMO SIMPLE DESCARGA PULSADOR INTERRUMPIBLE + FLOTADOR DUAL PISTÓN</t>
  </si>
  <si>
    <t>FLOTADOR DUAL PISTÒN</t>
  </si>
  <si>
    <t>T-281B.461 UNIVERSAL KIT MECANISMO SIMPLE DESCARGA PULSADOR INTERRUMPIBLE + FLOTADOR HORIZONTAL COMPACTO</t>
  </si>
  <si>
    <t>T-281B.451 UNIVERSAL KIT MECANISMO SIMPLE DESCARGA PULSADOR INTERRUMPIBLE + FLOTADOR VERTICAL COMPACTO</t>
  </si>
  <si>
    <t>T-281B.462 UNIVERSAL KIT MECANISMO SIMPLE DESCARGA PULSADOR INTERRUMPIBLE + FLOTADOR HORIZONTAL BOYA PISTÓN</t>
  </si>
  <si>
    <t>T-281B.452 UNIVERSAL KIT MECANISMO SIMPLE DESCARGA PULSADOR INTERRUMPIBLE + FLOTADOR VERTICAL BOYA PISTÓN</t>
  </si>
  <si>
    <t>TIRADOR</t>
  </si>
  <si>
    <t>SIN TIRADOR</t>
  </si>
  <si>
    <t>SIN TIRADOR Y BASE</t>
  </si>
  <si>
    <t>LATÓN</t>
  </si>
  <si>
    <t>T-270C 10L CISTERNA ALTA EQUIPADA COMPLETA</t>
  </si>
  <si>
    <t>KIT COMPLETO</t>
  </si>
  <si>
    <t>-</t>
  </si>
  <si>
    <t>T-272 - BOLSA COMPLETA EQUIPADA CISTERNA ALTA</t>
  </si>
  <si>
    <t>KIT BOLSA</t>
  </si>
  <si>
    <t>REDONDA</t>
  </si>
  <si>
    <t>RECTA</t>
  </si>
  <si>
    <t>CURVA</t>
  </si>
  <si>
    <t>CONCÉNTRICO</t>
  </si>
  <si>
    <t>EXCÉNTRICO</t>
  </si>
  <si>
    <t xml:space="preserve">8474407457361_x000D_
</t>
  </si>
  <si>
    <t>T-146 Ø90 x Ø110 / EX. 50 MANGUITO INODORO PP RÍGIDO EXCÉNTRICO</t>
  </si>
  <si>
    <t>ECCENTRIC COMPACT PP PAN CONNECTOR</t>
  </si>
  <si>
    <t>145 / 180</t>
  </si>
  <si>
    <t>ACODADO</t>
  </si>
  <si>
    <t>DUAL COMPACT PP ECCENTRIC PAN CONNECTOR</t>
  </si>
  <si>
    <t>ACODADO EX.</t>
  </si>
  <si>
    <t>RECORTABLE</t>
  </si>
  <si>
    <t>CORTO</t>
  </si>
  <si>
    <t>LARGO</t>
  </si>
  <si>
    <t>BASE</t>
  </si>
  <si>
    <t>LABIADA</t>
  </si>
  <si>
    <t>1¼ x Ø32&lt;40</t>
  </si>
  <si>
    <t>T-310RB 1¼ x Ø32&lt;40 SIFÓN BOTELLA RACOR/EXTENSIBLE PLÁSTICO NEGRO REDONDO CON ALARGADERA/PLAFÓN (BLACK LEVEL)</t>
  </si>
  <si>
    <t>METAL</t>
  </si>
  <si>
    <t>T-306B Ø70 x 1¼-Ø32 VALVULA CLICK CLACK LUXURY PLASTICO NEGRO MATE</t>
  </si>
  <si>
    <t>T-310RW 1¼ x Ø32&lt;40 SIFÓN BOTELLA RACOR/EXTENSIBLE PLÁSTICO BLANCO REDONDO CON ALARGADERA/PLAFÓN (WHITE LEVEL)</t>
  </si>
  <si>
    <t>T-306W Ø70 x 1¼-Ø32 VALVULA CLICK CLACK LUXURY PLÁSTICO BLANCO MATE</t>
  </si>
  <si>
    <t>T-310R 1¼ x Ø32&lt;40 SIFÓN BOTELLA RACOR/EXTENSIBLE PLÁSTICO CROMADO REDONDO CON ALARGADERA/PLAFÓN</t>
  </si>
  <si>
    <t>T-306 Ø70 x 1¼-Ø32 VALVULA CLICK CLACK LUXURY PLASTICO CROMADO</t>
  </si>
  <si>
    <t>VÁLVULA CLICK-CLACK CROMADA</t>
  </si>
  <si>
    <t>LATÓN + PP</t>
  </si>
  <si>
    <t>ROSCADA</t>
  </si>
  <si>
    <t>RECAMBIO</t>
  </si>
  <si>
    <t>Ø20 x Ø50 - A300</t>
  </si>
  <si>
    <t>T-305 Ø20 x Ø50 - A300 ADAPTADOR REBOSADERO REDONDO</t>
  </si>
  <si>
    <t>T-305ME Ø20 x Ø50 - A300 ADAPTADOR REBOSADERO REDONDO CROMADO</t>
  </si>
  <si>
    <t>Ø20 x Ø50 -A300</t>
  </si>
  <si>
    <t>T-305B Ø20 x Ø50 -A300 ADAPTADOR REBOSADERO REDONDO NEGRO MATE</t>
  </si>
  <si>
    <t/>
  </si>
  <si>
    <t>PVC + PP</t>
  </si>
  <si>
    <t>PP + PVC</t>
  </si>
  <si>
    <t>T-209M ME 1½ x Ø32 CONVERSOR INTERIOR HEMBRA PVC A TUBO LISO CON TUERCA CROMADA</t>
  </si>
  <si>
    <t>INOX + PP / CROMO</t>
  </si>
  <si>
    <t>INOX + PP / BRONCE</t>
  </si>
  <si>
    <t>INOX+ PP / BRONCE</t>
  </si>
  <si>
    <t>INOX + PP / ORO</t>
  </si>
  <si>
    <t>INOX + PP / COBRE</t>
  </si>
  <si>
    <t>INOX + PP / BLANCO</t>
  </si>
  <si>
    <t>INOX / CROMO</t>
  </si>
  <si>
    <t>INOX / BRONCE</t>
  </si>
  <si>
    <t>INOX / ORO</t>
  </si>
  <si>
    <t>INOX / COBRE</t>
  </si>
  <si>
    <t>INOX / BLANCO</t>
  </si>
  <si>
    <t>120 - 195 / 52</t>
  </si>
  <si>
    <t>T-2 Ø70 x 1½-Ø40&gt;32 SIFÓN BOTELLA VÁLVULA</t>
  </si>
  <si>
    <t>T-3 Ø70 x 1½-Ø40&gt;32 SIFÓN BOTELLA VÁLVULA/CADENA</t>
  </si>
  <si>
    <t>1½ x 1½-Ø40&gt;32</t>
  </si>
  <si>
    <t>T-4 1½ x 1½-Ø40&gt;32 SIFÓN BOTELLA RACOR/EXTENSIBLE</t>
  </si>
  <si>
    <t>1¼ x 1½-Ø40&gt;32</t>
  </si>
  <si>
    <t>T-4VA 1¼ x 1½-Ø40&gt;32 SIFÓN BOTELLA RACOR/EXTENSIBLE</t>
  </si>
  <si>
    <t>T-4L 1½ x 1½-Ø40&gt;32 SIFÓN BOTELLA TUBO LISO</t>
  </si>
  <si>
    <t>115 / 62</t>
  </si>
  <si>
    <t>1½ x Ø20 x 1½-Ø40&gt;32</t>
  </si>
  <si>
    <t>T-4T 1½ x Ø20 x 1½-Ø40&gt;32 SIFÓN BOTELLA RACOR/EXTENSIBLE CON TOMA LAVADORA</t>
  </si>
  <si>
    <t>T-4TD 1½ x Ø20 x 1½-Ø40&gt;32 SIFÓN BOTELLA RACOR/EXTENSIBLE CON DOBLE TOMA LAVADORA</t>
  </si>
  <si>
    <t>Ø32 x 1½-Ø40&gt;32</t>
  </si>
  <si>
    <t>T-5 Ø32 x 1½-Ø40&gt;32 SIFÓN BOTELLA MINI CON VÁLVULA PILA GRANITO</t>
  </si>
  <si>
    <t>T-8 1½&gt;1¼ x Ø40&gt;32 SIFÓN "Y" VERTICAL RACOR/EXTENSIBLE</t>
  </si>
  <si>
    <t>1½-Ø40 x 1½-Ø40&gt;32</t>
  </si>
  <si>
    <t>T-8L 1½-Ø40 x 1½-Ø40&gt;32 SIFÓN .Y. VERTICAL TUBO LISO</t>
  </si>
  <si>
    <t>T-9 Ø70 x 1½-Ø40&gt;32 SIFÓN .Y. VERTICAL VÁLVULA/CADENA</t>
  </si>
  <si>
    <t>T-10 1¼ x 1½-Ø40&gt;32 SIFÓN .Y. VERTICAL TUERCA LOCA</t>
  </si>
  <si>
    <t>T-10 1½ x 1½-Ø40&gt;32 SIFÓN .Y. VERTICAL TUERCA LOCA</t>
  </si>
  <si>
    <t>T-11 Ø32 x 1½-Ø40&gt;32 SIFÓN .Y. VERTICAL CON VÁLVULA PILA GRANITO</t>
  </si>
  <si>
    <t>T-30 Ø70 x 1½-Ø40&gt;32 SIFÓN CURVO VÁLVULA</t>
  </si>
  <si>
    <t>T-33 Ø70 x 1½-Ø40&gt;32 SIFÓN CURVO VÁLVULA/CADENA</t>
  </si>
  <si>
    <t>T-31 1½ x 1½-Ø40&gt;32 SIFÓN CURVO RACOR/EXTENSIBLE</t>
  </si>
  <si>
    <t>T-31L 1½-Ø40 x 1½-Ø40&gt;32 SIFÓN CURVO TUBO LISO</t>
  </si>
  <si>
    <t>T-31T 1½ x Ø20 x 1½-Ø40&gt;32 SIFÓN CURVO RACOR/EXTENSIBLE CON TOMA LAVADORA</t>
  </si>
  <si>
    <t>T-31TD 1½ x Ø20 x 1½-Ø40&gt;32 SIFÓN CURVO RACOR/EXTENSIBLE CON DOBLE TOMA LAVADORA</t>
  </si>
  <si>
    <t>Ø20 x 1½-Ø40&gt;32</t>
  </si>
  <si>
    <t>T-34T Ø20 x 1½-Ø40&gt;32 SIFÓN CURVO TOMA LAVADORA EXTENSIBLE</t>
  </si>
  <si>
    <t>T-34TD Ø20 x 1½-Ø40&gt;32 SIFÓN CURVO DOBLE TOMA LAVADORA 45º EXTENSIBLE</t>
  </si>
  <si>
    <t>Ø115 x 1½-Ø40&gt;32</t>
  </si>
  <si>
    <t>T-30E Ø115 x 1½-Ø40&gt;32 SIFÓN CURVO VÁLVULA</t>
  </si>
  <si>
    <t>T-2E Ø115 x 1½-Ø40&gt;32 SIFÓN BOTELLA VÁLVULA</t>
  </si>
  <si>
    <t>T-2ER Ø115 x 1½-Ø40&gt;32 SIFÓN BOTELLA VÁLVULA/REBOSADERO CON TOMA LAVADORA</t>
  </si>
  <si>
    <t>T-2CBP Ø115 x 1½-Ø40&gt;32 SIFÓN BOTELLA VÁLVULA CESTA VÁSTAGO/PLÁSTICO</t>
  </si>
  <si>
    <t>SIFÓN BOTELLA VÁLVULA CESTA VÁSTAGO/PLÁSTICO</t>
  </si>
  <si>
    <t>T-2CRBP Ø115 x 1½-Ø40&gt;32 SIFÓN BOTELLA VÁLVULA CESTA VÁSTAGO/PLÁSTICO CON REBOSADERO</t>
  </si>
  <si>
    <t>SIFÓN BOTELLA VÁLVULA CESTA VÁSTAGO/PLÁSTICO CON REBOSADERO</t>
  </si>
  <si>
    <t>Ø50 x 1½-Ø40&gt;32</t>
  </si>
  <si>
    <t>T-79 Ø50 x 1½-Ø40&gt;32 SIFÓN BOTELLA URINARIO</t>
  </si>
  <si>
    <t>1½ &gt; 1¼ x Ø40&gt;32</t>
  </si>
  <si>
    <t>T-39D 1½ &gt; 1¼ x Ø40&gt;32 SIFÓN EXTENSIBLE TUERCA LOCA CON BOCA</t>
  </si>
  <si>
    <t>1½ &gt; 1¼ x Ø50&gt;40</t>
  </si>
  <si>
    <t>T-39D 1½ &gt; 1¼ x Ø50&gt;40 SIFÓN EXTENSIBLE TUERCA LOCA CON BOCA</t>
  </si>
  <si>
    <t>1¼ &lt; 1½ x Ø40&gt;32</t>
  </si>
  <si>
    <t>T-39DA 1¼ &lt; 1½ x Ø40&gt;32 SIFÓN EXTENSIBLE TUERCA LOCA CON BOCA</t>
  </si>
  <si>
    <t>T-39 1¼ x Ø32&lt;40 SIFÓN EXTENSIBLE TUERCA LOCA CON BOCA</t>
  </si>
  <si>
    <t>1½ x Ø32&lt;40</t>
  </si>
  <si>
    <t>T-39 1½ x Ø32&lt;40 SIFÓN EXTENSIBLE TUERCA LOCA CON BOCA</t>
  </si>
  <si>
    <t>1½ x Ø40&lt;50</t>
  </si>
  <si>
    <t>T-39 1½ x Ø40&lt;50 SIFÓN EXTENSIBLE TUERCA LOCA CON BOCA</t>
  </si>
  <si>
    <t>T-39C 1¼ x Ø32&lt;40 SIFÓN EXTENSIBLE CORTO TUERCA LOCA CON BOCA</t>
  </si>
  <si>
    <t>T-39C 1½ x Ø32&lt;40 SIFÓN EXTENSIBLE CORTO TUERCA LOCA CON BOCA</t>
  </si>
  <si>
    <t>Ø70 x Ø40&gt;32</t>
  </si>
  <si>
    <t>T-139 Ø70 x Ø40&gt;32 SIFÓN EXTENSIBLE CON VÁLVULA LAVABO/BIDÉ CON CADENA</t>
  </si>
  <si>
    <t>Ø70 x Ø32&lt;40</t>
  </si>
  <si>
    <t>T-239 Ø70 x Ø32&lt;40 SIFÓN EXTENSIBLE CON VÁLVULA HORIZONTAL LAVABO/BIDÉ CON CADENA</t>
  </si>
  <si>
    <t>1¼ &lt; 1½ x Ø32&lt;40</t>
  </si>
  <si>
    <t>T-639 1¼ &lt; 1½ x Ø32&lt;40 SIFÓN EXTENSIBLE CON CODO AHORRO ESPACIO DUAL</t>
  </si>
  <si>
    <t>1¼ &lt; 1½ x 1½-Ø40</t>
  </si>
  <si>
    <t>T-35 1¼ &lt; 1½ x 1½-Ø40 SIFÓN FLEXIBLE ACORTABLE TUERCA LOCA CON BOCA ENCOLABLE</t>
  </si>
  <si>
    <t>T-44 Ø70 x 1½-Ø40&gt;32 SIFÓN BOTELLA DOBLE VÁLVULA</t>
  </si>
  <si>
    <t>Ø85 x 1½-Ø40&gt;32</t>
  </si>
  <si>
    <t>T-44 Ø85 x 1½-Ø40&gt;32 SIFÓN BOTELLA DOBLE VÁLVULA</t>
  </si>
  <si>
    <t xml:space="preserve">370 - 470 / 230- 490 </t>
  </si>
  <si>
    <t>T-44E Ø115 x 1½-Ø40&gt;32 SIFÓN BOTELLA DOBLE VÁLVULA</t>
  </si>
  <si>
    <t>T-44ER Ø70 x 1½-Ø40&gt;32 SIFÓN BOTELLA DOBLE VÁLVULA CON REBOSADERO</t>
  </si>
  <si>
    <t>T-44ER Ø115 x 1½-Ø40&gt;32 SIFÓN BOTELLA DOBLE VÁLVULA CON REBOSADERO</t>
  </si>
  <si>
    <t>T-44CBP Ø115 x 1½-Ø40&gt;32 SIFÓN BOTELLA DOBLE VÁLVULA CESTA VASTAGO/PLÁSTICO</t>
  </si>
  <si>
    <t>350 / 230 -  490</t>
  </si>
  <si>
    <t>T-44CRBP Ø115 x 1½-Ø40&gt;32 SIFÓN BOTELLA DOBLE VÁLVULA CESTA VASTAGO/PLÁSTICO CON REBOSADERO</t>
  </si>
  <si>
    <t>T-45 1½ x 1½-Ø40&gt;32 SIFÓN BOTELLA DOBLE RACOR EXTENSIBLE</t>
  </si>
  <si>
    <t>T-45L 1½ x 1½-Ø40&gt;32 SIFÓN BOTELLA DOBLE TUERCA LOCA</t>
  </si>
  <si>
    <t>T-46 Ø70 x 1½-Ø40&gt;32 SIFÓN CURVO DOBLE VÁLVULA/CADENA</t>
  </si>
  <si>
    <t>T-46 Ø85 x 1½-Ø40&gt;32 SIFÓN CURVO DOBLE VÁLVULA/CADENA</t>
  </si>
  <si>
    <t>T-46E Ø115 x 1½-Ø40&gt;32 SIFÓN CURVO DOBLE VÁLVULA</t>
  </si>
  <si>
    <t>T-47 1½ x 1½-Ø40&gt;32 SIFÓN CURVO DOBLE RACOR EXTENSIBLE</t>
  </si>
  <si>
    <t>370 - 470 / 305 - 390</t>
  </si>
  <si>
    <t>T-47L 1½ x 1½-Ø40&gt;32 SIFÓN CURVO DOBLE TUERCA LOCA</t>
  </si>
  <si>
    <t>230 - 350 / 230 - 490</t>
  </si>
  <si>
    <t>T-49 Ø70 x 1½-Ø40&gt;32 SIFÓN DOBLE CURVO VÁLVULA</t>
  </si>
  <si>
    <t>190 - 250 / 165 - 600</t>
  </si>
  <si>
    <t>T-49 Ø85 x 1½-Ø40&gt;32 SIFÓN DOBLE CURVO VÁLVULA</t>
  </si>
  <si>
    <t>T-49E Ø115 x 1½-Ø40&gt;32 SIFÓN DOBLE CURVO VÁLVULA</t>
  </si>
  <si>
    <t>T-50 1½ x 1½-Ø40&gt;32 SIFÓN DOBLE CURVO RACOR EXTENSIBLE</t>
  </si>
  <si>
    <t>T-55R 1½ x 1½-Ø40&gt;32 SIFÓN BOTELLA TUERCA LOCA BRAZO AHORRO ESPACIO</t>
  </si>
  <si>
    <t>TUERCA LOCA</t>
  </si>
  <si>
    <t>T-55 Ø70 x 1½-Ø40&gt;32 SIFÓN BOTELLA VÁLVULA CON BRAZO AHORRO ESPACIO</t>
  </si>
  <si>
    <t>VÁLVULA</t>
  </si>
  <si>
    <t>T-55 Ø115 x 1½-Ø40&gt;32 SIFÓN BOTELLA VÁLVULA CON BRAZO AHORRO ESPACIO</t>
  </si>
  <si>
    <t>T-55BP Ø115 x 1½-Ø40&gt;32 SIFÓN BOTELLA VÁLVULA CESTA VASTAGO/PLÁSTICO CON BRAZO AHORRO ESPACIO</t>
  </si>
  <si>
    <t>T-55BM Ø115 x 1½-Ø40&gt;32 SIFÓN BOTELLA VÁLVULA CESTA VASTAGO/METÁLICO CON BRAZO AHORRO ESPACIO</t>
  </si>
  <si>
    <t>T-57R 1½ x 1½-Ø40&gt;32 SIFÓN CURVO TUERCA LOCA BRAZO AHORRO ESPACIO</t>
  </si>
  <si>
    <t>T-57 Ø70 x 1½-Ø40&gt;32 SIFÓN CURVO VÁLVULA CON BRAZO AHORRO ESPACIO</t>
  </si>
  <si>
    <t>T-57 Ø115 x 1½-Ø40&gt;32 SIFÓN CURVO VÁLVULA CON BRAZO AHORRO ESPACIO</t>
  </si>
  <si>
    <t>T-57BP Ø115 x 1½-Ø40&gt;32 SIFÓN CURVO VÁLVULA CESTA VASTAGO/PLÁSTICO CON BRAZO AHORRO ESPACIO</t>
  </si>
  <si>
    <t>T-57BM Ø115 x 1½-Ø40&gt;32 SIFÓN CURVO VÁLVULA CESTA VASTAGO/METÁLICO CON BRAZO AHORRO ESPACIO</t>
  </si>
  <si>
    <t>T-56R 1½ x 1½-Ø40&gt;32 SIFÓN BOTELLA DOBLE TUERCA LOCA BRAZO AHORRO ESPACIO</t>
  </si>
  <si>
    <t>DOBLE TUERCA LOCA</t>
  </si>
  <si>
    <t>T-56 Ø70 x 1½-Ø40&gt;32 SIFÓN BOTELLA DOBLE VÁLVULA CON BRAZO AHORRO ESPACIO</t>
  </si>
  <si>
    <t>DOBLE VÁLVULA</t>
  </si>
  <si>
    <t>T-56 Ø115 x 1½-Ø40&gt;32 SIFÓN BOTELLA DOBLE VÁLVULA CON BRAZO AHORRO ESPACIO</t>
  </si>
  <si>
    <t>T-56BP Ø115 x 1½-Ø40&gt;32 SIFÓN BOTELLA DOBLE VÁLVULA CESTA VASTAGO/PLÁSTICO CON BRAZO AHORRO ESPACIO</t>
  </si>
  <si>
    <t>T-56BM Ø115 x 1½-Ø40&gt;32 SIFÓN BOTELLA DOBLE VÁLVULA CESTA VASTAGO/METÁLICO CON BRAZO AHORRO ESPACIO</t>
  </si>
  <si>
    <t>T-58R 1½ x 1½-Ø40&gt;32 SIFÓN CURVO DOBLE TUERCA LOCA BRAZO AHORRO ESPACIO</t>
  </si>
  <si>
    <t>T-58 Ø70 x 1½-Ø40&gt;32 SIFÓN CURVO DOBLE VÁLVULA CON BRAZO AHORRO ESPACIO</t>
  </si>
  <si>
    <t>T-58 Ø115 x 1½-Ø40&gt;32 SIFÓN CURVO DOBLE VÁLVULA CON BRAZO AHORRO ESPACIO</t>
  </si>
  <si>
    <t>T-58BP Ø115 x 1½-Ø40&gt;32 SIFÓN CURVO DOBLE VÁLVULA CESTA VASTAGO/PLÁSTICO CON BRAZO AHORRO ESPACIO</t>
  </si>
  <si>
    <t>T-58BM Ø115 x 1½-Ø40&gt;32 SIFÓN CURVO DOBLE VÁLVULA CESTA VASTAGO/METÁLICO CON BRAZO AHORRO ESPACIO</t>
  </si>
  <si>
    <t>NEGRO</t>
  </si>
  <si>
    <t>BLANCO</t>
  </si>
  <si>
    <t>MARRÓN</t>
  </si>
  <si>
    <t>TERRA FRANCE</t>
  </si>
  <si>
    <t>85 // 350</t>
  </si>
  <si>
    <t>65 // 350</t>
  </si>
  <si>
    <t>55 // 350</t>
  </si>
  <si>
    <t>98 // 350</t>
  </si>
  <si>
    <t>T-179TM Ø115 x 1½-Ø40 VÁLVULA BAJA PLATO DUCHA GRAN CAUDAL SIFÓNICA/REGISTRABLE SETA CON TORNILLOS ARO INOX</t>
  </si>
  <si>
    <t>ORIFICIO PLATO Ø90 / INOX+PP</t>
  </si>
  <si>
    <t>T-179TSM Ø115 x 1½-Ø40 VÁLVULA BAJA PLATO DUCHA GRAN CAUDAL SIFÓNICA/REGISTRABLE CON TORNILLOS ARO INOX</t>
  </si>
  <si>
    <t>T-178TM Ø115 x 1½-Ø40 VÁLVULA BAJA PLATO DUCHA GRAN CAUDAL SIFÓNICA/REGISTRABLE SETA CON TORNILLOS ARO INOX</t>
  </si>
  <si>
    <t>T-178TSM Ø115 x 1½-Ø40 VÁLVULA BAJA PLATO DUCHA GRAN CAUDAL SIFÓNICA/REGISTRABLE SIN SETA CON TORNILLOS ARO/METÁLICO</t>
  </si>
  <si>
    <t>ORIFICIO PLATO Ø50/60 / INOX+PP</t>
  </si>
  <si>
    <t>ORIFICIO PLATO Ø90 / PP</t>
  </si>
  <si>
    <t>300x20 x 1½-Ø40</t>
  </si>
  <si>
    <t>T-23 300x20 x 1½-Ø40 VÁLVULA PLATO DUCHA GRAN CAUDAL SIFÓNICA/REGISTRABLE EN LÍNEA</t>
  </si>
  <si>
    <t>ORIFICIO RECTANGULAR / PP</t>
  </si>
  <si>
    <t>ORIFICIO PLATO Ø60 / PP</t>
  </si>
  <si>
    <t>ORIFICIO PLATO Ø50 / PP</t>
  </si>
  <si>
    <t>INOX+PP</t>
  </si>
  <si>
    <t>70 // 500</t>
  </si>
  <si>
    <t>115 // 500</t>
  </si>
  <si>
    <t>116 // 500</t>
  </si>
  <si>
    <t>117 // 500</t>
  </si>
  <si>
    <t>118 // 500</t>
  </si>
  <si>
    <t>EXTENSIBLE</t>
  </si>
  <si>
    <t>REDUCTOR</t>
  </si>
  <si>
    <t>108C</t>
  </si>
  <si>
    <t>PP / AZUL</t>
  </si>
  <si>
    <t>PP / ROJO</t>
  </si>
  <si>
    <t>93 / 45</t>
  </si>
  <si>
    <t>83 / 42</t>
  </si>
  <si>
    <t>93 / 100</t>
  </si>
  <si>
    <t>INOX+PVC</t>
  </si>
  <si>
    <t>80 - 110</t>
  </si>
  <si>
    <t>21</t>
  </si>
  <si>
    <t>INOX</t>
  </si>
  <si>
    <t>57 - 90</t>
  </si>
  <si>
    <t>PVC+INOX</t>
  </si>
  <si>
    <t>550x90</t>
  </si>
  <si>
    <t>T-571SC 550x90 REJILLA LINEAL SPACE CURVE INOX</t>
  </si>
  <si>
    <t>T-571SL 550x90 REJILLA LINEAL SPACE LUXURY</t>
  </si>
  <si>
    <t>0,8 mm</t>
  </si>
  <si>
    <t>ROLLO</t>
  </si>
  <si>
    <t>0,42 mm</t>
  </si>
  <si>
    <t>CORTE</t>
  </si>
  <si>
    <t>37 / 142</t>
  </si>
  <si>
    <t>EXPANSIVA</t>
  </si>
  <si>
    <t>AIREACIÓN</t>
  </si>
  <si>
    <t>SUMIDERO</t>
  </si>
  <si>
    <t>CÓNICA</t>
  </si>
  <si>
    <t>70 / 142</t>
  </si>
  <si>
    <t>70 / 130</t>
  </si>
  <si>
    <t>A15 / PVC</t>
  </si>
  <si>
    <t>65 / 85</t>
  </si>
  <si>
    <t>130 / 329</t>
  </si>
  <si>
    <t>A15 / INOX+PVC</t>
  </si>
  <si>
    <t>A15 / INOX+PVC+ARO</t>
  </si>
  <si>
    <t>A15 / LINEAL INOX+PVC</t>
  </si>
  <si>
    <t>A15 / DIAGONAL INOX+PVC</t>
  </si>
  <si>
    <t>A15 / LUJO INOX+PVC</t>
  </si>
  <si>
    <t>A15 / LUJO ABS+PVC</t>
  </si>
  <si>
    <t xml:space="preserve">A15 / LINEAL INOX+ARO+PVC </t>
  </si>
  <si>
    <t>A15 / DIAGONAL INOX+ARO+PVC</t>
  </si>
  <si>
    <t>A15 / LUJO INOX+ARO+PVC</t>
  </si>
  <si>
    <t>A15 / LUJO ABS+ARO+PVC</t>
  </si>
  <si>
    <t>D400 / HIERRO</t>
  </si>
  <si>
    <t>HIDDEN PVC CHANNEL H55</t>
  </si>
  <si>
    <t>CANIVEAU PVC INVISIBLE H55</t>
  </si>
  <si>
    <t>CANALETA INVISÍVEL PVC A55</t>
  </si>
  <si>
    <t>CORNER CONNECTION/INSPECTION HIDDEN PVC CHANNEL H55</t>
  </si>
  <si>
    <t>CONNEXION ANGLE/INSPECTION CANIVEAU PVC INVISIBLE H55</t>
  </si>
  <si>
    <t>LIGAÇÃO ÂNGULO/INSPEÇÃO CANALETA INVISÍVEL PVC A55</t>
  </si>
  <si>
    <t>140x140x105 / Ø110&gt;50</t>
  </si>
  <si>
    <t>T-191S 140x140x105 / Ø110&gt;50 CONEXIÓN ÁNGULO/REGISTRO SIFÓNICO S/ VERTICAL Ø110&gt;50 CANAL OCULTA PVC A55</t>
  </si>
  <si>
    <t>CORNER CONNECTION/SIPHONIC VERTICAL OUTLET HIDDEN PVC CHANNEL H55</t>
  </si>
  <si>
    <t>CONNEXION ANGLE/SIPHONIQUE SORTIE VERTICALE CANIVEAU INVISIBLE PVC H55</t>
  </si>
  <si>
    <t>LIGAÇÃO ÂNGULO/SIFÓNICA SAÍDA VERTICAL CANALETA INVISÍVEL PVC A55</t>
  </si>
  <si>
    <t>BODY FOR HIDDEN PVC CHANNEL H55</t>
  </si>
  <si>
    <t>CORPS CANIVEAU INVISIBLE PVC H55</t>
  </si>
  <si>
    <t>CORPO CANALETA INVISÍVEL PVC A55</t>
  </si>
  <si>
    <t>140x53</t>
  </si>
  <si>
    <t>T-193 140x53 TAPÓN HORIZONTAL CANAL PVC A55</t>
  </si>
  <si>
    <t>PLUG/HORIZONTAL OUTLET SET HIDDEN PVC CHANNEL H55</t>
  </si>
  <si>
    <t>ENSEMBLE BOUCHON/SORTIE HORIZONTALE CANIVEAU INVISIBLE PVC A55</t>
  </si>
  <si>
    <t>CONJUNTO TAMPA/SAÍDA HORIZONTAL CANALETA INVISÍVEL PVC H55</t>
  </si>
  <si>
    <t>A15/ PVC</t>
  </si>
  <si>
    <t>HORIZONTAL OUTLET Ø50 PVC CHANNEL H55</t>
  </si>
  <si>
    <t>SORTIE HORIZONTALE Ø50 CANIVEAU PVC H55</t>
  </si>
  <si>
    <t xml:space="preserve">SIPHON ASSEMBLY FOR ANGLE/DRAIN CONNECTION </t>
  </si>
  <si>
    <t>ENSEMBLE DE SIPHON POUR RACCORDEMENT À ANGLE/REGULATEUR</t>
  </si>
  <si>
    <t>CONJUNTO DE SIFÃO PARA LIGAÇÃO EM ÂNGULO/DRENAGEM</t>
  </si>
  <si>
    <t>T-490</t>
  </si>
  <si>
    <t>500x140x95</t>
  </si>
  <si>
    <t>T-490 500x140x95 CANAL OCULTA PVC A95</t>
  </si>
  <si>
    <t>CANAL OCULTA PVC A95</t>
  </si>
  <si>
    <t>HIDDEN PVC CHANNEL SERIES 95</t>
  </si>
  <si>
    <t>CANIVEAU PVC INVISIBLE SÉRIE 95</t>
  </si>
  <si>
    <t>CANALETA INVISÍVEL PVC SÉRIE 95</t>
  </si>
  <si>
    <t>A15 / PVC GRIS</t>
  </si>
  <si>
    <t>https://www.hidrotecnoagua.com/canal-oculta-pvc-a95/</t>
  </si>
  <si>
    <t>T-491</t>
  </si>
  <si>
    <t>140x140x95</t>
  </si>
  <si>
    <t>T-491 140x140x95 CONEXIÓN ÁNGULO/REGISTRO CANAL OCULTA PVC A95</t>
  </si>
  <si>
    <t>CONEXIÓN ÁNGULO/REGISTRO CANAL OCULTA PVC A95</t>
  </si>
  <si>
    <t>CORNER CONNECTION/INSPECTION HIDDEN PVC CHANNEL SERIE 95</t>
  </si>
  <si>
    <t>CONNEXION ANGLE/INSPECTION CANIVEAU PVC INVISIBLE SÉRIE 95</t>
  </si>
  <si>
    <t>LIGAÇÃO ÂNGULO/INSPEÇÃO CANALETA INVISÍVEL PVC SÉRIE 95</t>
  </si>
  <si>
    <t>https://www.hidrotecnoagua.com/conexion-angulo-registro-canal-oculta-pvc-a95/</t>
  </si>
  <si>
    <t>T-491S</t>
  </si>
  <si>
    <t>140x140x145 // Ø110&gt;50</t>
  </si>
  <si>
    <t>T-491S 140x140x145 // Ø110&gt;50 CONEXIÓN ÁNGULO/REGISTRO SIFÓNICO S/ VERTICAL Ø110&gt;50 CANAL OCULTA PVC A95</t>
  </si>
  <si>
    <t>CONEXIÓN ÁNGULO/REGISTRO SIFÓNICO S/ VERTICAL Ø110&gt;50 CANAL OCULTA PVC A95</t>
  </si>
  <si>
    <t>CORNER CONNECTION/SIPHONIC VERTICAL OUTLET HIDDEN PVC CHANNEL SERIES 95</t>
  </si>
  <si>
    <t>CONNEXION ANGLE/SIPHONIQUE SORTIE VERTICALE CANIVEAU INVISIBLE PVC SÉRIE 95</t>
  </si>
  <si>
    <t>LIGAÇÃO ÂNGULO/SIFÓNICA SAÍDA VERTICAL CANALETA INVISÍVEL PVC SÉRIE 95</t>
  </si>
  <si>
    <t>145</t>
  </si>
  <si>
    <t>https://www.hidrotecnoagua.com/conexion-angulo-registro-sifonico-s-vertical-o11050-canal-oculta-pvc-a95/</t>
  </si>
  <si>
    <t>T-495</t>
  </si>
  <si>
    <t>T-495 500x140x95 CUERPO CANAL PVC A95</t>
  </si>
  <si>
    <t>CUERPO CANAL PVC A95</t>
  </si>
  <si>
    <t>BODY FOR HIDDEN PVC CHANNEL H95</t>
  </si>
  <si>
    <t>CORPS CANIVEAU INVISIBLE PVC H95</t>
  </si>
  <si>
    <t>CORPO CANALETA INVISÍVEL PVC SÉRIE 95</t>
  </si>
  <si>
    <t>https://www.hidrotecnoagua.com/cuerpo-canal-pvc-a95/</t>
  </si>
  <si>
    <t>T-493</t>
  </si>
  <si>
    <t>0</t>
  </si>
  <si>
    <t>T-493 0 TAPÓN HORIZONTAL CANAL PVC A95</t>
  </si>
  <si>
    <t>TAPÓN HORIZONTAL CANAL PVC A95</t>
  </si>
  <si>
    <t>HORIZONTAL END CAP PVC CHANNEL A95</t>
  </si>
  <si>
    <t>BOUCHON HORIZONTAL CANIVEAU PVC A95</t>
  </si>
  <si>
    <t>TAMPÃO HORIZONTAL CANAL PVC A95</t>
  </si>
  <si>
    <t>https://www.hidrotecnoagua.com/tapon-horizontal-canal-pvc-a95/</t>
  </si>
  <si>
    <t>T-493S</t>
  </si>
  <si>
    <t>T-493S Ø90 SALIDA HORIZONTAL Ø90 CANAL PVC A95</t>
  </si>
  <si>
    <t>SALIDA HORIZONTAL Ø90 CANAL PVC A95</t>
  </si>
  <si>
    <t>HORIZONTAL OUTLET Ø90 PVC CHANNEL A95</t>
  </si>
  <si>
    <t>SORTIE HORIZONTALE Ø90 CANIVEAU PVC A95</t>
  </si>
  <si>
    <t>SAÍDA HORIZONTAL Ø90 CANAL PVC A95</t>
  </si>
  <si>
    <t>https://www.hidrotecnoagua.com/salida-horizontal-o90-canal-pvc-a95/</t>
  </si>
  <si>
    <t>T-190P</t>
  </si>
  <si>
    <t>T-190P 500x140x55 CANAL CON REJILLA PISCINA PVC BLANCO A55</t>
  </si>
  <si>
    <t>CANAL CON REJILLA PISCINA PVC BLANCO A55</t>
  </si>
  <si>
    <t>WHITE PVC POOL CHANNEL WITH GRATING A55</t>
  </si>
  <si>
    <t>CANIVEAU PISCINE PVC BLANC AVEC GRILLE A55</t>
  </si>
  <si>
    <t>CANAL PISCINA PVC BRANCO COM GRELHA A55</t>
  </si>
  <si>
    <t>A15 / PVC BLANCO</t>
  </si>
  <si>
    <t>https://www.hidrotecnoagua.com/canal-con-rejilla-piscina-pvc-blanco-a55/</t>
  </si>
  <si>
    <t>T-190PI</t>
  </si>
  <si>
    <t>T-190PI 500x140x55 CANAL PVC BLANCO CON REJILLA INOX A55</t>
  </si>
  <si>
    <t>CANAL PVC BLANCO CON REJILLA INOX A55</t>
  </si>
  <si>
    <t>WHITE PVC CHANNEL WITH STAINLESS STEEL GRATING A55</t>
  </si>
  <si>
    <t>CANIVEAU PVC BLANC AVEC GRILLE INOX A55</t>
  </si>
  <si>
    <t>CANAL PVC BRANCO COM GRELHA INOX A55</t>
  </si>
  <si>
    <t>A15 / PVC BLANCO + INOX</t>
  </si>
  <si>
    <t>https://www.hidrotecnoagua.com/canal-pvc-blanco-con-rejilla-inox-a55/</t>
  </si>
  <si>
    <t>T-191P</t>
  </si>
  <si>
    <t>T-191P 140x140x55 CONEXIÓN ÁNGULO/REGISTRO CANAL CON REJILLA PISCINA PVC BLANCO A55</t>
  </si>
  <si>
    <t>CONEXIÓN ÁNGULO/REGISTRO CANAL CON REJILLA PISCINA PVC BLANCO A55</t>
  </si>
  <si>
    <t>ANGLE/INSPECTION CONNECTION WHITE PVC POOL CHANNEL WITH GRATING A55</t>
  </si>
  <si>
    <t>CONNEXION ANGLE/REGISTRE CANIVEAU PISCINE PVC BLANC AVEC GRILLE A55</t>
  </si>
  <si>
    <t>CONEXÃO ÂNGULO/REGISTO CANAL PISCINA PVC BRANCO COM GRELHA A55</t>
  </si>
  <si>
    <t>https://www.hidrotecnoagua.com/conexion-angulo-registro-canal-con-rejilla-piscina-pvc-blanco-a55/</t>
  </si>
  <si>
    <t>T-191PI</t>
  </si>
  <si>
    <t>T-191PI 140x140x55 CONEXIÓN ÁNGULO/REGISTRO CANAL PVC BLANCO CON REJILLA INOX A55</t>
  </si>
  <si>
    <t>CONEXIÓN ÁNGULO/REGISTRO CANAL PVC BLANCO CON REJILLA INOX A55</t>
  </si>
  <si>
    <t>ANGLE/INSPECTION CONNECTION WHITE PVC CHANNEL WITH STAINLESS STEEL GRATING A55</t>
  </si>
  <si>
    <t>CONNEXION ANGLE/REGISTRE CANIVEAU PVC BLANC AVEC GRILLE INOX A55</t>
  </si>
  <si>
    <t>CONEXÃO ÂNGULO/REGISTO CANAL PVC BRANCO COM GRELHA INOX A55</t>
  </si>
  <si>
    <t>https://www.hidrotecnoagua.com/conexion-angulo-registro-canal-pvc-blanco-con-rejilla-inox-a55/</t>
  </si>
  <si>
    <t>T-191SP</t>
  </si>
  <si>
    <t>T-191SP 140x140x105 // Ø110&gt;50 CONEXIÓN ÁNGULO/REGISTRO SIFÓNICO S/ VERTICAL Ø110&gt;50 CANAL CON REJILLA PISCINA PVC BLANCO A55</t>
  </si>
  <si>
    <t>CONEXIÓN ÁNGULO/REGISTRO SIFÓNICO S/ VERTICAL Ø110&gt;50 CANAL CON REJILLA PISCINA PVC BLANCO A55</t>
  </si>
  <si>
    <t>SIPHONIC ANGLE/INSPECTION CONNECTION W/ VERTICAL OUTLET Ø110&gt;50 WHITE PVC POOL CHANNEL WITH GRATING A55</t>
  </si>
  <si>
    <t>CONNEXION ANGLE/REGISTRE SIPHONIQUE S/ SORTIE VERTICALE Ø110&gt;50 CANIVEAU PISCINE PVC BLANC AVEC GRILLE A55</t>
  </si>
  <si>
    <t>CONEXÃO ÂNGULO/REGISTO SIFÓNICA C/ SAÍDA VERTICAL Ø110&gt;50 CANAL PISCINA PVC BRANCO COM GRELHA A55</t>
  </si>
  <si>
    <t>https://www.hidrotecnoagua.com/conexion-angulo-registro-sifonico-s-vertical-o11050-canal-con-rejilla-piscina-pvc-blanco-a55/</t>
  </si>
  <si>
    <t>T-191SPI</t>
  </si>
  <si>
    <t>T-191SPI 140x140x105 // Ø110&gt;50 CONEXIÓN ÁNGULO/REGISTRO SIFÓNICO S/ VERTICAL Ø110&gt;50 CANAL PVC BLANCO CON REJILLA INOX A55</t>
  </si>
  <si>
    <t>CONEXIÓN ÁNGULO/REGISTRO SIFÓNICO S/ VERTICAL Ø110&gt;50 CANAL PVC BLANCO CON REJILLA INOX A55</t>
  </si>
  <si>
    <t>SIPHONIC ANGLE/INSPECTION CONNECTION W/ VERTICAL OUTLET Ø110&gt;50 WHITE PVC CHANNEL WITH STAINLESS STEEL GRATING A55</t>
  </si>
  <si>
    <t>CONNEXION ANGLE/REGISTRE SIPHONIQUE S/ SORTIE VERTICALE Ø110&gt;50 CANIVEAU PVC BLANC AVEC GRILLE INOX A55</t>
  </si>
  <si>
    <t>CONEXÃO ÂNGULO/REGISTO SIFÓNICA C/ SAÍDA VERTICAL Ø110&gt;50 CANAL PVC BRANCO COM GRELHA INOX A55</t>
  </si>
  <si>
    <t>https://www.hidrotecnoagua.com/conexion-angulo-registro-sifonico-s-vertical-o11050-canal-pvc-blanco-con-rejilla-inox-a55/</t>
  </si>
  <si>
    <t>T-195P</t>
  </si>
  <si>
    <t>T-195P 500x140x55 CUERPO CANAL PVC BLANCO A55</t>
  </si>
  <si>
    <t>CUERPO CANAL PVC BLANCO A55</t>
  </si>
  <si>
    <t>WHITE PVC CHANNEL BODY A55</t>
  </si>
  <si>
    <t>CORPS CANIVEAU PVC BLANC A55</t>
  </si>
  <si>
    <t>CORPO CANAL PVC BRANCO A55</t>
  </si>
  <si>
    <t>https://www.hidrotecnoagua.com/cuerpo-canal-pvc-blanco-a55/</t>
  </si>
  <si>
    <t>T-194P</t>
  </si>
  <si>
    <t>T-194P 500x140x15 REJILLA CANAL PISCINA PVC BLANCO</t>
  </si>
  <si>
    <t>REJILLA CANAL PISCINA PVC BLANCO</t>
  </si>
  <si>
    <t>WHITE PVC POOL CHANNEL GRATING</t>
  </si>
  <si>
    <t>GRILLE CANIVEAU PISCINE PVC BLANC</t>
  </si>
  <si>
    <t>GRELHA CANAL PISCINA PVC BRANCO</t>
  </si>
  <si>
    <t>https://www.hidrotecnoagua.com/rejilla-canal-piscina-pvc-blanco/</t>
  </si>
  <si>
    <t>T-194I</t>
  </si>
  <si>
    <t>T-194I 500x140x15 REJILLA CANAL INOX</t>
  </si>
  <si>
    <t>REJILLA CANAL INOX</t>
  </si>
  <si>
    <t>STAINLESS STEEL CHANNEL GRATING</t>
  </si>
  <si>
    <t>GRILLE CANIVEAU INOX</t>
  </si>
  <si>
    <t>GRELHA CANAL INOX</t>
  </si>
  <si>
    <t>A15 / INOX</t>
  </si>
  <si>
    <t>https://www.hidrotecnoagua.com/rejilla-canal-inox/</t>
  </si>
  <si>
    <t>T-193P</t>
  </si>
  <si>
    <t>T-193P 0 TAPÓN HORIZONTAL CANAL PVC BLANCO A55</t>
  </si>
  <si>
    <t>TAPÓN HORIZONTAL CANAL PVC BLANCO A55</t>
  </si>
  <si>
    <t>HORIZONTAL END CAP WHITE PVC CHANNEL A55</t>
  </si>
  <si>
    <t>BOUCHON HORIZONTAL CANIVEAU PVC BLANC A55</t>
  </si>
  <si>
    <t>TAMPÃO HORIZONTAL CANAL PVC BRANCO A55</t>
  </si>
  <si>
    <t>https://www.hidrotecnoagua.com/tapon-horizontal-canal-pvc-blanco-a55/</t>
  </si>
  <si>
    <t>T-192P</t>
  </si>
  <si>
    <t>T-192P 140x140x15 REJILLA CONEXIÓN ÁNGULO/REGISTRO CANAL PISCINA PVC BLANCO</t>
  </si>
  <si>
    <t>REJILLA CONEXIÓN ÁNGULO/REGISTRO CANAL PISCINA PVC BLANCO</t>
  </si>
  <si>
    <t>ANGLE/INSPECTION CONNECTION GRATING WHITE PVC POOL CHANNEL</t>
  </si>
  <si>
    <t>GRILLE CONNEXION ANGLE/REGISTRE CANIVEAU PISCINE PVC BLANC</t>
  </si>
  <si>
    <t>GRELHA CONEXÃO ÂNGULO/REGISTO CANAL PISCINA PVC BRANCO</t>
  </si>
  <si>
    <t>https://www.hidrotecnoagua.com/rejilla-conexion-angulo-registro-canal-piscina-pvc-blanco/</t>
  </si>
  <si>
    <t>T-192I</t>
  </si>
  <si>
    <t>T-192I 140x140x15 REJILLA CONEXIÓN ÁNGULO/REGISTRO CANAL INOX</t>
  </si>
  <si>
    <t>REJILLA CONEXIÓN ÁNGULO/REGISTRO CANAL INOX</t>
  </si>
  <si>
    <t>ANGLE/INSPECTION CONNECTION GRATING STAINLESS STEEL CHANNEL</t>
  </si>
  <si>
    <t>GRILLE CONNEXION ANGLE/REGISTRE CANIVEAU INOX</t>
  </si>
  <si>
    <t>GRELHA CONEXÃO ÂNGULO/REGISTO CANAL INOX</t>
  </si>
  <si>
    <t>https://www.hidrotecnoagua.com/rejilla-conexion-angulo-registro-canal-inox/</t>
  </si>
  <si>
    <t>T-193SP</t>
  </si>
  <si>
    <t>T-193SP Ø50 SALIDA HORIZONTAL Ø50 CANAL PVC BLANCO A55</t>
  </si>
  <si>
    <t>SALIDA HORIZONTAL Ø50 CANAL PVC BLANCO A55</t>
  </si>
  <si>
    <t>HORIZONTAL OUTLET Ø50 WHITE PVC CHANNEL A55</t>
  </si>
  <si>
    <t>SORTIE HORIZONTALE Ø50 CANIVEAU PVC BLANC A55</t>
  </si>
  <si>
    <t>SAÍDA HORIZONTAL Ø50 CANAL PVC BRANCO A55</t>
  </si>
  <si>
    <t>https://www.hidrotecnoagua.com/salida-horizontal-o50-canal-pvc-blanco-a55/</t>
  </si>
  <si>
    <t>T-490P</t>
  </si>
  <si>
    <t>T-490P 500x140x95 CANAL CON REJILLA PISCINA PVC BLANCO A95</t>
  </si>
  <si>
    <t>CANAL CON REJILLA PISCINA PVC BLANCO A95</t>
  </si>
  <si>
    <t>WHITE PVC POOL CHANNEL WITH GRATING A95</t>
  </si>
  <si>
    <t>CANIVEAU PISCINE PVC BLANC AVEC GRILLE A95</t>
  </si>
  <si>
    <t>CANAL PISCINA PVC BRANCO COM GRELHA A95</t>
  </si>
  <si>
    <t>https://www.hidrotecnoagua.com/canal-con-rejilla-piscina-pvc-blanco-a95/</t>
  </si>
  <si>
    <t>T-490PI</t>
  </si>
  <si>
    <t>T-490PI 500x140x95 CANAL PVC BLANCO CON REJILLA INOX A95</t>
  </si>
  <si>
    <t>CANAL PVC BLANCO CON REJILLA INOX A95</t>
  </si>
  <si>
    <t>WHITE PVC CHANNEL WITH STAINLESS STEEL GRATING A95</t>
  </si>
  <si>
    <t>CANIVEAU PVC BLANC AVEC GRILLE INOX A95</t>
  </si>
  <si>
    <t>CANAL PVC BRANCO COM GRELHA INOX A95</t>
  </si>
  <si>
    <t>https://www.hidrotecnoagua.com/canal-pvc-blanco-con-rejilla-inox-a95/</t>
  </si>
  <si>
    <t>T-491P</t>
  </si>
  <si>
    <t>T-491P 140x140x95 CONEXIÓN ÁNGULO/REGISTRO CANAL CON REJILLA PISCINA PVC BLANCO A95</t>
  </si>
  <si>
    <t>CONEXIÓN ÁNGULO/REGISTRO CANAL CON REJILLA PISCINA PVC BLANCO A95</t>
  </si>
  <si>
    <t>ANGLE/INSPECTION CONNECTION WHITE PVC POOL CHANNEL WITH GRATING A95</t>
  </si>
  <si>
    <t>CONNEXION ANGLE/REGISTRE CANIVEAU PISCINE PVC BLANC AVEC GRILLE A95</t>
  </si>
  <si>
    <t>CONEXÃO ÂNGULO/REGISTO CANAL PISCINA PVC BRANCO COM GRELHA A95</t>
  </si>
  <si>
    <t>https://www.hidrotecnoagua.com/conexion-angulo-registro-canal-con-rejilla-piscina-pvc-blanco-a95/</t>
  </si>
  <si>
    <t>T-491PI</t>
  </si>
  <si>
    <t>T-491PI 140x140x95 CONEXIÓN ÁNGULO/REGISTRO CANAL PVC BLANCO CON REJILLA INOX A95</t>
  </si>
  <si>
    <t>CONEXIÓN ÁNGULO/REGISTRO CANAL PVC BLANCO CON REJILLA INOX A95</t>
  </si>
  <si>
    <t>ANGLE/INSPECTION CONNECTION WHITE PVC CHANNEL WITH STAINLESS STEEL GRATING A95</t>
  </si>
  <si>
    <t>CONNEXION ANGLE/REGISTRE CANIVEAU PVC BLANC AVEC GRILLE INOX A95</t>
  </si>
  <si>
    <t>CONEXÃO ÂNGULO/REGISTO CANAL PVC BRANCO COM GRELHA INOX A95</t>
  </si>
  <si>
    <t>https://www.hidrotecnoagua.com/conexion-angulo-registro-canal-pvc-blanco-con-rejilla-inox-a95/</t>
  </si>
  <si>
    <t>T-491SP</t>
  </si>
  <si>
    <t>T-491SP 140x140x145 // Ø110&gt;50 CONEXIÓN ÁNGULO/REGISTRO SIFÓNICO S/ VERTICAL Ø110&gt;50 CANAL CON REJILLA PISCINA PVC BLANCO A95</t>
  </si>
  <si>
    <t>CONEXIÓN ÁNGULO/REGISTRO SIFÓNICO S/ VERTICAL Ø110&gt;50 CANAL CON REJILLA PISCINA PVC BLANCO A95</t>
  </si>
  <si>
    <t>SIPHONIC ANGLE/INSPECTION CONNECTION W/ VERTICAL OUTLET Ø110&gt;50 WHITE PVC POOL CHANNEL WITH GRATING A95</t>
  </si>
  <si>
    <t>CONNEXION ANGLE/REGISTRE SIPHONIQUE S/ SORTIE VERTICALE Ø110&gt;50 CANIVEAU PISCINE PVC BLANC AVEC GRILLE A95</t>
  </si>
  <si>
    <t>CONEXÃO ÂNGULO/REGISTO SIFÓNICA C/ SAÍDA VERTICAL Ø110&gt;50 CANAL PISCINA PVC BRANCO COM GRELHA A95</t>
  </si>
  <si>
    <t>https://www.hidrotecnoagua.com/conexion-angulo-registro-sifonico-s-vertical-o11050-canal-con-rejilla-piscina-pvc-blanco-a95/</t>
  </si>
  <si>
    <t>T-491SPI</t>
  </si>
  <si>
    <t>T-491SPI 140x140x145 // Ø110&gt;50 CONEXIÓN ÁNGULO/REGISTRO SIFÓNICO S/ VERTICAL Ø110&gt;50 CANAL PVC BLANCO CON REJILLA INOX A95</t>
  </si>
  <si>
    <t>CONEXIÓN ÁNGULO/REGISTRO SIFÓNICO S/ VERTICAL Ø110&gt;50 CANAL PVC BLANCO CON REJILLA INOX A95</t>
  </si>
  <si>
    <t>SIPHONIC ANGLE/INSPECTION CONNECTION W/ VERTICAL OUTLET Ø110&gt;50 WHITE PVC CHANNEL WITH STAINLESS STEEL GRATING A95</t>
  </si>
  <si>
    <t>CONNEXION ANGLE/REGISTRE SIPHONIQUE S/ SORTIE VERTICALE Ø110&gt;50 CANIVEAU PVC BLANC AVEC GRILLE INOX A95</t>
  </si>
  <si>
    <t>CONEXÃO ÂNGULO/REGISTO SIFÓNICA C/ SAÍDA VERTICAL Ø110&gt;50 CANAL PVC BRANCO COM GRELHA INOX A95</t>
  </si>
  <si>
    <t>https://www.hidrotecnoagua.com/conexion-angulo-registro-sifonico-s-vertical-o11050-canal-pvc-blanco-con-rejilla-inox-a95/</t>
  </si>
  <si>
    <t>T-495P</t>
  </si>
  <si>
    <t>T-495P 500x140x95 CUERPO CANAL PVC BLANCO A95</t>
  </si>
  <si>
    <t>CUERPO CANAL PVC BLANCO A95</t>
  </si>
  <si>
    <t>WHITE PVC CHANNEL BODY A95</t>
  </si>
  <si>
    <t>CORPS CANIVEAU PVC BLANC A95</t>
  </si>
  <si>
    <t>CORPO CANAL PVC BRANCO A95</t>
  </si>
  <si>
    <t>https://www.hidrotecnoagua.com/cuerpo-canal-pvc-blanco-a95/</t>
  </si>
  <si>
    <t>T-493P</t>
  </si>
  <si>
    <t>T-493P 0 TAPÓN HORIZONTAL CANAL PVC BLANCO A95</t>
  </si>
  <si>
    <t>TAPÓN HORIZONTAL CANAL PVC BLANCO A95</t>
  </si>
  <si>
    <t>HORIZONTAL END CAP WHITE PVC CHANNEL A95</t>
  </si>
  <si>
    <t>BOUCHON HORIZONTAL CANIVEAU PVC BLANC A95</t>
  </si>
  <si>
    <t>TAMPÃO HORIZONTAL CANAL PVC BRANCO A95</t>
  </si>
  <si>
    <t>https://www.hidrotecnoagua.com/tapon-horizontal-canal-pvc-blanco-a95/</t>
  </si>
  <si>
    <t>T-493SP</t>
  </si>
  <si>
    <t>T-493SP Ø90 SALIDA HORIZONTAL Ø90 CANAL PVC BLANCO A95</t>
  </si>
  <si>
    <t>SALIDA HORIZONTAL Ø90 CANAL PVC BLANCO A95</t>
  </si>
  <si>
    <t>HORIZONTAL OUTLET Ø90 WHITE PVC CHANNEL A95</t>
  </si>
  <si>
    <t>SORTIE HORIZONTALE Ø90 CANIVEAU PVC BLANC A95</t>
  </si>
  <si>
    <t>SAÍDA HORIZONTAL Ø90 CANAL PVC BRANCO A95</t>
  </si>
  <si>
    <t>https://www.hidrotecnoagua.com/salida-horizontal-o90-canal-pvc-blanco-a95/</t>
  </si>
  <si>
    <t>T-190T</t>
  </si>
  <si>
    <t>T-190T 500x140x55 CANAL CON REJILLA TRANSITABLE PVC A55</t>
  </si>
  <si>
    <t>CANAL CON REJILLA TRANSITABLE PVC A55</t>
  </si>
  <si>
    <t>PVC CHANNEL WITH WALKABLE GRATING A55</t>
  </si>
  <si>
    <t>CANIVEAU PVC AVEC GRILLE PRATICABLE A55</t>
  </si>
  <si>
    <t>CANAL PVC COM GRELHA TRANSITÁVEL A55</t>
  </si>
  <si>
    <t>https://www.hidrotecnoagua.com/canal-con-rejilla-transitable-pvc-a55/</t>
  </si>
  <si>
    <t>T-190TI</t>
  </si>
  <si>
    <t>T-190TI 500x140x55 CANAL PVC CON REJILLA INOX A55</t>
  </si>
  <si>
    <t>CANAL PVC CON REJILLA INOX A55</t>
  </si>
  <si>
    <t>PVC CHANNEL WITH STAINLESS STEEL GRATING A55</t>
  </si>
  <si>
    <t>CANIVEAU PVC AVEC GRILLE INOX A55</t>
  </si>
  <si>
    <t>CANAL PVC COM GRELHA INOX A55</t>
  </si>
  <si>
    <t>A15 / PVC GRIS + INOX</t>
  </si>
  <si>
    <t>https://www.hidrotecnoagua.com/canal-pvc-con-rejilla-inox-a55/</t>
  </si>
  <si>
    <t>T-191T</t>
  </si>
  <si>
    <t>T-191T 140x140x55 CONEXIÓN ÁNGULO/REGISTRO CANAL CON REJILLA TRANSITABLE PVC A55</t>
  </si>
  <si>
    <t>CONEXIÓN ÁNGULO/REGISTRO CANAL CON REJILLA TRANSITABLE PVC A55</t>
  </si>
  <si>
    <t>ANGLE/INSPECTION CONNECTION PVC CHANNEL WITH WALKABLE GRATING A55</t>
  </si>
  <si>
    <t>CONNEXION ANGLE/REGISTRE CANIVEAU PVC AVEC GRILLE PRATICABLE A55</t>
  </si>
  <si>
    <t>CONEXÃO ÂNGULO/REGISTO CANAL PVC COM GRELHA TRANSITÁVEL A55</t>
  </si>
  <si>
    <t>https://www.hidrotecnoagua.com/conexion-angulo-registro-canal-con-rejilla-transitable-pvc-a55/</t>
  </si>
  <si>
    <t>T-191TI</t>
  </si>
  <si>
    <t>T-191TI 140x140x55 CONEXIÓN ÁNGULO/REGISTRO CANAL PVC CON REJILLA INOX A55</t>
  </si>
  <si>
    <t>CONEXIÓN ÁNGULO/REGISTRO CANAL PVC CON REJILLA INOX A55</t>
  </si>
  <si>
    <t>ANGLE/INSPECTION CONNECTION PVC CHANNEL WITH STAINLESS STEEL GRATING A55</t>
  </si>
  <si>
    <t>CONNEXION ANGLE/REGISTRE CANIVEAU PVC AVEC GRILLE INOX A55</t>
  </si>
  <si>
    <t>CONEXÃO ÂNGULO/REGISTO CANAL PVC COM GRELHA INOX A55</t>
  </si>
  <si>
    <t>https://www.hidrotecnoagua.com/conexion-angulo-registro-canal-pvc-con-rejilla-inox-a55/</t>
  </si>
  <si>
    <t>T-191ST</t>
  </si>
  <si>
    <t>T-191ST 140x140x105 // Ø110&gt;50 CONEXIÓN ÁNGULO/REGISTRO SIFÓNICO S/ VERTICAL Ø110&gt;50 CANAL CON REJILLA TRANSITABLE PVC A55</t>
  </si>
  <si>
    <t>CONEXIÓN ÁNGULO/REGISTRO SIFÓNICO S/ VERTICAL Ø110&gt;50 CANAL CON REJILLA TRANSITABLE PVC A55</t>
  </si>
  <si>
    <t>SIPHONIC ANGLE/INSPECTION CONNECTION W/ VERTICAL OUTLET Ø110&gt;50 PVC CHANNEL WITH WALKABLE GRATING A55</t>
  </si>
  <si>
    <t>CONNEXION ANGLE/REGISTRE SIPHONIQUE S/ SORTIE VERTICALE Ø110&gt;50 CANIVEAU PVC AVEC GRILLE PRATICABLE A55</t>
  </si>
  <si>
    <t>CONEXÃO ÂNGULO/REGISTO SIFÓNICA C/ SAÍDA VERTICAL Ø110&gt;50 CANAL PVC COM GRELHA TRANSITÁVEL A55</t>
  </si>
  <si>
    <t>https://www.hidrotecnoagua.com/conexion-angulo-registro-sifonico-s-vertical-o11050-canal-con-rejilla-transitable-pvc-a55/</t>
  </si>
  <si>
    <t>T-191STI</t>
  </si>
  <si>
    <t>T-191STI 140x140x105 // Ø110&gt;50 CONEXIÓN ÁNGULO/REGISTRO SIFÓNICO S/ VERTICAL Ø110&gt;50 CANAL PVC CON REJILLA INOX A55</t>
  </si>
  <si>
    <t>CONEXIÓN ÁNGULO/REGISTRO SIFÓNICO S/ VERTICAL Ø110&gt;50 CANAL PVC CON REJILLA INOX A55</t>
  </si>
  <si>
    <t>SIPHONIC ANGLE/INSPECTION CONNECTION W/ VERTICAL OUTLET Ø110&gt;50 PVC CHANNEL WITH STAINLESS STEEL GRATING A55</t>
  </si>
  <si>
    <t>CONNEXION ANGLE/REGISTRE SIPHONIQUE S/ SORTIE VERTICALE Ø110&gt;50 CANIVEAU PVC AVEC GRILLE INOX A55</t>
  </si>
  <si>
    <t>CONEXÃO ÂNGULO/REGISTO SIFÓNICA C/ SAÍDA VERTICAL Ø110&gt;50 CANAL PVC COM GRELHA INOX A55</t>
  </si>
  <si>
    <t>https://www.hidrotecnoagua.com/conexion-angulo-registro-sifonico-s-vertical-o11050-canal-pvc-con-rejilla-inox-a55/</t>
  </si>
  <si>
    <t>T-194T</t>
  </si>
  <si>
    <t>T-194T 500x140x15 REJILLA CANAL TRANSITABLE PVC</t>
  </si>
  <si>
    <t>REJILLA CANAL TRANSITABLE PVC</t>
  </si>
  <si>
    <t>WALKABLE CHANNEL GRATING PVC</t>
  </si>
  <si>
    <t>GRILLE CANIVEAU PRATICABLE PVC</t>
  </si>
  <si>
    <t>GRELHA CANAL TRANSITÁVEL PVC</t>
  </si>
  <si>
    <t>https://www.hidrotecnoagua.com/rejilla-canal-transitable-pvc/</t>
  </si>
  <si>
    <t>T-192T</t>
  </si>
  <si>
    <t>T-192T 140x140x15 REJILLA CONEXIÓN ÁNGULO/REGISTRO CANAL TRANSITABLE PVC</t>
  </si>
  <si>
    <t>REJILLA CONEXIÓN ÁNGULO/REGISTRO CANAL TRANSITABLE PVC</t>
  </si>
  <si>
    <t>ANGLE/INSPECTION CONNECTION GRATING WALKABLE CHANNEL PVC</t>
  </si>
  <si>
    <t>GRILLE CONNEXION ANGLE/REGISTRE CANIVEAU PRATICABLE PVC</t>
  </si>
  <si>
    <t>GRELHA CONEXÃO ÂNGULO/REGISTO CANAL TRANSITÁVEL PVC</t>
  </si>
  <si>
    <t>https://www.hidrotecnoagua.com/rejilla-conexion-angulo-registro-canal-transitable-pvc/</t>
  </si>
  <si>
    <t>T-490T</t>
  </si>
  <si>
    <t>T-490T 500x140x95 CANAL CON REJILLA TRANSITABLE PVC A95</t>
  </si>
  <si>
    <t>CANAL CON REJILLA TRANSITABLE PVC A95</t>
  </si>
  <si>
    <t>PVC CHANNEL WITH WALKABLE GRATING A95</t>
  </si>
  <si>
    <t>CANIVEAU PVC AVEC GRILLE PRATICABLE A95</t>
  </si>
  <si>
    <t>CANAL PVC COM GRELHA TRANSITÁVEL A95</t>
  </si>
  <si>
    <t>https://www.hidrotecnoagua.com/canal-con-rejilla-transitable-pvc-a95/</t>
  </si>
  <si>
    <t>T-490I</t>
  </si>
  <si>
    <t>T-490I 500x140x95 CANAL PVC CON REJILLA INOX A95</t>
  </si>
  <si>
    <t>CANAL PVC CON REJILLA INOX A95</t>
  </si>
  <si>
    <t>PVC CHANNEL WITH STAINLESS STEEL GRATING A95</t>
  </si>
  <si>
    <t>CANIVEAU PVC AVEC GRILLE INOX A95</t>
  </si>
  <si>
    <t>CANAL PVC COM GRELHA INOX A95</t>
  </si>
  <si>
    <t>https://www.hidrotecnoagua.com/canal-pvc-con-rejilla-inox-a95/</t>
  </si>
  <si>
    <t>T-491T</t>
  </si>
  <si>
    <t>T-491T 140x140x95 CONEXIÓN ÁNGULO/REGISTRO CANAL CON REJILLA TRANSITABLE PVC A95</t>
  </si>
  <si>
    <t>CONEXIÓN ÁNGULO/REGISTRO CANAL CON REJILLA TRANSITABLE PVC A95</t>
  </si>
  <si>
    <t>ANGLE/INSPECTION CONNECTION PVC CHANNEL WITH WALKABLE GRATING A95</t>
  </si>
  <si>
    <t>CONNEXION ANGLE/REGISTRE CANIVEAU PVC AVEC GRILLE PRATICABLE A95</t>
  </si>
  <si>
    <t>CONEXÃO ÂNGULO/REGISTO CANAL PVC COM GRELHA TRANSITÁVEL A95</t>
  </si>
  <si>
    <t>https://www.hidrotecnoagua.com/conexion-angulo-registro-canal-con-rejilla-transitable-pvc-a95/</t>
  </si>
  <si>
    <t>T-491I</t>
  </si>
  <si>
    <t>T-491I 140x140x95 CONEXIÓN ÁNGULO/REGISTRO CANAL PVC CON REJILLA INOX A95</t>
  </si>
  <si>
    <t>CONEXIÓN ÁNGULO/REGISTRO CANAL PVC CON REJILLA INOX A95</t>
  </si>
  <si>
    <t>ANGLE/INSPECTION CONNECTION PVC CHANNEL WITH STAINLESS STEEL GRATING A95</t>
  </si>
  <si>
    <t>CONNEXION ANGLE/REGISTRE CANIVEAU PVC AVEC GRILLE INOX A95</t>
  </si>
  <si>
    <t>CONEXÃO ÂNGULO/REGISTO CANAL PVC COM GRELHA INOX A95</t>
  </si>
  <si>
    <t>https://www.hidrotecnoagua.com/conexion-angulo-registro-canal-pvc-con-rejilla-inox-a95/</t>
  </si>
  <si>
    <t>T-491ST</t>
  </si>
  <si>
    <t>T-491ST 140x140x145 // Ø110&gt;50 CONEXIÓN ÁNGULO/REGISTRO SIFÓNICO S/ VERTICAL Ø110&gt;50 CANAL CON REJILLA TRANSITABLE PVC A95</t>
  </si>
  <si>
    <t>CONEXIÓN ÁNGULO/REGISTRO SIFÓNICO S/ VERTICAL Ø110&gt;50 CANAL CON REJILLA TRANSITABLE PVC A95</t>
  </si>
  <si>
    <t>SIPHONIC ANGLE/INSPECTION CONNECTION W/ VERTICAL OUTLET Ø110&gt;50 PVC CHANNEL WITH WALKABLE GRATING A95</t>
  </si>
  <si>
    <t>CONNEXION ANGLE/REGISTRE SIPHONIQUE S/ SORTIE VERTICALE Ø110&gt;50 CANIVEAU PVC AVEC GRILLE PRATICABLE A95</t>
  </si>
  <si>
    <t>CONEXÃO ÂNGULO/REGISTO SIFÓNICA C/ SAÍDA VERTICAL Ø110&gt;50 CANAL PVC COM GRELHA TRANSITÁVEL A95</t>
  </si>
  <si>
    <t>https://www.hidrotecnoagua.com/conexion-angulo-registro-sifonico-s-vertical-o11050-canal-con-rejilla-transitable-pvc-a95/</t>
  </si>
  <si>
    <t>T-491SI</t>
  </si>
  <si>
    <t>T-491SI 140x140x145 // Ø110&gt;50 CONEXIÓN ÁNGULO/REGISTRO SIFÓNICO S/ VERTICAL Ø110&gt;50 CANAL PVC CON REJILLA INOX A95</t>
  </si>
  <si>
    <t>CONEXIÓN ÁNGULO/REGISTRO SIFÓNICO S/ VERTICAL Ø110&gt;50 CANAL PVC CON REJILLA INOX A95</t>
  </si>
  <si>
    <t>SIPHONIC ANGLE/INSPECTION CONNECTION W/ VERTICAL OUTLET Ø110&gt;50 PVC CHANNEL WITH STAINLESS STEEL GRATING A95</t>
  </si>
  <si>
    <t>CONNEXION ANGLE/REGISTRE SIPHONIQUE S/ SORTIE VERTICALE Ø110&gt;50 CANIVEAU PVC AVEC GRILLE INOX A95</t>
  </si>
  <si>
    <t>CONEXÃO ÂNGULO/REGISTO SIFÓNICA C/ SAÍDA VERTICAL Ø110&gt;50 CANAL PVC COM GRELHA INOX A95</t>
  </si>
  <si>
    <t>https://www.hidrotecnoagua.com/conexion-angulo-registro-sifonico-s-vertical-o11050-canal-pvc-con-rejilla-inox-a95/</t>
  </si>
  <si>
    <t>T-190G</t>
  </si>
  <si>
    <t>T-190G 500x140x55 CANAL CON REJILLA GARAJE PVC A55</t>
  </si>
  <si>
    <t>CANAL CON REJILLA GARAJE PVC A55</t>
  </si>
  <si>
    <t>PVC GARAGE CHANNEL WITH GRATING A55</t>
  </si>
  <si>
    <t>CANIVEAU GARAGE PVC AVEC GRILLE A55</t>
  </si>
  <si>
    <t>CANAL GARAGEM PVC COM GRELHA A55</t>
  </si>
  <si>
    <t>https://www.hidrotecnoagua.com/canal-con-rejilla-garaje-pvc-a55/</t>
  </si>
  <si>
    <t>T-190F</t>
  </si>
  <si>
    <t>T-190F 500x140x55 CANAL PVC CON REJILLA FUNDICION A55</t>
  </si>
  <si>
    <t>CANAL PVC CON REJILLA FUNDICION A55</t>
  </si>
  <si>
    <t>PVC CHANNEL WITH CAST IRON GRATING A55</t>
  </si>
  <si>
    <t>CANIVEAU PVC AVEC GRILLE FONTE A55</t>
  </si>
  <si>
    <t>CANAL PVC COM GRELHA FERRO FUNDIDO A55</t>
  </si>
  <si>
    <t>A15 / PVC GRIS + HIERRO</t>
  </si>
  <si>
    <t>https://www.hidrotecnoagua.com/canal-pvc-con-rejilla-fundicion-a55/</t>
  </si>
  <si>
    <t>T-191G</t>
  </si>
  <si>
    <t>T-191G 140x140x55 CONEXIÓN ÁNGULO/REGISTRO CANAL CON REJILLA GARAJE PVC A55</t>
  </si>
  <si>
    <t>CONEXIÓN ÁNGULO/REGISTRO CANAL CON REJILLA GARAJE PVC A55</t>
  </si>
  <si>
    <t>ANGLE/INSPECTION CONNECTION PVC GARAGE CHANNEL WITH GRATING A55</t>
  </si>
  <si>
    <t>CONNEXION ANGLE/REGISTRE CANIVEAU GARAGE PVC AVEC GRILLE A55</t>
  </si>
  <si>
    <t>CONEXÃO ÂNGULO/REGISTO CANAL GARAGEM PVC COM GRELHA A55</t>
  </si>
  <si>
    <t>https://www.hidrotecnoagua.com/conexion-angulo-registro-canal-con-rejilla-garaje-pvc-a55/</t>
  </si>
  <si>
    <t>T-191G 140x140x105 // Ø110&gt;50 CONEXIÓN ÁNGULO/REGISTRO SIFÓNICO S/ VERTICAL Ø110&gt;50 CANAL CON REJILLA GARAJE PVC A55</t>
  </si>
  <si>
    <t>CONEXIÓN ÁNGULO/REGISTRO SIFÓNICO S/ VERTICAL Ø110&gt;50 CANAL CON REJILLA GARAJE PVC A55</t>
  </si>
  <si>
    <t>SIPHONIC ANGLE/INSPECTION CONNECTION W/ VERTICAL OUTLET Ø110&gt;50 PVC GARAGE CHANNEL WITH GRATING A55</t>
  </si>
  <si>
    <t>CONNEXION ANGLE/REGISTRE SIPHONIQUE S/ SORTIE VERTICALE Ø110&gt;50 CANIVEAU GARAGE PVC AVEC GRILLE A55</t>
  </si>
  <si>
    <t>CONEXÃO ÂNGULO/REGISTO SIFÓNICA C/ SAÍDA VERTICAL Ø110&gt;50 CANAL GARAGEM PVC COM GRELHA A55</t>
  </si>
  <si>
    <t>https://www.hidrotecnoagua.com/conexion-angulo-registro-sifonico-s-vertical-o11050-canal-con-rejilla-garaje-pvc-a55/</t>
  </si>
  <si>
    <t>T-194G</t>
  </si>
  <si>
    <t>T-194G 500x130 REJILLA CANALETA PVC</t>
  </si>
  <si>
    <t>T-192G</t>
  </si>
  <si>
    <t>T-192G 140x140x15 REJILLA CONEXIÓN ÁNGULO/REGISTRO CANAL GARAJE PVC</t>
  </si>
  <si>
    <t>REJILLA CONEXIÓN ÁNGULO/REGISTRO CANAL GARAJE PVC</t>
  </si>
  <si>
    <t>ANGLE/INSPECTION CONNECTION GRATING GARAGE CHANNEL PVC</t>
  </si>
  <si>
    <t>GRILLE CONNEXION ANGLE/REGISTRE CANIVEAU GARAGE PVC</t>
  </si>
  <si>
    <t>GRELHA CONEXÃO ÂNGULO/REGISTO CANAL GARAGEM PVC</t>
  </si>
  <si>
    <t>https://www.hidrotecnoagua.com/rejilla-conexion-angulo-registro-canal-garaje-pvc/</t>
  </si>
  <si>
    <t>T-490G</t>
  </si>
  <si>
    <t>T-490G 500x140x95 CANAL CON REJILLA GARAJE PVC A95</t>
  </si>
  <si>
    <t>CANAL CON REJILLA GARAJE PVC A95</t>
  </si>
  <si>
    <t>PVC GARAGE CHANNEL WITH GRATING A95</t>
  </si>
  <si>
    <t>CANIVEAU GARAGE PVC AVEC GRILLE A95</t>
  </si>
  <si>
    <t>CANAL GARAGEM PVC COM GRELHA A95</t>
  </si>
  <si>
    <t>https://www.hidrotecnoagua.com/canal-con-rejilla-garaje-pvc-a95/</t>
  </si>
  <si>
    <t>T-490F</t>
  </si>
  <si>
    <t>T-490F 500x140x95 CANAL PVC CON REJILLA FUNDICION A95</t>
  </si>
  <si>
    <t>CANAL PVC CON REJILLA FUNDICION A95</t>
  </si>
  <si>
    <t>PVC CHANNEL WITH CAST IRON GRATING A95</t>
  </si>
  <si>
    <t>CANIVEAU PVC AVEC GRILLE FONTE A95</t>
  </si>
  <si>
    <t>CANAL PVC COM GRELHA FERRO FUNDIDO A95</t>
  </si>
  <si>
    <t>https://www.hidrotecnoagua.com/canal-pvc-con-rejilla-fundicion-a95/</t>
  </si>
  <si>
    <t>T-491G</t>
  </si>
  <si>
    <t>T-491G 140x140x95 CONEXIÓN ÁNGULO/REGISTRO CANAL CON REJILLA GARAJE PVC A95</t>
  </si>
  <si>
    <t>CONEXIÓN ÁNGULO/REGISTRO CANAL CON REJILLA GARAJE PVC A95</t>
  </si>
  <si>
    <t>ANGLE/INSPECTION CONNECTION PVC GARAGE CHANNEL WITH GRATING A95</t>
  </si>
  <si>
    <t>CONNEXION ANGLE/REGISTRE CANIVEAU GARAGE PVC AVEC GRILLE A95</t>
  </si>
  <si>
    <t>CONEXÃO ÂNGULO/REGISTO CANAL GARAGEM PVC COM GRELHA A95</t>
  </si>
  <si>
    <t>https://www.hidrotecnoagua.com/conexion-angulo-registro-canal-con-rejilla-garaje-pvc-a95/</t>
  </si>
  <si>
    <t>T-491SG</t>
  </si>
  <si>
    <t>T-491SG 140x140x145 // Ø110&gt;50 CONEXIÓN ÁNGULO/REGISTRO SIFÓNICO S/ VERTICAL Ø110&gt;50 CANAL CON REJILLA GARAJE PVC A95</t>
  </si>
  <si>
    <t>CONEXIÓN ÁNGULO/REGISTRO SIFÓNICO S/ VERTICAL Ø110&gt;50 CANAL CON REJILLA GARAJE PVC A95</t>
  </si>
  <si>
    <t>SIPHONIC ANGLE/INSPECTION CONNECTION W/ VERTICAL OUTLET Ø110&gt;50 PVC GARAGE CHANNEL WITH GRATING A95</t>
  </si>
  <si>
    <t>CONNEXION ANGLE/REGISTRE SIPHONIQUE S/ SORTIE VERTICALE Ø110&gt;50 CANIVEAU GARAGE PVC AVEC GRILLE A95</t>
  </si>
  <si>
    <t>CONEXÃO ÂNGULO/REGISTO SIFÓNICA C/ SAÍDA VERTICAL Ø110&gt;50 CANAL GARAGEM PVC COM GRELHA A95</t>
  </si>
  <si>
    <t>https://www.hidrotecnoagua.com/conexion-angulo-registro-sifonico-s-vertical-o11050-canal-con-rejilla-garaje-pvc-a95/</t>
  </si>
  <si>
    <t>T-130F</t>
  </si>
  <si>
    <t>T-130F 500 x 130 x 130 / Ø90 CANALETA PVC CON REJILLA FUNDICIÓN</t>
  </si>
  <si>
    <t>D400 / HIERRO+PVC</t>
  </si>
  <si>
    <t>T-194F</t>
  </si>
  <si>
    <t>T-194F 500 x 130 REJILLA CANALETA FUNDICIÓN</t>
  </si>
  <si>
    <t>130 - 175</t>
  </si>
  <si>
    <t>T-1190A</t>
  </si>
  <si>
    <t>1000x130x55</t>
  </si>
  <si>
    <t>T-1190A 1000x130x55 CANALETA PVC CON REJILLA ACERO GALVANIZADO A55</t>
  </si>
  <si>
    <t>CANALETA PVC CON REJILLA ACERO GALVANIZADO A55</t>
  </si>
  <si>
    <t>A15 / ACERO+PP</t>
  </si>
  <si>
    <t>T-1490A</t>
  </si>
  <si>
    <t>1000x130x95</t>
  </si>
  <si>
    <t>T-1490A 1000x130x95 CANALETA PVC CON REJILLA ACERO GALVANIZADO A95</t>
  </si>
  <si>
    <t>CANALETA PVC CON REJILLA ACERO GALVANIZADO A95</t>
  </si>
  <si>
    <t>T-1194A</t>
  </si>
  <si>
    <t>T-1194A 1000x130 REJILLA CANALETA ACERO GALVANIZADO</t>
  </si>
  <si>
    <t>1000 - 130</t>
  </si>
  <si>
    <t>A15 / ACERO</t>
  </si>
  <si>
    <t>T-199</t>
  </si>
  <si>
    <t>T-199 - SISTEMA ANTIVANDALICO REJILLAS CANALETAS</t>
  </si>
  <si>
    <t>SISTEMA ANTIVANDALICO REJILLAS CANALETAS</t>
  </si>
  <si>
    <t xml:space="preserve">EG-CHH87             </t>
  </si>
  <si>
    <t xml:space="preserve">Ø40                                      </t>
  </si>
  <si>
    <t xml:space="preserve">EG-CHH87              Ø40                                       CODO H-H 87º                                                               </t>
  </si>
  <si>
    <t xml:space="preserve">CODO H-H 87º                                                               </t>
  </si>
  <si>
    <t>CERRADO</t>
  </si>
  <si>
    <t xml:space="preserve">EG-TM Ø32 TAPÓN MACHO                          </t>
  </si>
  <si>
    <t xml:space="preserve">TAPÓN MACHO                          </t>
  </si>
  <si>
    <t>8422440521518</t>
  </si>
  <si>
    <t>FIBROCEMENTO</t>
  </si>
  <si>
    <t>PVC BLANCO</t>
  </si>
  <si>
    <t>EB-CHH87 Ø50 CODO H-H 87º BLANCO</t>
  </si>
  <si>
    <t>EB-CMH87</t>
  </si>
  <si>
    <t>EB-CMH87 Ø90 CODO M-H 87º BLANCO</t>
  </si>
  <si>
    <t>CODO M-H 87º BLANCO</t>
  </si>
  <si>
    <t>ELBOW M-F 87º (WHITE)</t>
  </si>
  <si>
    <t>COUDE M-F 87º (BLANC)</t>
  </si>
  <si>
    <t>JOELHO M-F 87º BRANCO</t>
  </si>
  <si>
    <t>https://www.hidrotecnoagua.com/codo-m-h-87o-blanco/</t>
  </si>
  <si>
    <t>EB-CMH87 Ø110 CODO M-H 87º BLANCO</t>
  </si>
  <si>
    <t>EB-CMH87 Ø125 CODO M-H 87º BLANCO</t>
  </si>
  <si>
    <t>EB-CHH45 Ø50 CODO H-H 45º BLANCO</t>
  </si>
  <si>
    <t>EB-CMH45</t>
  </si>
  <si>
    <t>EB-CMH45 Ø90 CODO M-H 45º BLANCO</t>
  </si>
  <si>
    <t>CODO M-H 45º BLANCO</t>
  </si>
  <si>
    <t>ELBOW M-F 45º (WHITE)</t>
  </si>
  <si>
    <t>COUDE M-F 45º (BLANC)</t>
  </si>
  <si>
    <t>JOELHO M-F 45º BRANCO</t>
  </si>
  <si>
    <t>https://www.hidrotecnoagua.com/codo-m-h-45o-blanco/</t>
  </si>
  <si>
    <t>EB-CMH45 Ø110 CODO M-H 45º BLANCO</t>
  </si>
  <si>
    <t>EB-CMH45 Ø125 CODO M-H 45º BLANCO</t>
  </si>
  <si>
    <t>EB-MHH Ø50 MANGUITO H-H BLANCO</t>
  </si>
  <si>
    <t>EB-MHH Ø90 MANGUITO H-H BLANCO</t>
  </si>
  <si>
    <t>EB-MHH Ø110 MANGUITO H-H BLANCO</t>
  </si>
  <si>
    <t>EB-MHH Ø125 MANGUITO H-H BLANCO</t>
  </si>
  <si>
    <t>702B</t>
  </si>
  <si>
    <t>EB-DHH87</t>
  </si>
  <si>
    <t>EB-DHH87 Ø32 DERIVACIÓN H-H 87º BLANCO</t>
  </si>
  <si>
    <t>DERIVACIÓN H-H 87º BLANCO</t>
  </si>
  <si>
    <t>TEE F-F 87º (WHITE)</t>
  </si>
  <si>
    <t>TÉ F-F 87º (BLANC)</t>
  </si>
  <si>
    <t>TÊ F-F 87º BRANCA</t>
  </si>
  <si>
    <t>https://www.hidrotecnoagua.com/derivacion-h-h-87o-blanco/</t>
  </si>
  <si>
    <t>EB-DHH87 Ø40 DERIVACIÓN H-H 87º BLANCO</t>
  </si>
  <si>
    <t>EB-DHH87 Ø50 DERIVACIÓN H-H 87º BLANCO</t>
  </si>
  <si>
    <t>EB-DMH87</t>
  </si>
  <si>
    <t>EB-DMH87 Ø90 DERIVACIÓN M-H 87º BLANCO</t>
  </si>
  <si>
    <t>DERIVACIÓN M-H 87º BLANCO</t>
  </si>
  <si>
    <t>TEE M-F 87º (WHITE)</t>
  </si>
  <si>
    <t>TÉ M-F 87º (BLANC)</t>
  </si>
  <si>
    <t>TÊ M-F 87º BRANCA</t>
  </si>
  <si>
    <t>EB-DMH87 Ø110 DERIVACIÓN M-H 87º BLANCO</t>
  </si>
  <si>
    <t>EB-DMH87 Ø125 DERIVACIÓN M-H 87º BLANCO</t>
  </si>
  <si>
    <t>EB-DHH45</t>
  </si>
  <si>
    <t>EB-DHH45 Ø32 DERIVACIÓN H-H 45º BLANCO</t>
  </si>
  <si>
    <t>DERIVACIÓN H-H 45º BLANCO</t>
  </si>
  <si>
    <t>TEE F-F 45º (WHITE)</t>
  </si>
  <si>
    <t>TÉ F-F 45º (BLANC)</t>
  </si>
  <si>
    <t>TÊ F-F 45º BRANCA</t>
  </si>
  <si>
    <t>https://www.hidrotecnoagua.com/derivacion-h-h-45o-blanco/</t>
  </si>
  <si>
    <t>EB-DHH45 Ø40 DERIVACIÓN H-H 45º BLANCO</t>
  </si>
  <si>
    <t>EB-DMH45</t>
  </si>
  <si>
    <t>EB-DMH45 Ø90 DERIVACIÓN M-H 45º BLANCO</t>
  </si>
  <si>
    <t>DERIVACIÓN M-H 45º BLANCO</t>
  </si>
  <si>
    <t>TEE M-F 45º (WHITE)</t>
  </si>
  <si>
    <t>TÉ M-F 45º (BLANC)</t>
  </si>
  <si>
    <t>TÊ M-F 45º BRANCA</t>
  </si>
  <si>
    <t>EB-DMH45 Ø110 DERIVACIÓN M-H 45º BLANCO</t>
  </si>
  <si>
    <t>EB-DMH45 Ø125 DERIVACIÓN M-H 45º BLANCO</t>
  </si>
  <si>
    <t>PVC-U</t>
  </si>
  <si>
    <t>Ø20 x ½"</t>
  </si>
  <si>
    <t>P-CPRH90 Ø20 x ½" CODO PVC PRESIÓN RH 90º</t>
  </si>
  <si>
    <t>Ø25 x ¾"</t>
  </si>
  <si>
    <t>P-CPRH90 Ø25 x ¾" CODO PVC PRESIÓN RH 90º</t>
  </si>
  <si>
    <t>Ø32 x 1"</t>
  </si>
  <si>
    <t>P-CPRH90 Ø32 x 1" CODO PVC PRESIÓN RH 90º</t>
  </si>
  <si>
    <t>Ø40 x 1¼"</t>
  </si>
  <si>
    <t>P-CPRH90 Ø40 x 1¼" CODO PVC PRESIÓN RH 90º</t>
  </si>
  <si>
    <t>Ø50 x 1½"</t>
  </si>
  <si>
    <t>P-CPRH90 Ø50 x 1½" CODO PVC PRESIÓN RH 90º</t>
  </si>
  <si>
    <t>Ø63 x 2"</t>
  </si>
  <si>
    <t>P-CPRH90 Ø63 x 2" CODO PVC PRESIÓN RH 90º</t>
  </si>
  <si>
    <t>Ø75 x 2½"</t>
  </si>
  <si>
    <t>P-CPRH90 Ø75 x 2½" CODO PVC PRESIÓN RH 90º</t>
  </si>
  <si>
    <t>Ø90 x 3"</t>
  </si>
  <si>
    <t>P-CPRH90 Ø90 x 3" CODO PVC PRESIÓN RH 90º</t>
  </si>
  <si>
    <t>Ø110 x 4"</t>
  </si>
  <si>
    <t>P-CPRH90 Ø110 x 4" CODO PVC PRESIÓN RH 90º</t>
  </si>
  <si>
    <t>P-DPRH90 Ø20 x ½" DERIVACIÓN PVC PRESIÓN RH 90º</t>
  </si>
  <si>
    <t>P-DPRH90 Ø25 x ¾" DERIVACIÓN PVC PRESIÓN RH 90º</t>
  </si>
  <si>
    <t>Ø25 x ½"</t>
  </si>
  <si>
    <t xml:space="preserve">P-DPRH90 Ø25 x ½" DERIVACION PVC PRESION RH 90º                                                  </t>
  </si>
  <si>
    <t>P-DPRH90 Ø32 x 1" DERIVACIÓN PVC PRESIÓN RH 90º</t>
  </si>
  <si>
    <t>P-DPRH90 Ø40 x 1¼" DERIVACIÓN PVC PRESIÓN RH 90º</t>
  </si>
  <si>
    <t>P-DPRH90 Ø50 x 1½" DERIVACIÓN PVC PRESIÓN RH 90º</t>
  </si>
  <si>
    <t>P-DPRH90 Ø63 x 2" DERIVACIÓN PVC PRESIÓN RH 90º</t>
  </si>
  <si>
    <t>P-DPRH90 Ø75 x 2½" DERIVACIÓN PVC PRESIÓN RH 90º</t>
  </si>
  <si>
    <t>P-DPRH90 Ø90 x 3" DERIVACIÓN PVC PRESIÓN RH 90º</t>
  </si>
  <si>
    <t>P-DPRH90 Ø110 x 4" DERIVACIÓN PVC PRESIÓN RH 90º</t>
  </si>
  <si>
    <t>P-MPRH Ø20 x ½" MANGUITO PVC PRESIÓN RH</t>
  </si>
  <si>
    <t>P-MPRH Ø25 x ¾" MANGUITO PVC PRESIÓN RH</t>
  </si>
  <si>
    <t>P-MPRH Ø32 x 1" MANGUITO PVC PRESIÓN RH</t>
  </si>
  <si>
    <t>P-MPRH Ø40 x 1¼" MANGUITO PVC PRESIÓN RH</t>
  </si>
  <si>
    <t>P-MPRH Ø50 x 1½" MANGUITO PVC PRESIÓN RH</t>
  </si>
  <si>
    <t>P-MPRH Ø63 x 2" MANGUITO PVC PRESIÓN RH</t>
  </si>
  <si>
    <t>P-MPRH Ø75 x 2½" MANGUITO PVC PRESIÓN RH</t>
  </si>
  <si>
    <t>P-MPRH Ø90 x 3" MANGUITO PVC PRESIÓN RH</t>
  </si>
  <si>
    <t>P-MPRH Ø110 x 4" MANGUITO PVC PRESIÓN RH</t>
  </si>
  <si>
    <t>P-MPRM Ø20 x ½" MANGUITO PVC PRESIÓN RM</t>
  </si>
  <si>
    <t>P-MPRM Ø25 x ¾" MANGUITO PVC PRESIÓN RM</t>
  </si>
  <si>
    <t>P-MPRM Ø32 x 1" MANGUITO PVC PRESIÓN RM</t>
  </si>
  <si>
    <t>P-MPRM Ø40 x 1¼" MANGUITO PVC PRESIÓN RM</t>
  </si>
  <si>
    <t>P-MPRM Ø50 x 1½" MANGUITO PVC PRESIÓN RM</t>
  </si>
  <si>
    <t>P-MPRM Ø63 x 2" MANGUITO PVC PRESIÓN RM</t>
  </si>
  <si>
    <t>P-MPRM Ø75 x 2½" MANGUITO PVC PRESIÓN RM</t>
  </si>
  <si>
    <t>P-MPRM Ø90 x 3" MANGUITO PVC PRESIÓN RM</t>
  </si>
  <si>
    <t>P-MPRM Ø110 x 4" MANGUITO PVC PRESIÓN RM</t>
  </si>
  <si>
    <t>P-E3PRHP Ø20 x ½" ENLACE 3PCS RH PVC PRESIÓN</t>
  </si>
  <si>
    <t>P-E3PRHP Ø25 x ¾" ENLACE 3PCS RH PVC PRESIÓN</t>
  </si>
  <si>
    <t>P-E3PRHP Ø32 x 1" ENLACE 3PCS RH PVC PRESIÓN</t>
  </si>
  <si>
    <t>P-E3PRHP Ø40 x 1¼" ENLACE 3PCS RH PVC PRESIÓN</t>
  </si>
  <si>
    <t>P-E3PRHP Ø50 x 1½" ENLACE 3PCS RH PVC PRESIÓN</t>
  </si>
  <si>
    <t>P-E3PRHP Ø63 x 2" ENLACE 3PCS RH PVC PRESIÓN</t>
  </si>
  <si>
    <t>P-E3RHPP Ø75 x 2½" ENLACE 3PCS RH PVC PRESIÓN</t>
  </si>
  <si>
    <t>P-E3RHPP Ø90 x 3" ENLACE 3PCS RH PVC PRESIÓN</t>
  </si>
  <si>
    <t>P-E3RHPP Ø110 x 4" ENLACE 3PCS RH PVC PRESIÓN</t>
  </si>
  <si>
    <t>P-E3PRMP Ø20 x ½" ENLACE 3PCS RM PVC PRESION</t>
  </si>
  <si>
    <t>P-E3PRMP Ø25 x ¾" ENLACE 3PCS RM PVC PRESION</t>
  </si>
  <si>
    <t>P-E3PRMP Ø32 x 1" ENLACE 3PCS RM PVC PRESION</t>
  </si>
  <si>
    <t>P-E3PRMP Ø40 x 1¼" ENLACE 3PCS RM PVC PRESION</t>
  </si>
  <si>
    <t>P-E3PRMP Ø50 x 1½" ENLACE 3PCS RM PVC PRESIÓN</t>
  </si>
  <si>
    <t>P-E3PRMP Ø63 x 2" ENLACE 3PCS RM PVC PRESIÓN</t>
  </si>
  <si>
    <t>Ø20 x 1½"</t>
  </si>
  <si>
    <t>FP-ERM Ø20 x 1½" ENLACE ROSCA MACHO</t>
  </si>
  <si>
    <t>PPFV</t>
  </si>
  <si>
    <t>FP-ERM Ø25 x ¾" ENLACE ROSCA MACHO</t>
  </si>
  <si>
    <t>FP-ERM Ø32 x 1" ENLACE ROSCA MACHO</t>
  </si>
  <si>
    <t>Ø40 x 1¼2</t>
  </si>
  <si>
    <t>FP-ERM Ø40 x 1¼2 ENLACE ROSCA MACHO</t>
  </si>
  <si>
    <t>FP-ERM Ø50 x 1½" ENLACE ROSCA MACHO</t>
  </si>
  <si>
    <t>FP-ERM Ø63 x 2" ENLACE ROSCA MACHO</t>
  </si>
  <si>
    <t>FP-ERM Ø75 x 2½" ENLACE ROSCA MACHO</t>
  </si>
  <si>
    <t>FP-ERM Ø90 x 3" ENLACE ROSCA MACHO</t>
  </si>
  <si>
    <t>FP-ERH Ø20 x ½" ENLACE ROSCA HEMBRA</t>
  </si>
  <si>
    <t>FP-ERH Ø25 x ¾" ENLACE ROSCA HEMBRA</t>
  </si>
  <si>
    <t>FP-ERH Ø32 x 1" ENLACE ROSCA HEMBRA</t>
  </si>
  <si>
    <t>FP-ERH Ø40 x 1¼" ENLACE ROSCA HEMBRA</t>
  </si>
  <si>
    <t>FP-ERH Ø50 x 1½" ENLACE ROSCA HEMBRA</t>
  </si>
  <si>
    <t>FP-ERH Ø63 x 2" ENLACE ROSCA HEMBRA</t>
  </si>
  <si>
    <t>FP-ERH Ø75 x 2½" ENLACE ROSCA HEMBRA</t>
  </si>
  <si>
    <t>FP-ERH Ø90 x 3" ENLACE ROSCA HEMBRA</t>
  </si>
  <si>
    <t>148 / 300</t>
  </si>
  <si>
    <t>FP-DTRH Ø20 x ½" DERIVACIÓN T ROSCA HEMBRA</t>
  </si>
  <si>
    <t>FP-DTRH Ø25 x ¾" DERIVACIÓN T ROSCA HEMBRA</t>
  </si>
  <si>
    <t>FP-DTRH Ø32 x 1" DERIVACIÓN T ROSCA HEMBRA</t>
  </si>
  <si>
    <t>FP-DTRH Ø40 x 1¼" DERIVACIÓN T ROSCA HEMBRA</t>
  </si>
  <si>
    <t>FP-DTRH Ø50 x 1½" DERIVACIÓN T ROSCA HEMBRA</t>
  </si>
  <si>
    <t>FP-DTRH Ø63 x 2" DERIVACIÓN T ROSCA HEMBRA</t>
  </si>
  <si>
    <t>FP-DTRH Ø75 x 2½" DERIVACIÓN T ROSCA HEMBRA</t>
  </si>
  <si>
    <t>FP-DTRH Ø90 x 3" DERIVACIÓN T ROSCA HEMBRA</t>
  </si>
  <si>
    <t>FP-C90RM Ø20 x ½" CODO 90º ROSCA MACHO</t>
  </si>
  <si>
    <t>FP-C90RM Ø25 x ¾" CODO 90º ROSCA MACHO</t>
  </si>
  <si>
    <t>FP-C90RM Ø32 x 1" CODO 90º ROSCA MACHO</t>
  </si>
  <si>
    <t>FP-C90RM Ø40 x 1¼" CODO 90º ROSCA MACHO</t>
  </si>
  <si>
    <t>FP-C90RM Ø50 x 1½" CODO 90º ROSCA MACHO</t>
  </si>
  <si>
    <t>FP-C90RM Ø63 x 2" CODO 90º ROSCA MACHO</t>
  </si>
  <si>
    <t>FP-C90RH Ø20 x ½" CODO 90º ROSCA HEMBRA</t>
  </si>
  <si>
    <t>FP-C90RH Ø25 x ¾" CODO 90º ROSCA HEMBRA</t>
  </si>
  <si>
    <t>FP-C90RH Ø32 x 1" CODO 90º ROSCA HEMBRA</t>
  </si>
  <si>
    <t>FP-C90RH Ø40 x 1¼" CODO 90º ROSCA HEMBRA</t>
  </si>
  <si>
    <t>FP-C90RH Ø50 x 1½" CODO 90º ROSCA HEMBRA</t>
  </si>
  <si>
    <t>FP-C90RH Ø63 x 2" CODO 90º ROSCA HEMBRA</t>
  </si>
  <si>
    <t>FP-C90RH Ø75 x 2½" CODO 90º ROSCA HEMBRA</t>
  </si>
  <si>
    <t>FP-C90RH Ø90 x 3" CODO 90º ROSCA HEMBRA</t>
  </si>
  <si>
    <t>FP-C90RHL Ø25 x ¾" CODO 90º ROSCA HEMBRA LATERAL</t>
  </si>
  <si>
    <t>FP-C90RHL Ø32 x 1" CODO 90º ROSCA HEMBRA LATERAL</t>
  </si>
  <si>
    <t>FP-PG Ø20 x ½" PLACA GRIFO</t>
  </si>
  <si>
    <t>FP-PG Ø25 x ¾" PLACA GRIFO</t>
  </si>
  <si>
    <t>FP-PG Ø32 x 1" PLACA GRIFO</t>
  </si>
  <si>
    <t>FP-ERH.CM Ø63 x 2" FIT. ENLACE ROSCA HEMBRA CM</t>
  </si>
  <si>
    <t>FP-ERH.CM Ø75 x 2½" FIT. ENLACE ROSCA HEMBRA CM</t>
  </si>
  <si>
    <t>FP-ERH.CM Ø90 x 3" FIT. ENLACE ROSCA HEMBRA CM</t>
  </si>
  <si>
    <t>FP-DTRH.CM Ø63 x 2" FIT. DERIVACIÓN T ROSCA HEMBRA CM</t>
  </si>
  <si>
    <t>FP-DTRH.CM Ø75 x 2½" FIT. DERIVACIÓN T ROSCA HEMBRA CM</t>
  </si>
  <si>
    <t>FP-DTRH.CM Ø90 x 3" FIT. DERIVACIÓN T ROSCA HEMBRA CM</t>
  </si>
  <si>
    <t>FP-C90RH.CM Ø63 x 2" FIT. CODO 90º ROSCA HEMBRA CM</t>
  </si>
  <si>
    <t>FP-C90RH.CM Ø75 x 2½" FIT. CODO 90º ROSCA HEMBRA CM</t>
  </si>
  <si>
    <t>FP-C90RH.CM Ø90 x 3" FIT. CODO 90º ROSCA HEMBRA CM</t>
  </si>
  <si>
    <t>1" x  ½"</t>
  </si>
  <si>
    <t>AR-RHM 1" x  ½" REDUCCIÓN HEMBRA MACHO</t>
  </si>
  <si>
    <t>30 / 31</t>
  </si>
  <si>
    <t>32 / 31</t>
  </si>
  <si>
    <t>35 / 35</t>
  </si>
  <si>
    <t>C-PP.1T Ø25 x ½" COLLARÍN</t>
  </si>
  <si>
    <t>C-PP.1T Ø25 x ¾" COLLARÍN</t>
  </si>
  <si>
    <t>Ø32 x ½"</t>
  </si>
  <si>
    <t>C-PP.1T Ø32 x ½" COLLARÍN</t>
  </si>
  <si>
    <t>Ø32 x ¾"</t>
  </si>
  <si>
    <t>C-PP.1T Ø32 x ¾" COLLARÍN</t>
  </si>
  <si>
    <t>C-PP.1T Ø32 x 1" COLLARÍN</t>
  </si>
  <si>
    <t>Ø40 x ½"</t>
  </si>
  <si>
    <t>C-PP.1T Ø40 x ½" COLLARÍN</t>
  </si>
  <si>
    <t>Ø40 x ¾"</t>
  </si>
  <si>
    <t>C-PP.1T Ø40 x ¾" COLLARÍN</t>
  </si>
  <si>
    <t>Ø40 x 1"</t>
  </si>
  <si>
    <t>C-PP.1T Ø40 x 1" COLLARÍN</t>
  </si>
  <si>
    <t>Ø50 x ½"</t>
  </si>
  <si>
    <t>C-PP.1T Ø50 x ½" COLLARÍN</t>
  </si>
  <si>
    <t>Ø50 x ¾"</t>
  </si>
  <si>
    <t>C-PP.1T Ø50 x ¾" COLLARÍN</t>
  </si>
  <si>
    <t>Ø50 x 1"</t>
  </si>
  <si>
    <t>C-PP.1T Ø50 x 1" COLLARÍN</t>
  </si>
  <si>
    <t>Ø63 x ½"</t>
  </si>
  <si>
    <t>C-PP.1T Ø63 x ½" COLLARÍN</t>
  </si>
  <si>
    <t>Ø63 x ¾"</t>
  </si>
  <si>
    <t>C-PP.1T Ø63 x ¾" COLLARÍN</t>
  </si>
  <si>
    <t>Ø63 x 1"</t>
  </si>
  <si>
    <t>C-PP.1T Ø63 x 1" COLLARÍN</t>
  </si>
  <si>
    <t>Ø63 x 1¼"</t>
  </si>
  <si>
    <t>C-PP.1T Ø63 x 1¼" COLLARÍN</t>
  </si>
  <si>
    <t>Ø63 x 1½"</t>
  </si>
  <si>
    <t>C-PP.1T Ø63 x 1½" COLLARÍN</t>
  </si>
  <si>
    <t>Ø75 x ½"</t>
  </si>
  <si>
    <t>C-PP.1T Ø75 x ½" COLLARÍN</t>
  </si>
  <si>
    <t>Ø75 x ¾"</t>
  </si>
  <si>
    <t>C-PP.1T Ø75 x ¾" COLLARÍN</t>
  </si>
  <si>
    <t>Ø75 x 1"</t>
  </si>
  <si>
    <t>C-PP.1T Ø75 x 1" COLLARÍN</t>
  </si>
  <si>
    <t>Ø75 x 1¼"</t>
  </si>
  <si>
    <t>C-PP.1T Ø75 x 1¼" COLLARÍN</t>
  </si>
  <si>
    <t>Ø75 x 1½"</t>
  </si>
  <si>
    <t>C-PP.1T Ø75 x 1½" COLLARÍN</t>
  </si>
  <si>
    <t>Ø75 x 2"</t>
  </si>
  <si>
    <t>C-PP.1T Ø75 x 2" COLLARÍN</t>
  </si>
  <si>
    <t>Ø90 x ½"</t>
  </si>
  <si>
    <t>C-PP.1T Ø90 x ½" COLLARÍN</t>
  </si>
  <si>
    <t>Ø90 x ¾"</t>
  </si>
  <si>
    <t>C-PP.1T Ø90 x ¾" COLLARÍN</t>
  </si>
  <si>
    <t>Ø90 x 1"</t>
  </si>
  <si>
    <t>C-PP.1T Ø90 x 1" COLLARÍN</t>
  </si>
  <si>
    <t>Ø90 x 1¼"</t>
  </si>
  <si>
    <t>C-PP.1T Ø90 x 1¼" COLLARÍN</t>
  </si>
  <si>
    <t>Ø90 x 1½"</t>
  </si>
  <si>
    <t>C-PP.1T Ø90 x 1½" COLLARÍN</t>
  </si>
  <si>
    <t>Ø90 x 2"</t>
  </si>
  <si>
    <t>C-PP.1T Ø90 x 2" COLLARÍN</t>
  </si>
  <si>
    <t>PN16/PVC-U</t>
  </si>
  <si>
    <t>VE-PVC.RH ½" VÁLVULA ESFERA PVC PRESIÓN ROSCAR</t>
  </si>
  <si>
    <t>VE-PVC.RH ¾" VÁLVULA ESFERA PVC PRESIÓN ROSCAR</t>
  </si>
  <si>
    <t>VE-PVC.RH 1" VÁLVULA ESFERA PVC PRESIÓN ROSCAR</t>
  </si>
  <si>
    <t>VE-PVC.RH 1¼" VÁLVULA ESFERA PVC PRESIÓN ROSCAR</t>
  </si>
  <si>
    <t>VE-PVC.RH 1½" VÁLVULA ESFERA PVC PRESIÓN ROSCAR</t>
  </si>
  <si>
    <t>VE-PVC.RH 2" VÁLVULA ESFERA PVC PRESIÓN ROSCAR</t>
  </si>
  <si>
    <t>2½"</t>
  </si>
  <si>
    <t>VE-PVC.RH 2½" VÁLVULA ESFERA PVC PRESIÓN ROSCAR</t>
  </si>
  <si>
    <t>3"</t>
  </si>
  <si>
    <t>VE-PVC.RH 3" VÁLVULA ESFERA PVC PRESIÓN ROSCAR</t>
  </si>
  <si>
    <t>4"</t>
  </si>
  <si>
    <t>VE-PVC.RH 4" VÁLVULA ESFERA PVC PRESIÓN ROSCAR</t>
  </si>
  <si>
    <t>VE-PVC.MIX Ø20 x ½" VÁLVULA ESFERA PVC PRESIÓN MIXTA</t>
  </si>
  <si>
    <t>VE-PVC.MIX Ø25 x ¾" VÁLVULA ESFERA PVC PRESIÓN MIXTA</t>
  </si>
  <si>
    <t>VE-PVC.MIX Ø32 x 1" VÁLVULA ESFERA PVC PRESIÓN MIXTA</t>
  </si>
  <si>
    <t>VE-PVC.MIX Ø40 x 1¼" VÁLVULA ESFERA PVC PRESIÓN MIXTA</t>
  </si>
  <si>
    <t>VE-PVC.MIX Ø50 x 1½" VÁLVULA ESFERA PVC PRESIÓN MIXTA</t>
  </si>
  <si>
    <t>VE-PVC.MIX Ø63 x 2" VÁLVULA ESFERA PVC PRESIÓN MIXTA</t>
  </si>
  <si>
    <t>VE-PVC.MIX Ø75 x 2½" VÁLVULA ESFERA PVC PRESIÓN MIXTA</t>
  </si>
  <si>
    <t>VE-PVC.MIX Ø90 x 3" VÁLVULA ESFERA PVC PRESIÓN MIXTA</t>
  </si>
  <si>
    <t>VE-PVC.MIX Ø110 x 4" VÁLVULA ESFERA PVC PRESIÓN MIXTA</t>
  </si>
  <si>
    <t>75 / 170</t>
  </si>
  <si>
    <t>PN16/PP</t>
  </si>
  <si>
    <t>110 / 190</t>
  </si>
  <si>
    <t>115 / 210</t>
  </si>
  <si>
    <t>145 / 280</t>
  </si>
  <si>
    <t>150 / 290</t>
  </si>
  <si>
    <t>175 / 370</t>
  </si>
  <si>
    <t>FL-ERM Ø20 x ½" ENLACE ROSCA MACHO</t>
  </si>
  <si>
    <t>34 / 45</t>
  </si>
  <si>
    <t>PN25/LATÓN</t>
  </si>
  <si>
    <t>FL-ERM Ø25 x ¾" ENLACE ROSCA MACHO</t>
  </si>
  <si>
    <t>43 / 52</t>
  </si>
  <si>
    <t>FL-ERM Ø32 x 1" ENLACE ROSCA MACHO</t>
  </si>
  <si>
    <t>50 / 62</t>
  </si>
  <si>
    <t>FL-ERM Ø40 x 1¼" ENLACE ROSCA MACHO</t>
  </si>
  <si>
    <t>61 / 75</t>
  </si>
  <si>
    <t>FL-ERM Ø50 x 1½" ENLACE ROSCA MACHO</t>
  </si>
  <si>
    <t>73 / 82</t>
  </si>
  <si>
    <t>FL-ERM Ø63 x 2" ENLACE ROSCA MACHO</t>
  </si>
  <si>
    <t>90 / 95</t>
  </si>
  <si>
    <t>FL-ERH Ø20 x ½" ENLACE ROSCA HEMBRA</t>
  </si>
  <si>
    <t>34 / 49</t>
  </si>
  <si>
    <t>FL-ERH Ø25 x ¾" ENLACE ROSCA HEMBRA</t>
  </si>
  <si>
    <t>43 / 56</t>
  </si>
  <si>
    <t>FL-ERH Ø32 x 1" ENLACE ROSCA HEMBRA</t>
  </si>
  <si>
    <t>50 / 65</t>
  </si>
  <si>
    <t>FL-ERH Ø40 x 1¼" ENLACE ROSCA HEMBRA</t>
  </si>
  <si>
    <t>61 / 65</t>
  </si>
  <si>
    <t>FL-ERH Ø50 x 1½" ENLACE ROSCA HEMBRA</t>
  </si>
  <si>
    <t>73 / 70</t>
  </si>
  <si>
    <t>FL-ERH Ø63 x 2" ENLACE ROSCA HEMBRA</t>
  </si>
  <si>
    <t>90 / 115</t>
  </si>
  <si>
    <t>34 / 66</t>
  </si>
  <si>
    <t>43 / 75</t>
  </si>
  <si>
    <t>50 / 85</t>
  </si>
  <si>
    <t>61 / 98</t>
  </si>
  <si>
    <t>73 / 115</t>
  </si>
  <si>
    <t>60 / 90</t>
  </si>
  <si>
    <t>68 / 98</t>
  </si>
  <si>
    <t>78 / 115</t>
  </si>
  <si>
    <t>95 / 134</t>
  </si>
  <si>
    <t>112 / 151</t>
  </si>
  <si>
    <t>FL-DTRH Ø20 x ½" DERIVACIÓN T ROSCA HEMBRA</t>
  </si>
  <si>
    <t>54 / 88</t>
  </si>
  <si>
    <t>FL-DTRH Ø25 x ¾" DERIVACIÓN T ROSCA HEMBRA</t>
  </si>
  <si>
    <t>62 / 95</t>
  </si>
  <si>
    <t>FL-DTRH Ø32 x 1" DERIVACIÓN T ROSCA HEMBRA</t>
  </si>
  <si>
    <t>72 / 115</t>
  </si>
  <si>
    <t>FL-DTRH Ø40 x 1¼" DERIVACIÓN T ROSCA HEMBRA</t>
  </si>
  <si>
    <t>89 / 134</t>
  </si>
  <si>
    <t>FL-DTRH Ø50 x 1½" DERIVACIÓN T ROSCA HEMBRA</t>
  </si>
  <si>
    <t>115 / 151</t>
  </si>
  <si>
    <t>FL-DTRH Ø63 x 2" DERIVACIÓN T ROSCA HEMBRA</t>
  </si>
  <si>
    <t>122 / 172</t>
  </si>
  <si>
    <t>65 / 65</t>
  </si>
  <si>
    <t>75 / 75</t>
  </si>
  <si>
    <t>85 / 85</t>
  </si>
  <si>
    <t>120 / 120</t>
  </si>
  <si>
    <t>150 / 150</t>
  </si>
  <si>
    <t>FL-C90RM Ø20 x ½" CODO 90º ROSCA MACHO</t>
  </si>
  <si>
    <t>65 / 50</t>
  </si>
  <si>
    <t>FL-C90RM Ø25 x ¾" CODO 90º ROSCA MACHO</t>
  </si>
  <si>
    <t>75 / 60</t>
  </si>
  <si>
    <t>FL-C90RM Ø32 x 1" CODO 90º ROSCA MACHO</t>
  </si>
  <si>
    <t>85 / 70</t>
  </si>
  <si>
    <t>FL-C90RM Ø40 x 1¼" CODO 90º ROSCA MACHO</t>
  </si>
  <si>
    <t>105 / 85</t>
  </si>
  <si>
    <t>FL-C90RM Ø50 x 1½" CODO 90º ROSCA MACHO</t>
  </si>
  <si>
    <t>120 / 90</t>
  </si>
  <si>
    <t>FL-C90RM Ø63 x 2" CODO 90º ROSCA MACHO</t>
  </si>
  <si>
    <t>150 / 120</t>
  </si>
  <si>
    <t>FL-C90RH Ø20 x ½" CODO 90º ROSCA HEMBRA</t>
  </si>
  <si>
    <t>FL-C90RH Ø25 x ¾" CODO 90º ROSCA HEMBRA</t>
  </si>
  <si>
    <t>FL-C90RH Ø32 x 1" CODO 90º ROSCA HEMBRA</t>
  </si>
  <si>
    <t>FL-C90RH Ø40 x 1¼" CODO 90º ROSCA HEMBRA</t>
  </si>
  <si>
    <t>105/ 85</t>
  </si>
  <si>
    <t>FL-C90RH Ø50 x 1½" CODO 90º ROSCA HEMBRA</t>
  </si>
  <si>
    <t>FL-C90RH Ø63 x 2" CODO 90º ROSCA HEMBRA</t>
  </si>
  <si>
    <t>FL-PG Ø20 x ½" PLACA GRIFO</t>
  </si>
  <si>
    <t>70 / 64</t>
  </si>
  <si>
    <t>FL-PG Ø25 x ¾" PLACA GRIFO</t>
  </si>
  <si>
    <t>77 / 64</t>
  </si>
  <si>
    <t>FL-PG Ø32 x 1" PLACA GRIFO</t>
  </si>
  <si>
    <t>81 / 74</t>
  </si>
  <si>
    <t>100 / 105</t>
  </si>
  <si>
    <t>115 / 120</t>
  </si>
  <si>
    <t>105 / 100</t>
  </si>
  <si>
    <t>120 / 115</t>
  </si>
  <si>
    <t>120 / 150</t>
  </si>
  <si>
    <t>150 / 170</t>
  </si>
  <si>
    <t>170 / 160</t>
  </si>
  <si>
    <t>200 / 180</t>
  </si>
  <si>
    <t>180 / 180</t>
  </si>
  <si>
    <t>215 / 215</t>
  </si>
  <si>
    <t>165 / 138</t>
  </si>
  <si>
    <t>200 / 160</t>
  </si>
  <si>
    <t>135 / 240</t>
  </si>
  <si>
    <t>160 / 280</t>
  </si>
  <si>
    <t>190 / 240</t>
  </si>
  <si>
    <t>220 / 280</t>
  </si>
  <si>
    <t>Ø32-40 x Ø40 // 300</t>
  </si>
  <si>
    <t>T-215 Ø32-40 x Ø40 // 300 ALARGADERA FLEXIBLE ACORTABLE TUBO LISO A PVC</t>
  </si>
  <si>
    <t>T-572D - KIT REBOSADERO FREGADERO DUAL (REDONDO + CUADRADO)</t>
  </si>
  <si>
    <t>KIT</t>
  </si>
  <si>
    <t>T-572R - KIT REBOSADERO FREGADERO REDONDO</t>
  </si>
  <si>
    <t>T-573 - DESTORNILLADOR CASQUILLO ROSCADO VÁLVULAS CESTA FREGADERO</t>
  </si>
  <si>
    <t>T-572C - KIT REBOSADERO FREGADERO CUADRADO</t>
  </si>
  <si>
    <t>1¼ x 1½</t>
  </si>
  <si>
    <t>T-338 1¼ x 1½ KIT CONVERSOR TUERCA-AMPLIACIÓN Y JUNTA</t>
  </si>
  <si>
    <t>T-540 - TAPÓN REGISTRO SIFÓN BOTELLA</t>
  </si>
  <si>
    <t>T-540M - TAPÓN REGISTRO SIFÓN BOTELLA MINI</t>
  </si>
  <si>
    <t>T-338ME 1¼ x 1½ KIT CONVERSOR TUERCA-AMPLIACIÓN Y JUNTA CROMADO</t>
  </si>
  <si>
    <t>T-542 - TAPÓN REGISTRO SIFÓN BOTELLA PLUS</t>
  </si>
  <si>
    <t>T-542M - TAPÓN REGISTRO SIFÓN BOTELLA MINI PLUS</t>
  </si>
  <si>
    <t>T-338B 1¼ x 1½ KIT CONVERSOR TUERCA-AMPLIACIÓN Y JUNTA NEGRO</t>
  </si>
  <si>
    <t>T-545 - TAPÓN REGISTRO SIFÓN CURVO</t>
  </si>
  <si>
    <t>T-545M - TAPÓN REGISTRO SIFÓN CURVO MINI</t>
  </si>
  <si>
    <t>T-595</t>
  </si>
  <si>
    <t>COMPATIBLE T-177</t>
  </si>
  <si>
    <t>T-595 COMPATIBLE T-177 FILTRO QUITAPELOS DE LA VÁLVULA PLATO DE DUCHA DE TORNILLOS</t>
  </si>
  <si>
    <t>https://www.hidrotecnoagua.com/filtro-quitapelos-de-la-valvula-plato-de-ducha-de-tornillos-2/</t>
  </si>
  <si>
    <t>T-596</t>
  </si>
  <si>
    <t>T-596 COMPATIBLE T-177 EMBUDO BAJO SIFÓN DE LA VÁLVULA PLATO DE DUCHA DE TORNILLOS</t>
  </si>
  <si>
    <t>https://www.hidrotecnoagua.com/embudo-bajo-sifon-de-la-valvula-plato-de-ducha-de-tornillos-2/</t>
  </si>
  <si>
    <t>T-244</t>
  </si>
  <si>
    <t>T-244 COMPATIBLE T-177 EMBELLECEDOR DE LA VÁLVULA PLATO DE DUCHA DE TORNILLOS</t>
  </si>
  <si>
    <t>https://www.hidrotecnoagua.com/embellecedor-de-la-valvula-plato-de-ducha-de-tornillos-2/</t>
  </si>
  <si>
    <t>T-588TM</t>
  </si>
  <si>
    <t>T-588TM COMPATIBLE T-177 ARO METÁLICO VÁLVULA DUCHA CON TORNILLOS</t>
  </si>
  <si>
    <t>https://www.hidrotecnoagua.com/aro-metalico-valvula-ducha-con-tornillos-2/</t>
  </si>
  <si>
    <t>T-570R - CHAPA REBOSADERO REDONDO FREGADERO</t>
  </si>
  <si>
    <t>T-570C - CHAPA REBOSADERO CUADRADO FREGADERO</t>
  </si>
  <si>
    <t>T-505HT</t>
  </si>
  <si>
    <t>M6 x 30</t>
  </si>
  <si>
    <t>T-505HT M6 x 30 TORNILLO CABEZA HEXAGONAL CON TALADRO PARA REBOSADEROS</t>
  </si>
  <si>
    <t>TORNILLO CABEZA HEXAGONAL CON TALADRO PARA REBOSADEROS</t>
  </si>
  <si>
    <t>HEX HEAD SCREW WITH HOLE FOR OVERFLOWS</t>
  </si>
  <si>
    <t>VIS À TÊTE HEXAGONALE AVEC PERÇAGE POUR TROP-PLEINS</t>
  </si>
  <si>
    <t>PARAFUSO DE CABEÇA HEXAGONAL COM FURO PARA LADRÕES</t>
  </si>
  <si>
    <t>https://www.hidrotecnoagua.com/tornillo-cabeza-hexagonal-con-taladro-para-rebosaderos/</t>
  </si>
  <si>
    <t>M5 x 50</t>
  </si>
  <si>
    <t>T-505P M5 x 50 TORNILLO CABEZA PHILLIPS PARA VÁLVULAS DUCHA TORNILLOS</t>
  </si>
  <si>
    <t>https://www.hidrotecnoagua.com/tornillo-cabeza-phillips-para-valvulas-ducha-tornillos/</t>
  </si>
  <si>
    <t>T-504B</t>
  </si>
  <si>
    <t>T-504B Ø110 EMBELLECEDOR LUJO BOTE SIFÓNICO NEGRO MATE</t>
  </si>
  <si>
    <t>EMBELLECEDOR LUJO BOTE SIFÓNICO NEGRO MATE</t>
  </si>
  <si>
    <t>INOX CUP FOR FLOOR TRAP BLACK  COLOR</t>
  </si>
  <si>
    <t>COUVERCLE LUXE NOIR  POUR SIPHON DE SOL</t>
  </si>
  <si>
    <t xml:space="preserve">TAMPA LUXO SIFÃO PAVIMENTO PRETO </t>
  </si>
  <si>
    <t>https://www.hidrotecnoagua.com/embellecedor-lujo-bote-sifonico-negro-mate/</t>
  </si>
  <si>
    <t>T-504SB</t>
  </si>
  <si>
    <t>T-504SB Ø110 EMBELLECEDOR LUJO BOTE SIFÓNICO SUMIDERO NEGRO MATE</t>
  </si>
  <si>
    <t>EMBELLECEDOR LUJO BOTE SIFÓNICO SUMIDERO NEGRO MATE</t>
  </si>
  <si>
    <t>INOX CUP FOR DRAIN FLOOR TRAP BLACK  COLOR</t>
  </si>
  <si>
    <t>COUVERCLE LUXE NOIR POUR SIPHON DE SOL AVALOIR</t>
  </si>
  <si>
    <t>TAMPA LUXO SIFÃO PAVIMENTO SUMIDOURO PRETO</t>
  </si>
  <si>
    <t>https://www.hidrotecnoagua.com/embellecedor-lujo-bote-sifonico-sumidero-negro-mate/</t>
  </si>
  <si>
    <t>T-513GC</t>
  </si>
  <si>
    <t>Ø90 // COMP. T-177</t>
  </si>
  <si>
    <t>T-513GC Ø90 // COMP. T-177 JUNTA BASE INFERIOR LABIADA (CUERPO VÁLVULAS GRAN CAUDAL)</t>
  </si>
  <si>
    <t>JUNTA BASE INFERIOR LABIADA (CUERPO VÁLVULAS GRAN CAUDAL)</t>
  </si>
  <si>
    <t>https://www.hidrotecnoagua.com/junta-base-inferior-labiada-cuerpo-valvulas-gran-caudal-2/</t>
  </si>
  <si>
    <t>Ø115 // COMP. T-178</t>
  </si>
  <si>
    <t>T-513GC Ø115 // COMP. T-178 JUNTA BASE INFERIOR LABIADA (CUERPO VÁLVULAS GRAN CAUDAL)</t>
  </si>
  <si>
    <t>https://www.hidrotecnoagua.com/junta-base-inferior-labiada-cuerpo-valvulas-gran-caudal/</t>
  </si>
  <si>
    <t>T-541 - JUNTA TAPÓN REGISTRO SIFÓN BOTELLA</t>
  </si>
  <si>
    <t>T-541M - JUNTA TAPÓN REGISTRO SIFÓN BOTELLA MINI</t>
  </si>
  <si>
    <t>T-541M+ - JUNTA TAPÓN REGISTRO SIFÓN BOTELLA MINI PLUS (PLANA)</t>
  </si>
  <si>
    <t>T-108</t>
  </si>
  <si>
    <t>T-108 Ø70 JUNTA BASE INFERIOR TRANSPARENTE CLICK-CLACK</t>
  </si>
  <si>
    <t>JUNTA BASE INFERIOR TRANSPARENTE CLICK-CLACK</t>
  </si>
  <si>
    <t>TRANSPARENT LOWER BASE GASKET CLICK-CLACK</t>
  </si>
  <si>
    <t>JOINT INFÉRIEUR TRANSPARENT BASE CLICK-CLACK</t>
  </si>
  <si>
    <t>https://www.hidrotecnoagua.com/junta-base-inferior-transparente-click-clack/</t>
  </si>
  <si>
    <t>T-107</t>
  </si>
  <si>
    <t>T-107 - JUNTA FOAM CLICK-CLACK</t>
  </si>
  <si>
    <t>JUNTA FOAM CLICK-CLACK</t>
  </si>
  <si>
    <t>FOAM CLICK-CLACK GASKET</t>
  </si>
  <si>
    <t>JOINT MOUSSE CLICK-CLACK</t>
  </si>
  <si>
    <t>JUNTA ESPUMA CLICK-CLACK</t>
  </si>
  <si>
    <t>https://www.hidrotecnoagua.com/junta-foam-click-clack/</t>
  </si>
  <si>
    <t>CAT. 2026</t>
  </si>
  <si>
    <t>Todas las novedades sombreadas en NARANJA la celda del código.</t>
  </si>
  <si>
    <t>0,083</t>
  </si>
  <si>
    <t>0,042</t>
  </si>
  <si>
    <t>0,006</t>
  </si>
  <si>
    <t>0,014</t>
  </si>
  <si>
    <t>DOUBLE PUSH BUTTON</t>
  </si>
  <si>
    <t>RUBBER GASKET FOR WC BOWL</t>
  </si>
  <si>
    <t>TAMPO SANITA SUACES INOX CLICK</t>
  </si>
  <si>
    <t>0,166</t>
  </si>
  <si>
    <t>SUMIDOURO VH BASE DE DUCHE OBRA DIAGONAL INOX COM LAMINA PVC</t>
  </si>
  <si>
    <t>0,023</t>
  </si>
  <si>
    <t>0,02</t>
  </si>
  <si>
    <t>0,072</t>
  </si>
  <si>
    <t>0,061</t>
  </si>
  <si>
    <t>0,012</t>
  </si>
  <si>
    <t>GRILLE TROP-PLEIN RECTANGULAIRE ÉVIER</t>
  </si>
  <si>
    <t>PVP25</t>
  </si>
  <si>
    <t>PVP26</t>
  </si>
  <si>
    <t>%VARIACION</t>
  </si>
  <si>
    <t>T-281B BOLSA - SAC - BAG MECANISMO UNIVERSAL DESCARGA WC</t>
  </si>
  <si>
    <t>T-281B.469 BOLSA - SAC - BAG KIT MECANISMO SIMPLE DESCARGA PULSADOR INTERRUMPIBLE + FLOTADOR DUAL COMPACTO</t>
  </si>
  <si>
    <t>T-281B.468 BOLSA - SAC - BAG KIT MECANISMO SIMPLE DESCARGA PULSADOR INTERRUMPIBLE + FLOTADOR DUAL PISTÓN</t>
  </si>
  <si>
    <t>T-281B.461 BOLSA - SAC - BAG KIT MECANISMO SIMPLE DESCARGA PULSADOR INTERRUMPIBLE + FLOTADOR HORIZONTAL COMPACTO</t>
  </si>
  <si>
    <t>T-281B.451 BOLSA - SAC - BAG KIT MECANISMO SIMPLE DESCARGA PULSADOR INTERRUMPIBLE + FLOTADOR VERTICAL COMPACTO</t>
  </si>
  <si>
    <t>T-281B.462 BOLSA - SAC - BAG KIT MECANISMO SIMPLE DESCARGA PULSADOR INTERRUMPIBLE + FLOTADOR HORIZONTAL BOYA PISTÓN</t>
  </si>
  <si>
    <t>T-281B.452 BOLSA - SAC - BAG KIT MECANISMO SIMPLE DESCARGA PULSADOR INTERRUMPIBLE + FLOTADOR VERTICAL BOYA PISTÓN</t>
  </si>
  <si>
    <t>T-270C                                          CISTERNA ALTA EQUIPADA COMPLETA</t>
  </si>
  <si>
    <t>T-272                                          BOLSA COMPLETA EQUIPADA CISTERNA ALTA</t>
  </si>
  <si>
    <t>T-146 Ø90 x Ø110 / EX. 50 MANGUITO INODORO PP RIGIDO EXCENTRICO</t>
  </si>
  <si>
    <t>T-127 Ø90 x Ø90 / 15cm MANGUITO INODORO NEGRO CONCENTRICO</t>
  </si>
  <si>
    <t>T-128 Ø90 x Ø90 / 25cm MANGUITO INODORO NEGRO ACODADO</t>
  </si>
  <si>
    <t>T-129 Ø90 x Ø110 / 10cm REDUCCIÓN MANGUITO INODORO NEGRO</t>
  </si>
  <si>
    <t>T-310RB 1¼ x Ø32 SIFÓN BOTELLA RACOR/EXTENSIBLE PLÁSTICO NEGRO REDONDO CON ALARGADERA/PLAFÓN (BLACK LEVEL)</t>
  </si>
  <si>
    <t>T-306B 0 VALVULA CLICK CLACK LUXURY PLASTICO NEGRO MATE</t>
  </si>
  <si>
    <t>T-310RW 1¼ x Ø32 SIFÓN BOTELLA RACOR/EXTENSIBLE PLÁSTICO BLANCO REDONDO CON ALARGADERA/PLAFÓN (WHITE LEVEL)</t>
  </si>
  <si>
    <t>T-306W 0 VALVULA CLICK CLACK LUXURY PLÁSTICO BLANCO MATE</t>
  </si>
  <si>
    <t>T-310R 1¼ x Ø32 SIFÓN BOTELLA RACOR/EXTENSIBLE PLÁSTICO CROMADO REDONDO CON ALARGADERA/PLAFÓN</t>
  </si>
  <si>
    <t>T-306 0 VALVULA CLICK CLACK LUXURY PLASTICO CROMADO</t>
  </si>
  <si>
    <t>T-305 Ø20 x Ø50 - A30 ADAPTADOR REBOSADERO REDONDO</t>
  </si>
  <si>
    <t>T-305ME Ø20 x Ø50 - A30 ADAPTADOR REBOSADERO REDONDO CROMADO</t>
  </si>
  <si>
    <t>T-305B 0 ADAPTADOR REBOSADERO REDONDO NEGRO MATE</t>
  </si>
  <si>
    <t>T-4M ME 1½ x 1½-Ø40 SIFÓN BOTELLA MINI RACOR EXTENSIBLE CROMADO</t>
  </si>
  <si>
    <t>T-31ME 1½ x 1½-Ø40 SIFÓN CURVO RACOR/EXTENSIBLE CROMADO</t>
  </si>
  <si>
    <t>T-209M ME 1½ x Ø32* CONVERSOR INTERIOR HEMBRA PVC A TUBO LISO CON TUERCA CROMADA</t>
  </si>
  <si>
    <t>T-2 Ø70 x 1½-Ø40 SIFÓN BOTELLA VÁLVULA</t>
  </si>
  <si>
    <t>T-3 Ø70 x 1½-Ø40 SIFÓN BOTELLA VÁLVULA/CADENA</t>
  </si>
  <si>
    <t>T-4 1½ x 1½-Ø40 SIFÓN BOTELLA RACOR/EXTENSIBLE</t>
  </si>
  <si>
    <t>T-4VA 1¼ x 1½-Ø40 SIFÓN BOTELLA RACOR/EXTENSIBLE</t>
  </si>
  <si>
    <t>T-4L 1½ x 1½-Ø40 SIFÓN BOTELLA TUBO LISO</t>
  </si>
  <si>
    <t>T-4T 1½ x Ø20 x 1½-Ø40 SIFÓN BOTELLA RACOR/EXTENSIBLE CON TOMA LAVADORA</t>
  </si>
  <si>
    <t>T-4TD 1½ x Ø20 x 1½-Ø40 SIFÓN BOTELLA RACOR/EXTENSIBLE CON DOBLE TOMA LAVADORA</t>
  </si>
  <si>
    <t>T-5 Ø32 x 1½-Ø40 SIFÓN BOTELLA MINI CON VÁLVULA PILA GRANITO</t>
  </si>
  <si>
    <t>T-8 1½ - 1¼ x Ø40-32 SIFÓN "Y" VERTICAL RACOR/EXTENSIBLE</t>
  </si>
  <si>
    <t>T-8L 1½-Ø40 x 1½-Ø40 SIFÓN .Y. VERTICAL TUBO LISO</t>
  </si>
  <si>
    <t>T-9 Ø70 x 1½-Ø40 SIFÓN .Y. VERTICAL VÁLVULA/CADENA</t>
  </si>
  <si>
    <t>T-10 1¼ x 1½-Ø40 SIFÓN .Y. VERTICAL TUERCA LOCA</t>
  </si>
  <si>
    <t>T-10 1½ x 1½-Ø40 SIFÓN .Y. VERTICAL TUERCA LOCA</t>
  </si>
  <si>
    <t>T-11 Ø32 x 1½-Ø40 SIFÓN .Y. VERTICAL CON VÁLVULA PILA GRANITO</t>
  </si>
  <si>
    <t>T-30 Ø70 x 1½-Ø40 SIFÓN CURVO VÁLVULA</t>
  </si>
  <si>
    <t>T-33 Ø70 x 1½-Ø40 SIFÓN CURVO VÁLVULA/CADENA</t>
  </si>
  <si>
    <t>T-31 1½ x 1½-Ø40 SIFÓN CURVO RACOR/EXTENSIBLE</t>
  </si>
  <si>
    <t>T-31L 1½-Ø40 x 1½-Ø40 SIFÓN CURVO TUBO LISO</t>
  </si>
  <si>
    <t>T-31T 1½ x Ø20 x 1½-Ø40 SIFÓN CURVO RACOR/EXTENSIBLE CON TOMA LAVADORA</t>
  </si>
  <si>
    <t>T-31TD 1½ x Ø20 x 1½-Ø40 SIFÓN CURVO RACOR/EXTENSIBLE CON DOBLE TOMA LAVADORA</t>
  </si>
  <si>
    <t>T-34T Ø20 x 1½-Ø40 SIFÓN CURVO TOMA LAVADORA EXTENSIBLE</t>
  </si>
  <si>
    <t>T-34TD Ø20 x 1½-Ø40 SIFÓN CURVO DOBLE TOMA LAVADORA 45º EXTENSIBLE</t>
  </si>
  <si>
    <t>T-30E Ø115 x 1½-Ø40 SIFÓN CURVO VÁLVULA</t>
  </si>
  <si>
    <t>T-2E Ø115 x 1½-Ø40 SIFÓN BOTELLA VÁLVULA</t>
  </si>
  <si>
    <t>T-2ER Ø115 x 1½-Ø40 SIFÓN BOTELLA VÁLVULA/REBOSADERO CON TOMA LAVADORA</t>
  </si>
  <si>
    <t>T-2CBP Ø115 x 1½-Ø40 SIFÓN BOTELLA VÁLVULA CESTA VASTAGO/PLÁSTICO</t>
  </si>
  <si>
    <t>T-2CRBP Ø115 x 1½-Ø40 SIFÓN BOTELLA VÁLVULA CESTA VASTAGO/PLÁSTICO CON REBOSADERO</t>
  </si>
  <si>
    <t>T-79 Ø50 x 1½-Ø40 SIFÓN BOTELLA URINARIO</t>
  </si>
  <si>
    <t>T-39D 1½ &gt; 1¼ x Ø40-32 SIFÓN EXTENSIBLE TUERCA LOCA CON BOCA</t>
  </si>
  <si>
    <t>T-39D 1½ &gt; 1¼ x Ø50-40 SIFÓN EXTENSIBLE TUERCA LOCA CON BOCA</t>
  </si>
  <si>
    <t>T-39DA 1¼&lt;1½ x Ø40&gt;32 SIFÓN EXTENSIBLE TUERCA LOCA CON BOCA</t>
  </si>
  <si>
    <t>T-39 1¼ x Ø32-40 SIFÓN EXTENSIBLE TUERCA LOCA CON BOCA</t>
  </si>
  <si>
    <t>T-39 1½ x Ø32-40 SIFÓN EXTENSIBLE TUERCA LOCA CON BOCA</t>
  </si>
  <si>
    <t>T-39 1½ x Ø40-50 SIFÓN EXTENSIBLE TUERCA LOCA CON BOCA</t>
  </si>
  <si>
    <t>T-39C 1¼ x Ø32-40 SIFÓN EXTENSIBLE CORTO TUERCA LOCA CON BOCA</t>
  </si>
  <si>
    <t>T-39C 1½ x Ø32-40 SIFÓN EXTENSIBLE CORTO TUERCA LOCA CON BOCA</t>
  </si>
  <si>
    <t>T-139 Ø70 x Ø40-32 SIFÓN EXTENSIBLE CON VÁLVULA LAVABO/BIDÉ CON CADENA</t>
  </si>
  <si>
    <t>T-239 Ø70 x Ø32/40 SIFÓN EXTENSIBLE CON VÁLVULA HORIZONTAL LAVABO/BIDÉ CON CADENA</t>
  </si>
  <si>
    <t>T-639 1¼-1½ x Ø32-40 SIFÓN EXTENSIBLE CON CODO AHORRO ESPACIO DUAL</t>
  </si>
  <si>
    <t>T-35 1¼-1½ x 1½-Ø40 SIFÓN FLEXIBLE ACORTABLE TUERCA LOCA CON BOCA ENCOLABLE</t>
  </si>
  <si>
    <t>T-44 Ø70 x 1½-Ø40 SIFÓN BOTELLA DOBLE VÁLVULA</t>
  </si>
  <si>
    <t>T-44 Ø85 x 1½-Ø40 SIFÓN BOTELLA DOBLE VÁLVULA</t>
  </si>
  <si>
    <t>T-44E Ø115 x 1½-Ø40 SIFÓN BOTELLA DOBLE VÁLVULA</t>
  </si>
  <si>
    <t>T-44ER Ø70 x 1½-Ø40 SIFÓN BOTELLA DOBLE VÁLVULA CON REBOSADERO</t>
  </si>
  <si>
    <t>T-44ER Ø115 x 1½-Ø40 SIFÓN BOTELLA DOBLE VÁLVULA CON REBOSADERO</t>
  </si>
  <si>
    <t>T-44CBP Ø115 x 1½-Ø40 SIFÓN BOTELLA DOBLE VÁLVULA CESTA VASTAGO/PLÁSTICO</t>
  </si>
  <si>
    <t>T-44CRBP Ø115 x 1½-Ø40 SIFÓN BOTELLA DOBLE VÁLVULA CESTA VASTAGO/PLÁSTICO CON REBOSADERO</t>
  </si>
  <si>
    <t>T-45 1½ x 1½-Ø40 SIFÓN BOTELLA DOBLE RACOR EXTENSIBLE</t>
  </si>
  <si>
    <t>T-45L 1½ x 1½-Ø40 SIFÓN BOTELLA DOBLE TUERCA LOCA</t>
  </si>
  <si>
    <t>T-46 Ø70 x 1½-Ø40 SIFÓN CURVO DOBLE VÁLVULA/CADENA</t>
  </si>
  <si>
    <t>T-46 Ø85 x 1½-Ø40 SIFÓN CURVO DOBLE VÁLVULA/CADENA</t>
  </si>
  <si>
    <t>T-46E Ø115 x 1½-Ø40 SIFÓN CURVO DOBLE VÁLVULA</t>
  </si>
  <si>
    <t>T-47 1½ x 1½-Ø40 SIFÓN CURVO DOBLE RACOR EXTENSIBLE</t>
  </si>
  <si>
    <t>T-47L 1½ x 1½-Ø40 SIFÓN CURVO DOBLE TUERCA LOCA</t>
  </si>
  <si>
    <t>T-49 Ø70 x 1½-Ø40 SIFÓN DOBLE CURVO VÁLVULA</t>
  </si>
  <si>
    <t>T-49 Ø85 x 1½-Ø40 SIFÓN DOBLE CURVO VÁLVULA</t>
  </si>
  <si>
    <t>T-49E Ø115 x 1½-Ø40 SIFÓN DOBLE CURVO VÁLVULA</t>
  </si>
  <si>
    <t>T-50 1½ x 1½-Ø40 SIFÓN DOBLE CURVO RACOR EXTENSIBLE</t>
  </si>
  <si>
    <t>T-55R 1½ x 1½-Ø40 SIFÓN BOTELLA TUERCA LOCA BRAZO AHORRO ESPACIO</t>
  </si>
  <si>
    <t>T-55 Ø70 x 1½-Ø40 SIFÓN BOTELLA VÁLVULA CON BRAZO AHORRO ESPACIO</t>
  </si>
  <si>
    <t>T-55 Ø115 x 1½-Ø40 SIFÓN BOTELLA VÁLVULA CON BRAZO AHORRO ESPACIO</t>
  </si>
  <si>
    <t>T-55BP Ø115 x 1½-Ø40 SIFÓN BOTELLA VÁLVULA CESTA VASTAGO/PLÁSTICO CON BRAZO AHORRO ESPACIO</t>
  </si>
  <si>
    <t>T-55BM Ø115 x 1½-Ø40 SIFÓN BOTELLA VÁLVULA CESTA VASTAGO/METÁLICO CON BRAZO AHORRO ESPACIO</t>
  </si>
  <si>
    <t>T-57R 1½ x 1½-Ø40 SIFÓN CURVO TUERCA LOCA BRAZO AHORRO ESPACIO</t>
  </si>
  <si>
    <t>T-57 Ø70 x 1½-Ø40 SIFÓN CURVO VÁLVULA CON BRAZO AHORRO ESPACIO</t>
  </si>
  <si>
    <t>T-57 Ø115 x 1½-Ø40 SIFÓN CURVO VÁLVULA CON BRAZO AHORRO ESPACIO</t>
  </si>
  <si>
    <t>T-57BP Ø115 x 1½-Ø40 SIFÓN CURVO VÁLVULA CESTA VASTAGO/PLÁSTICO CON BRAZO AHORRO ESPACIO</t>
  </si>
  <si>
    <t>T-57BM Ø115 x 1½-Ø40 SIFÓN CURVO VÁLVULA CESTA VASTAGO/METÁLICO CON BRAZO AHORRO ESPACIO</t>
  </si>
  <si>
    <t>T-56R 1½ x 1½-Ø40 SIFÓN BOTELLA DOBLE TUERCA LOCA BRAZO AHORRO ESPACIO</t>
  </si>
  <si>
    <t>T-56 Ø70 x 1½-Ø40 SIFÓN BOTELLA DOBLE VÁLVULA CON BRAZO AHORRO ESPACIO</t>
  </si>
  <si>
    <t>T-56 Ø115 x 1½-Ø40 SIFÓN BOTELLA DOBLE VÁLVULA CON BRAZO AHORRO ESPACIO</t>
  </si>
  <si>
    <t>T-56BP Ø115 x 1½-Ø40 SIFÓN BOTELLA DOBLE VÁLVULA CESTA VASTAGO/PLÁSTICO CON BRAZO AHORRO ESPACIO</t>
  </si>
  <si>
    <t>T-56BM Ø115 x 1½-Ø40 SIFÓN BOTELLA DOBLE VÁLVULA CESTA VASTAGO/METÁLICO CON BRAZO AHORRO ESPACIO</t>
  </si>
  <si>
    <t>T-58R 1½ x 1½-Ø40 SIFÓN CURVO DOBLE TUERCA LOCA BRAZO AHORRO ESPACIO</t>
  </si>
  <si>
    <t>T-58 Ø70 x 1½-Ø40 SIFÓN CURVO DOBLE VÁLVULA CON BRAZO AHORRO ESPACIO</t>
  </si>
  <si>
    <t>T-58 Ø115 x 1½-Ø40 SIFÓN CURVO DOBLE VÁLVULA CON BRAZO AHORRO ESPACIO</t>
  </si>
  <si>
    <t>T-58BP Ø115 x 1½-Ø40 SIFÓN CURVO DOBLE VÁLVULA CESTA VASTAGO/PLÁSTICO CON BRAZO AHORRO ESPACIO</t>
  </si>
  <si>
    <t>T-58BM Ø115 x 1½-Ø40 SIFÓN CURVO DOBLE VÁLVULA CESTA VASTAGO/METÁLICO CON BRAZO AHORRO ESPACIO</t>
  </si>
  <si>
    <t>T-179TM Ø115 x 1½-Ø40 // ALT.8CM VÁLVULA BAJA PLATO DUCHA GRAN CAUDAL SIFÓNICA/REGISTRABLE SETA CON TORNILLOS ARO INOX</t>
  </si>
  <si>
    <t>T-179TSM Ø115 x 1½-Ø40 // ALT.8CM VÁLVULA BAJA PLATO DUCHA GRAN CAUDAL SIFÓNICA/REGISTRABLE CON TORNILLOS ARO INOX</t>
  </si>
  <si>
    <t>T-178TM Ø115 x 1½-Ø40 // ALT.6CM VÁLVULA BAJA PLATO DUCHA GRAN CAUDAL SIFÓNICA/REGISTRABLE SETA CON TORNILLOS ARO INOX</t>
  </si>
  <si>
    <t>T-178TSM Ø115 x 1½-Ø40 // ALT.6CM VÁLVULA BAJA PLATO DUCHA GRAN CAUDAL SIFÓNICA/REGISTRABLE SIN SETA CON TORNILLOS ARO/METÁLICO</t>
  </si>
  <si>
    <t>T-23 300x20 x 1½-Ø40 - H80 VÁLVULA PLATO DUCHA GRAN CAUDAL SIFÓNICA/REGISTRABLE EN LÍNEA</t>
  </si>
  <si>
    <t>T-571SC 550x82 REJILLA LINEAL SPACE CURVE INOX</t>
  </si>
  <si>
    <t>T-571SL 550x82 REJILLA LINEAL SPACE LUXURY</t>
  </si>
  <si>
    <t>T-191S 140x140x105 // Ø110&gt;50 CONEXIÓN ÁNGULO/REGISTRO SIFÓNICO S/ VERTICAL Ø110&gt;50 CANAL OCULTA PVC A55</t>
  </si>
  <si>
    <t>T-193 0 TAPÓN HORIZONTAL CANAL PVC A55</t>
  </si>
  <si>
    <t>T-140 500 x 130 x 130 / Ø90 CANALETA PVC CON REJILLA FUNDICIÓN</t>
  </si>
  <si>
    <t>T-141 500 x 130 REJILLA CANALETA FUNDICIÓN</t>
  </si>
  <si>
    <t>T-134G 500x130 REJILLA CANALETA PVC</t>
  </si>
  <si>
    <t>T-130GB 500x130x85 / Ø75-50 CANALETA PP CON REJILLA PP GRIS</t>
  </si>
  <si>
    <t>T-130GB 500x130x85 / Ø75-50 CANALETA PP CON REJILLA PP NEGRO</t>
  </si>
  <si>
    <t>T-131GB 154x154x85 / Ø75-50 CONEXIÓN 4 VIAS CANALETA CON REJILLA PP GRIS</t>
  </si>
  <si>
    <t>T-131GB 154x154x85 / Ø75-50 CONEXIÓN 4 VIAS CANALETA CON REJILLA PP NEGRO</t>
  </si>
  <si>
    <t>T-135GB 500x130x85 / Ø75-50 CUERPO CANALETA PP GRIS</t>
  </si>
  <si>
    <t>T-135GB 500x130x85 / Ø75-50 CUERPO CANALETA PP NEGRA</t>
  </si>
  <si>
    <t>T-134GB 500x130 REJILLA CANALETA PP GRIS</t>
  </si>
  <si>
    <t>T-134GB 500x130 REJILLA CANALETA PP NEGRO</t>
  </si>
  <si>
    <t>T-132GB 154x154 REJILLA CONEXIÓN 4 VIAS CANALETA PP GRIS</t>
  </si>
  <si>
    <t>T-132GB 154x154 REJILLA CONEXIÓN 4 VIAS CANALETA PP NEGRO</t>
  </si>
  <si>
    <t>T-133GB Ø75-50 COMPACTO PP SALIDA CANALETA CON TAPÓN GRIS</t>
  </si>
  <si>
    <t>T-133GB Ø75-50 COMPACTO PP SALIDA CANALETA CON TAPÓN NEGRO</t>
  </si>
  <si>
    <t>T-130P 500x130x130 / Ø90 CANALETA PVC CON REJILLA PP CREMA</t>
  </si>
  <si>
    <t>T-131P 130x130 CODO 45º CANALETA CON REJILLA PP CREMA</t>
  </si>
  <si>
    <t>T-134P 500x130 REJILLA CANALETA PP CREMA</t>
  </si>
  <si>
    <t>T-132P 130 REJILLA CODO 45º CANALETA PP CREMA</t>
  </si>
  <si>
    <t>T-130PB 500x130x85 / Ø75-50 CANALETA PP CON REJILLA PP CREMA</t>
  </si>
  <si>
    <t>T-131PB 154x154x85 / Ø75-50 CONEXIÓN 4 VIAS CANALETA CON REJILLA PP CREMA</t>
  </si>
  <si>
    <t>T-135PB 500x130x85 / Ø75-50 CUERPO CANALETA PP CREMA</t>
  </si>
  <si>
    <t>T-132PB 154x154 REJILLA CONEXIÓN 4 VIAS CANALETA PP CREMA</t>
  </si>
  <si>
    <t>T-133PB Ø75-50 COMPACTO PP SALIDA CANALETA CON TAPÓN CREMA</t>
  </si>
  <si>
    <t>T-160AG 1000x130x85 / Ø100-80-75 CANALETA CON REJILLA ACERO GALVANIZADO</t>
  </si>
  <si>
    <t>T-161AG 1000x130x85 / Ø100-80-75 CANALETA PP NEGRO</t>
  </si>
  <si>
    <t>T-162AG 1000x130 REJILLA CANALETA ACERO GALVANIZADO</t>
  </si>
  <si>
    <t>T-163AG Ø60 TAPÓN CANALETA PP NEGRO</t>
  </si>
  <si>
    <t>T-164AG 105 / 70 SISTEMA ANTIRROBO CANALETA</t>
  </si>
  <si>
    <t>T-150AG 1000x110x60 / Ø75-50-40 CANALETA PP CON REJILLA ACERO GALVANIZADO</t>
  </si>
  <si>
    <t>T-150PP 1000x110x60 / Ø75-50-40 CANALETA PP CON REJILLA PP NEGRO</t>
  </si>
  <si>
    <t>T-151AG 1000x110x60 / Ø75-50-40 CANALETA PP NEGRO</t>
  </si>
  <si>
    <t>T-152AG 1000x102 REJILLA CANALETA ACERO GALVANIZADO</t>
  </si>
  <si>
    <t>T-152PP 1000x102 REJILLA CANALETA PP NEGRO</t>
  </si>
  <si>
    <t>T-153AG Ø40 TAPÓN CANALETA PP NEGRO</t>
  </si>
  <si>
    <t>P-CPRH90 Ø20x½" CODO PVC PRESIÓN RH 90º</t>
  </si>
  <si>
    <t>P-CPRH90 Ø25x¾" CODO PVC PRESIÓN RH 90º</t>
  </si>
  <si>
    <t>P-CPRH90 Ø32x1" CODO PVC PRESIÓN RH 90º</t>
  </si>
  <si>
    <t>P-CPRH90 Ø40x1¼" CODO PVC PRESIÓN RH 90º</t>
  </si>
  <si>
    <t>P-CPRH90 Ø50x1½" CODO PVC PRESIÓN RH 90º</t>
  </si>
  <si>
    <t>P-CPRH90 Ø63x2" CODO PVC PRESIÓN RH 90º</t>
  </si>
  <si>
    <t>P-CPRH90 Ø75x2½" CODO PVC PRESIÓN RH 90º</t>
  </si>
  <si>
    <t>P-CPRH90 Ø90x3" CODO PVC PRESIÓN RH 90º</t>
  </si>
  <si>
    <t>P-CPRH90 Ø110x4" CODO PVC PRESIÓN RH 90º</t>
  </si>
  <si>
    <t>P-DPRH90 Ø20x½" DERIVACIÓN PVC PRESIÓN RH 90º</t>
  </si>
  <si>
    <t>P-DPRH90 Ø25x¾" DERIVACIÓN PVC PRESIÓN RH 90º</t>
  </si>
  <si>
    <t xml:space="preserve">P-DPRH90 Ø25x½" DERIVACION PVC PRESION RH 90º                                                  </t>
  </si>
  <si>
    <t>P-DPRH90 Ø32x1" DERIVACIÓN PVC PRESIÓN RH 90º</t>
  </si>
  <si>
    <t>P-DPRH90 Ø40x1¼" DERIVACIÓN PVC PRESIÓN RH 90º</t>
  </si>
  <si>
    <t>P-DPRH90 Ø50x1½" DERIVACIÓN PVC PRESIÓN RH 90º</t>
  </si>
  <si>
    <t>P-DPRH90 Ø63x2" DERIVACIÓN PVC PRESIÓN RH 90º</t>
  </si>
  <si>
    <t>P-DPRH90 Ø75x2½" DERIVACIÓN PVC PRESIÓN RH 90º</t>
  </si>
  <si>
    <t>P-DPRH90 Ø90x3" DERIVACIÓN PVC PRESIÓN RH 90º</t>
  </si>
  <si>
    <t>P-DPRH90 Ø110x4" DERIVACIÓN PVC PRESIÓN RH 90º</t>
  </si>
  <si>
    <t>P-MPRH Ø20x½" MANGUITO PVC PRESIÓN RH</t>
  </si>
  <si>
    <t>P-MPRH Ø25x¾" MANGUITO PVC PRESIÓN RH</t>
  </si>
  <si>
    <t>P-MPRH Ø32x1" MANGUITO PVC PRESIÓN RH</t>
  </si>
  <si>
    <t>P-MPRH Ø40x1¼" MANGUITO PVC PRESIÓN RH</t>
  </si>
  <si>
    <t>P-MPRH Ø50x1½" MANGUITO PVC PRESIÓN RH</t>
  </si>
  <si>
    <t>P-MPRH Ø63x2" MANGUITO PVC PRESIÓN RH</t>
  </si>
  <si>
    <t>P-MPRH Ø75x2½" MANGUITO PVC PRESIÓN RH</t>
  </si>
  <si>
    <t>P-MPRH Ø90x3" MANGUITO PVC PRESIÓN RH</t>
  </si>
  <si>
    <t>P-MPRH Ø110x4" MANGUITO PVC PRESIÓN RH</t>
  </si>
  <si>
    <t>P-MPRM Ø20x½" MANGUITO PVC PRESIÓN RM</t>
  </si>
  <si>
    <t>P-MPRM Ø25x¾" MANGUITO PVC PRESIÓN RM</t>
  </si>
  <si>
    <t>P-MPRM Ø32x1" MANGUITO PVC PRESIÓN RM</t>
  </si>
  <si>
    <t>P-MPRM Ø40x1¼" MANGUITO PVC PRESIÓN RM</t>
  </si>
  <si>
    <t>P-MPRM Ø50x1½" MANGUITO PVC PRESIÓN RM</t>
  </si>
  <si>
    <t>P-MPRM Ø63x2" MANGUITO PVC PRESIÓN RM</t>
  </si>
  <si>
    <t>P-MPRM Ø75x2½" MANGUITO PVC PRESIÓN RM</t>
  </si>
  <si>
    <t>P-MPRM Ø90x3" MANGUITO PVC PRESIÓN RM</t>
  </si>
  <si>
    <t>P-MPRM Ø110x4" MANGUITO PVC PRESIÓN RM</t>
  </si>
  <si>
    <t>P-E3PRHP Ø20 ENLACE 3PCS RH PVC PRESIÓN</t>
  </si>
  <si>
    <t>P-E3PRHP Ø25 ENLACE 3PCS RH PVC PRESIÓN</t>
  </si>
  <si>
    <t>P-E3PRHP Ø32 ENLACE 3PCS RH PVC PRESIÓN</t>
  </si>
  <si>
    <t>P-E3PRHP Ø40 ENLACE 3PCS RH PVC PRESIÓN</t>
  </si>
  <si>
    <t>P-E3PRHP Ø50 ENLACE 3PCS RH PVC PRESIÓN</t>
  </si>
  <si>
    <t>P-E3PRHP Ø63 ENLACE 3PCS RH PVC PRESIÓN</t>
  </si>
  <si>
    <t>P-E3RHPP Ø75x2½" ENLACE 3PCS RH PVC PRESIÓN</t>
  </si>
  <si>
    <t>P-E3RHPP Ø90x3" ENLACE 3PCS RH PVC PRESIÓN</t>
  </si>
  <si>
    <t>P-E3RHPP Ø110x4" ENLACE 3PCS RH PVC PRESIÓN</t>
  </si>
  <si>
    <t>P-E3PRMP Ø20 ENLACE 3PCS RM PVC PRESION</t>
  </si>
  <si>
    <t>P-E3PRMP Ø25 ENLACE 3PCS RM PVC PRESION</t>
  </si>
  <si>
    <t>P-E3PRMP Ø32 ENLACE 3PCS RM PVC PRESION</t>
  </si>
  <si>
    <t>P-E3PRMP Ø40 ENLACE 3PCS RM PVC PRESION</t>
  </si>
  <si>
    <t>P-E3PRMP Ø50 ENLACE 3PCS RM PVC PRESIÓN</t>
  </si>
  <si>
    <t>P-E3PRMP Ø63 ENLACE 3PCS RM PVC PRESIÓN</t>
  </si>
  <si>
    <t>FP-ERM ½" Ø20 ENLACE ROSCA MACHO</t>
  </si>
  <si>
    <t>FP-ERM Ø25 ENLACE ROSCA MACHO</t>
  </si>
  <si>
    <t>FP-ERM Ø32 ENLACE ROSCA MACHO</t>
  </si>
  <si>
    <t>FP-ERM Ø40 ENLACE ROSCA MACHO</t>
  </si>
  <si>
    <t>FP-ERM Ø50 ENLACE ROSCA MACHO</t>
  </si>
  <si>
    <t>FP-ERM Ø63 ENLACE ROSCA MACHO</t>
  </si>
  <si>
    <t>FP-ERM Ø75 ENLACE ROSCA MACHO</t>
  </si>
  <si>
    <t>FP-ERM Ø90 ENLACE ROSCA MACHO</t>
  </si>
  <si>
    <t>FP-ERH Ø20 ENLACE ROSCA HEMBRA</t>
  </si>
  <si>
    <t>FP-ERH Ø25 ENLACE ROSCA HEMBRA</t>
  </si>
  <si>
    <t>FP-ERH Ø32 ENLACE ROSCA HEMBRA</t>
  </si>
  <si>
    <t>FP-ERH Ø40 ENLACE ROSCA HEMBRA</t>
  </si>
  <si>
    <t>FP-ERH Ø50 ENLACE ROSCA HEMBRA</t>
  </si>
  <si>
    <t>FP-ERH Ø63 ENLACE ROSCA HEMBRA</t>
  </si>
  <si>
    <t>FP-ERH Ø75 ENLACE ROSCA HEMBRA</t>
  </si>
  <si>
    <t>FP-ERH Ø90 ENLACE ROSCA HEMBRA</t>
  </si>
  <si>
    <t>FP-DTRH Ø20 DERIVACIÓN T ROSCA HEMBRA</t>
  </si>
  <si>
    <t>FP-DTRH Ø25 DERIVACIÓN T ROSCA HEMBRA</t>
  </si>
  <si>
    <t>FP-DTRH Ø32 DERIVACIÓN T ROSCA HEMBRA</t>
  </si>
  <si>
    <t>FP-DTRH Ø40 DERIVACIÓN T ROSCA HEMBRA</t>
  </si>
  <si>
    <t>FP-DTRH Ø50 DERIVACIÓN T ROSCA HEMBRA</t>
  </si>
  <si>
    <t>FP-DTRH Ø63 DERIVACIÓN T ROSCA HEMBRA</t>
  </si>
  <si>
    <t>FP-DTRH Ø75 DERIVACIÓN T ROSCA HEMBRA</t>
  </si>
  <si>
    <t>FP-DTRH Ø90 DERIVACIÓN T ROSCA HEMBRA</t>
  </si>
  <si>
    <t>FP-C90RM Ø20 CODO 90º ROSCA MACHO</t>
  </si>
  <si>
    <t>FP-C90RM Ø25 CODO 90º ROSCA MACHO</t>
  </si>
  <si>
    <t>FP-C90RM Ø32 CODO 90º ROSCA MACHO</t>
  </si>
  <si>
    <t>FP-C90RM Ø40 CODO 90º ROSCA MACHO</t>
  </si>
  <si>
    <t>FP-C90RM Ø50 CODO 90º ROSCA MACHO</t>
  </si>
  <si>
    <t>FP-C90RM Ø63 CODO 90º ROSCA MACHO</t>
  </si>
  <si>
    <t>FP-C90RH Ø20 CODO 90º ROSCA HEMBRA</t>
  </si>
  <si>
    <t>FP-C90RH Ø25 CODO 90º ROSCA HEMBRA</t>
  </si>
  <si>
    <t>FP-C90RH Ø32 CODO 90º ROSCA HEMBRA</t>
  </si>
  <si>
    <t>FP-C90RH Ø40 CODO 90º ROSCA HEMBRA</t>
  </si>
  <si>
    <t>FP-C90RH Ø50 CODO 90º ROSCA HEMBRA</t>
  </si>
  <si>
    <t>FP-C90RH Ø63 CODO 90º ROSCA HEMBRA</t>
  </si>
  <si>
    <t>FP-C90RH Ø75 CODO 90º ROSCA HEMBRA</t>
  </si>
  <si>
    <t>FP-C90RH Ø90 CODO 90º ROSCA HEMBRA</t>
  </si>
  <si>
    <t>FP-C90RHL Ø25 CODO 90º ROSCA HEMBRA LATERAL</t>
  </si>
  <si>
    <t>FP-C90RHL Ø32 CODO 90º ROSCA HEMBRA LATERAL</t>
  </si>
  <si>
    <t>FP-PG Ø20 x ½ PLACA GRIFO</t>
  </si>
  <si>
    <t>FP-PG Ø25 x ¾ PLACA GRIFO</t>
  </si>
  <si>
    <t>FP-PG Ø32 x 1 PLACA GRIFO</t>
  </si>
  <si>
    <t>FP-ERH.CM Ø63 FIT. ENLACE ROSCA HEMBRA CM</t>
  </si>
  <si>
    <t>FP-ERH.CM Ø75 FIT. ENLACE ROSCA HEMBRA CM</t>
  </si>
  <si>
    <t>FP-ERH.CM Ø90 FIT. ENLACE ROSCA HEMBRA CM</t>
  </si>
  <si>
    <t>FP-DTRH.CM Ø63 FIT. DERIVACIÓN T ROSCA HEMBRA CM</t>
  </si>
  <si>
    <t>FP-DTRH.CM Ø75 FIT. DERIVACIÓN T ROSCA HEMBRA CM</t>
  </si>
  <si>
    <t>FP-DTRH.CM Ø90 FIT. DERIVACIÓN T ROSCA HEMBRA CM</t>
  </si>
  <si>
    <t>FP-C90RH.CM Ø63 FIT. CODO 90º ROSCA HEMBRA CM</t>
  </si>
  <si>
    <t>FP-C90RH.CM Ø75 FIT. CODO 90º ROSCA HEMBRA CM</t>
  </si>
  <si>
    <t>FP-C90RH.CM Ø90 FIT. CODO 90º ROSCA HEMBRA CM</t>
  </si>
  <si>
    <t>AR-RHM 1" x ½" REDUCCIÓN HEMBRA MACHO</t>
  </si>
  <si>
    <t>C-PP.1T Ø25 x ½ COLLARÍN</t>
  </si>
  <si>
    <t>C-PP.1T Ø25 x ¾ COLLARÍN</t>
  </si>
  <si>
    <t>C-PP.1T Ø32 x ½ COLLARÍN</t>
  </si>
  <si>
    <t>C-PP.1T Ø32 x ¾ COLLARÍN</t>
  </si>
  <si>
    <t>C-PP.1T Ø32 x 1 COLLARÍN</t>
  </si>
  <si>
    <t>C-PP.1T Ø40 x ½ COLLARÍN</t>
  </si>
  <si>
    <t>C-PP.1T Ø40 x ¾ COLLARÍN</t>
  </si>
  <si>
    <t>C-PP.1T Ø40 x 1 COLLARÍN</t>
  </si>
  <si>
    <t>C-PP.1T Ø50 x ½ COLLARÍN</t>
  </si>
  <si>
    <t>C-PP.1T Ø50 x ¾ COLLARÍN</t>
  </si>
  <si>
    <t>C-PP.1T Ø50 x 1 COLLARÍN</t>
  </si>
  <si>
    <t>C-PP.1T Ø63 x ½ COLLARÍN</t>
  </si>
  <si>
    <t>C-PP.1T Ø63 x ¾ COLLARÍN</t>
  </si>
  <si>
    <t>C-PP.1T Ø63 x 1 COLLARÍN</t>
  </si>
  <si>
    <t>C-PP.1T Ø63 x 1¼ COLLARÍN</t>
  </si>
  <si>
    <t>C-PP.1T Ø63 x 1½ COLLARÍN</t>
  </si>
  <si>
    <t>C-PP.1T Ø75 x ½ COLLARÍN</t>
  </si>
  <si>
    <t>C-PP.1T Ø75 x ¾ COLLARÍN</t>
  </si>
  <si>
    <t>C-PP.1T Ø75 x 1 COLLARÍN</t>
  </si>
  <si>
    <t>C-PP.1T Ø75 x 1¼ COLLARÍN</t>
  </si>
  <si>
    <t>C-PP.1T Ø75 x 1½ COLLARÍN</t>
  </si>
  <si>
    <t>C-PP.1T Ø75 x 2 COLLARÍN</t>
  </si>
  <si>
    <t>C-PP.1T Ø90 x ½ COLLARÍN</t>
  </si>
  <si>
    <t>C-PP.1T Ø90 x ¾ COLLARÍN</t>
  </si>
  <si>
    <t>C-PP.1T Ø90 x 1 COLLARÍN</t>
  </si>
  <si>
    <t>C-PP.1T Ø90 x 1¼ COLLARÍN</t>
  </si>
  <si>
    <t>C-PP.1T Ø90 x 1½ COLLARÍN</t>
  </si>
  <si>
    <t>C-PP.1T Ø90 x 2 COLLARÍN</t>
  </si>
  <si>
    <t>VE-PVC.RH ½ VÁLVULA ESFERA PVC PRESIÓN ROSCAR</t>
  </si>
  <si>
    <t>VE-PVC.RH ¾ VÁLVULA ESFERA PVC PRESIÓN ROSCAR</t>
  </si>
  <si>
    <t>VE-PVC.RH 1 VÁLVULA ESFERA PVC PRESIÓN ROSCAR</t>
  </si>
  <si>
    <t>VE-PVC.RH 1¼ VÁLVULA ESFERA PVC PRESIÓN ROSCAR</t>
  </si>
  <si>
    <t>VE-PVC.RH 1½ VÁLVULA ESFERA PVC PRESIÓN ROSCAR</t>
  </si>
  <si>
    <t>VE-PVC.RH 2 VÁLVULA ESFERA PVC PRESIÓN ROSCAR</t>
  </si>
  <si>
    <t>VE-PVC.RH 2½ VÁLVULA ESFERA PVC PRESIÓN ROSCAR</t>
  </si>
  <si>
    <t>VE-PVC.RH 3 VÁLVULA ESFERA PVC PRESIÓN ROSCAR</t>
  </si>
  <si>
    <t>VE-PVC.RH 4 VÁLVULA ESFERA PVC PRESIÓN ROSCAR</t>
  </si>
  <si>
    <t>VE-PVC.MIX Ø20x½" VÁLVULA ESFERA PVC PRESIÓN MIXTA</t>
  </si>
  <si>
    <t>VE-PVC.MIX Ø25x¾" VÁLVULA ESFERA PVC PRESIÓN MIXTA</t>
  </si>
  <si>
    <t>VE-PVC.MIX Ø32x1" VÁLVULA ESFERA PVC PRESIÓN MIXTA</t>
  </si>
  <si>
    <t>VE-PVC.MIX Ø40x1¼" VÁLVULA ESFERA PVC PRESIÓN MIXTA</t>
  </si>
  <si>
    <t>VE-PVC.MIX Ø50x1½" VÁLVULA ESFERA PVC PRESIÓN MIXTA</t>
  </si>
  <si>
    <t>VE-PVC.MIX Ø63x2" VÁLVULA ESFERA PVC PRESIÓN MIXTA</t>
  </si>
  <si>
    <t>VE-PVC.MIX Ø75x2½" VÁLVULA ESFERA PVC PRESIÓN MIXTA</t>
  </si>
  <si>
    <t>VE-PVC.MIX Ø90x3" VÁLVULA ESFERA PVC PRESIÓN MIXTA</t>
  </si>
  <si>
    <t>VE-PVC.MIX Ø110x4" VÁLVULA ESFERA PVC PRESIÓN MIXTA</t>
  </si>
  <si>
    <t>FL-ERM Ø20 ENLACE ROSCA MACHO</t>
  </si>
  <si>
    <t>FL-ERM Ø25 ENLACE ROSCA MACHO</t>
  </si>
  <si>
    <t>FL-ERM Ø32 ENLACE ROSCA MACHO</t>
  </si>
  <si>
    <t>FL-ERM Ø40 ENLACE ROSCA MACHO</t>
  </si>
  <si>
    <t>FL-ERM Ø50 ENLACE ROSCA MACHO</t>
  </si>
  <si>
    <t>FL-ERM Ø63 ENLACE ROSCA MACHO</t>
  </si>
  <si>
    <t>FL-ERH Ø20 ENLACE ROSCA HEMBRA</t>
  </si>
  <si>
    <t>FL-ERH Ø25 ENLACE ROSCA HEMBRA</t>
  </si>
  <si>
    <t>FL-ERH Ø32 ENLACE ROSCA HEMBRA</t>
  </si>
  <si>
    <t>FL-ERH Ø40 ENLACE ROSCA HEMBRA</t>
  </si>
  <si>
    <t>FL-ERH Ø50 ENLACE ROSCA HEMBRA</t>
  </si>
  <si>
    <t>FL-ERH Ø63 ENLACE ROSCA HEMBRA</t>
  </si>
  <si>
    <t>FL-DTRH Ø20 DERIVACIÓN T ROSCA HEMBRA</t>
  </si>
  <si>
    <t>FL-DTRH Ø25 DERIVACIÓN T ROSCA HEMBRA</t>
  </si>
  <si>
    <t>FL-DTRH Ø32 DERIVACIÓN T ROSCA HEMBRA</t>
  </si>
  <si>
    <t>FL-DTRH Ø40 DERIVACIÓN T ROSCA HEMBRA</t>
  </si>
  <si>
    <t>FL-DTRH Ø50 DERIVACIÓN T ROSCA HEMBRA</t>
  </si>
  <si>
    <t>FL-DTRH Ø63 DERIVACIÓN T ROSCA HEMBRA</t>
  </si>
  <si>
    <t>FL-C90RM Ø20 CODO 90º ROSCA MACHO</t>
  </si>
  <si>
    <t>FL-C90RM Ø25 CODO 90º ROSCA MACHO</t>
  </si>
  <si>
    <t>FL-C90RM Ø32 CODO 90º ROSCA MACHO</t>
  </si>
  <si>
    <t>FL-C90RM Ø40 CODO 90º ROSCA MACHO</t>
  </si>
  <si>
    <t>FL-C90RM Ø50 CODO 90º ROSCA MACHO</t>
  </si>
  <si>
    <t>FL-C90RM Ø63 CODO 90º ROSCA MACHO</t>
  </si>
  <si>
    <t>FL-C90RH Ø20 CODO 90º ROSCA HEMBRA</t>
  </si>
  <si>
    <t>FL-C90RH Ø25 CODO 90º ROSCA HEMBRA</t>
  </si>
  <si>
    <t>FL-C90RH Ø32 CODO 90º ROSCA HEMBRA</t>
  </si>
  <si>
    <t>FL-C90RH Ø40 CODO 90º ROSCA HEMBRA</t>
  </si>
  <si>
    <t>FL-C90RH Ø50 CODO 90º ROSCA HEMBRA</t>
  </si>
  <si>
    <t>FL-C90RH Ø63 CODO 90º ROSCA HEMBRA</t>
  </si>
  <si>
    <t>FL-PG Ø20 x ½ PLACA GRIFO</t>
  </si>
  <si>
    <t>FL-PG Ø25 x ¾ PLACA GRIFO</t>
  </si>
  <si>
    <t>FL-PG Ø32 x 1 PLACA GRIFO</t>
  </si>
  <si>
    <t>T-215 Ø32-40 x Ø40 / 300 ALARGADERA FLEXIBLE ACORTABLE TUBO LISO A PVC</t>
  </si>
  <si>
    <t>T-572D                                          KIT REBOSADERO FREGADERO DUAL (REDONDO + CUADRADO)</t>
  </si>
  <si>
    <t>T-572R                                          KIT REBOSADERO FREGADERO REDONDO</t>
  </si>
  <si>
    <t>T-573                                          DESTORNILLADOR CASQUILLO ROSCADO VÁLVULAS CESTA FREGADERO</t>
  </si>
  <si>
    <t>T-572C                                          KIT REBOSADERO FREGADERO CUADRADO</t>
  </si>
  <si>
    <t>T-338 1 14 x 1½ KIT CONVERSOR TUERCA-AMPLIACIÓN Y JUNTA</t>
  </si>
  <si>
    <t>T-540                                          TAPÓN REGISTRO SIFÓN BOTELLA</t>
  </si>
  <si>
    <t>T-540M                                          TAPÓN REGISTRO SIFÓN BOTELLA MINI</t>
  </si>
  <si>
    <t>T-338ME 1 14 x 1½ KIT CONVERSOR TUERCA-AMPLIACIÓN Y JUNTA CROMADO</t>
  </si>
  <si>
    <t>T-542 s TAPÓN REGISTRO SIFÓN BOTELLA PLUS</t>
  </si>
  <si>
    <t>T-542M 0 TAPÓN REGISTRO SIFÓN BOTELLA MINI PLUS</t>
  </si>
  <si>
    <t>T-338B 1 14 x 1½ KIT CONVERSOR TUERCA-AMPLIACIÓN Y JUNTA NEGRO</t>
  </si>
  <si>
    <t>T-545                                          TAPÓN REGISTRO SIFÓN CURVO</t>
  </si>
  <si>
    <t>T-545M                                          TAPÓN REGISTRO SIFÓN CURVO MINI</t>
  </si>
  <si>
    <t>T-585TM COMPATIBLE T-78T y T-80T ARO METÁLICO VÁLVULA DUCHA CON TORNILLOS</t>
  </si>
  <si>
    <t>T-570R                                          CHAPA REBOSADERO REDONDO FREGADERO</t>
  </si>
  <si>
    <t>T-570C                                          CHAPA REBOSADERO CUADRADO FREGADERO</t>
  </si>
  <si>
    <t>T-541                                          JUNTA TAPÓN REGISTRO SIFÓN BOTELLA</t>
  </si>
  <si>
    <t>T-541M                                          JUNTA TAPÓN REGISTRO SIFÓN BOTELLA MINI</t>
  </si>
  <si>
    <t>T-541M+ 0 JUNTA TAPÓN REGISTRO SIFÓN BOTELLA MINI PLUS (PLANA)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</si>
</sst>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Pts&quot;_-;\-* #,##0.00\ &quot;Pts&quot;_-;_-* &quot;-&quot;??\ &quot;Pts&quot;_-;_-@_-"/>
    <numFmt numFmtId="165" formatCode="_-* #,##0.00\ _P_t_s_-;\-* #,##0.00\ _P_t_s_-;_-* &quot;-&quot;??\ _P_t_s_-;_-@_-"/>
    <numFmt numFmtId="166" formatCode="_-* #,##0.00\ [$€-C0A]_-;\-* #,##0.00\ [$€-C0A]_-;_-* &quot;-&quot;??\ [$€-C0A]_-;_-@_-"/>
    <numFmt numFmtId="167" formatCode="0.000"/>
  </numFmts>
  <fonts count="54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i/>
      <sz val="10"/>
      <name val="Century Gothic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20"/>
      <color indexed="8"/>
      <name val="Century Gothic"/>
      <family val="2"/>
    </font>
    <font>
      <b/>
      <sz val="15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22"/>
      <color indexed="8"/>
      <name val="Century Gothic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3"/>
      <color indexed="56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8"/>
      <color indexed="56"/>
      <name val="Cambria"/>
      <family val="1"/>
    </font>
    <font>
      <b/>
      <sz val="12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color rgb="FF006600"/>
      <name val="Century Gothic"/>
      <family val="2"/>
    </font>
    <font>
      <sz val="10"/>
      <color theme="9" tint="-0.249977111117893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Arial"/>
      <family val="2"/>
    </font>
    <font>
      <i/>
      <sz val="8"/>
      <color rgb="FF002060"/>
      <name val="Century Gothic"/>
      <family val="2"/>
    </font>
    <font>
      <sz val="8"/>
      <color rgb="FFFF0000"/>
      <name val="Century Gothic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8"/>
      <color theme="1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70C0"/>
      <name val="Century Gothic"/>
      <family val="2"/>
    </font>
    <font>
      <b/>
      <u val="double"/>
      <sz val="10"/>
      <color rgb="FF0070C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28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51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4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0" fillId="13" borderId="1" applyNumberFormat="0" applyAlignment="0" applyProtection="0"/>
    <xf numFmtId="0" fontId="21" fillId="18" borderId="2" applyNumberFormat="0" applyAlignment="0" applyProtection="0"/>
    <xf numFmtId="0" fontId="23" fillId="7" borderId="0" applyNumberFormat="0" applyBorder="0" applyAlignment="0" applyProtection="0"/>
    <xf numFmtId="0" fontId="14" fillId="0" borderId="4" applyNumberFormat="0" applyFill="0" applyAlignment="0" applyProtection="0"/>
    <xf numFmtId="0" fontId="16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4" fillId="3" borderId="1" applyNumberFormat="0" applyAlignment="0" applyProtection="0"/>
    <xf numFmtId="0" fontId="22" fillId="0" borderId="3" applyNumberFormat="0" applyFill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17" fillId="0" borderId="0"/>
    <xf numFmtId="0" fontId="17" fillId="19" borderId="7" applyNumberFormat="0" applyFont="0" applyAlignment="0" applyProtection="0"/>
    <xf numFmtId="0" fontId="28" fillId="13" borderId="8" applyNumberForma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9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left" vertical="center"/>
    </xf>
    <xf numFmtId="0" fontId="38" fillId="0" borderId="0" xfId="0" applyFont="1" applyAlignment="1">
      <alignment vertical="center"/>
    </xf>
    <xf numFmtId="2" fontId="3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41" fillId="21" borderId="10" xfId="0" applyFont="1" applyFill="1" applyBorder="1" applyAlignment="1">
      <alignment horizontal="right" vertical="center"/>
    </xf>
    <xf numFmtId="0" fontId="41" fillId="21" borderId="11" xfId="0" applyFont="1" applyFill="1" applyBorder="1" applyAlignment="1">
      <alignment horizontal="center" vertical="center"/>
    </xf>
    <xf numFmtId="10" fontId="42" fillId="22" borderId="22" xfId="45" applyNumberFormat="1" applyFont="1" applyFill="1" applyBorder="1" applyAlignment="1">
      <alignment horizontal="center" vertical="center"/>
    </xf>
    <xf numFmtId="1" fontId="42" fillId="23" borderId="23" xfId="0" applyNumberFormat="1" applyFont="1" applyFill="1" applyBorder="1" applyAlignment="1">
      <alignment horizontal="center" vertical="center"/>
    </xf>
    <xf numFmtId="10" fontId="42" fillId="22" borderId="24" xfId="45" applyNumberFormat="1" applyFont="1" applyFill="1" applyBorder="1" applyAlignment="1">
      <alignment horizontal="center" vertical="center"/>
    </xf>
    <xf numFmtId="1" fontId="42" fillId="24" borderId="23" xfId="0" applyNumberFormat="1" applyFont="1" applyFill="1" applyBorder="1" applyAlignment="1">
      <alignment horizontal="center" vertical="center"/>
    </xf>
    <xf numFmtId="1" fontId="42" fillId="25" borderId="23" xfId="0" applyNumberFormat="1" applyFont="1" applyFill="1" applyBorder="1" applyAlignment="1">
      <alignment horizontal="center" vertical="center"/>
    </xf>
    <xf numFmtId="1" fontId="42" fillId="26" borderId="25" xfId="0" applyNumberFormat="1" applyFont="1" applyFill="1" applyBorder="1" applyAlignment="1">
      <alignment horizontal="center" vertical="center"/>
    </xf>
    <xf numFmtId="10" fontId="42" fillId="22" borderId="26" xfId="45" applyNumberFormat="1" applyFont="1" applyFill="1" applyBorder="1" applyAlignment="1">
      <alignment horizontal="center" vertical="center"/>
    </xf>
    <xf numFmtId="1" fontId="42" fillId="27" borderId="27" xfId="0" applyNumberFormat="1" applyFont="1" applyFill="1" applyBorder="1" applyAlignment="1">
      <alignment horizontal="center" vertical="center"/>
    </xf>
    <xf numFmtId="167" fontId="3" fillId="0" borderId="0" xfId="38" applyNumberFormat="1" applyFont="1" applyFill="1" applyBorder="1" applyAlignment="1">
      <alignment vertical="center"/>
    </xf>
    <xf numFmtId="0" fontId="4" fillId="24" borderId="28" xfId="0" applyFont="1" applyFill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36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7" fontId="33" fillId="0" borderId="29" xfId="38" applyNumberFormat="1" applyFont="1" applyBorder="1" applyAlignment="1">
      <alignment vertical="center"/>
    </xf>
    <xf numFmtId="10" fontId="6" fillId="0" borderId="29" xfId="45" applyNumberFormat="1" applyFont="1" applyFill="1" applyBorder="1" applyAlignment="1">
      <alignment horizontal="right" vertical="center"/>
    </xf>
    <xf numFmtId="0" fontId="0" fillId="0" borderId="30" xfId="0" applyBorder="1" applyAlignment="1">
      <alignment vertical="center"/>
    </xf>
    <xf numFmtId="0" fontId="36" fillId="0" borderId="30" xfId="0" applyFont="1" applyBorder="1" applyAlignment="1">
      <alignment vertical="center"/>
    </xf>
    <xf numFmtId="0" fontId="43" fillId="0" borderId="30" xfId="0" applyFont="1" applyBorder="1" applyAlignment="1">
      <alignment vertical="center"/>
    </xf>
    <xf numFmtId="167" fontId="33" fillId="0" borderId="30" xfId="38" applyNumberFormat="1" applyFont="1" applyBorder="1" applyAlignment="1">
      <alignment vertical="center"/>
    </xf>
    <xf numFmtId="0" fontId="32" fillId="28" borderId="29" xfId="0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2" fillId="0" borderId="29" xfId="0" applyFont="1" applyBorder="1" applyAlignment="1">
      <alignment vertical="center"/>
    </xf>
    <xf numFmtId="0" fontId="43" fillId="0" borderId="0" xfId="0" applyFont="1"/>
    <xf numFmtId="0" fontId="46" fillId="29" borderId="0" xfId="0" applyFont="1" applyFill="1"/>
    <xf numFmtId="0" fontId="47" fillId="0" borderId="0" xfId="0" applyFont="1"/>
    <xf numFmtId="0" fontId="48" fillId="30" borderId="0" xfId="0" applyFont="1" applyFill="1"/>
    <xf numFmtId="0" fontId="35" fillId="0" borderId="0" xfId="35" applyFill="1" applyAlignment="1" applyProtection="1">
      <alignment horizontal="left" vertical="center"/>
    </xf>
    <xf numFmtId="0" fontId="36" fillId="24" borderId="28" xfId="0" applyFont="1" applyFill="1" applyBorder="1" applyAlignment="1">
      <alignment horizontal="left" vertical="center"/>
    </xf>
    <xf numFmtId="0" fontId="50" fillId="24" borderId="28" xfId="0" applyFont="1" applyFill="1" applyBorder="1" applyAlignment="1">
      <alignment horizontal="left" vertical="center"/>
    </xf>
    <xf numFmtId="0" fontId="51" fillId="24" borderId="28" xfId="0" applyFont="1" applyFill="1" applyBorder="1" applyAlignment="1">
      <alignment horizontal="left" vertical="center"/>
    </xf>
    <xf numFmtId="167" fontId="36" fillId="24" borderId="28" xfId="38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3" fillId="0" borderId="29" xfId="38" applyNumberFormat="1" applyFont="1" applyBorder="1" applyAlignment="1">
      <alignment vertical="center"/>
    </xf>
    <xf numFmtId="1" fontId="47" fillId="0" borderId="29" xfId="38" applyNumberFormat="1" applyFont="1" applyBorder="1" applyAlignment="1">
      <alignment vertical="center"/>
    </xf>
    <xf numFmtId="1" fontId="47" fillId="0" borderId="30" xfId="38" applyNumberFormat="1" applyFont="1" applyBorder="1" applyAlignment="1">
      <alignment vertical="center"/>
    </xf>
    <xf numFmtId="0" fontId="52" fillId="24" borderId="28" xfId="0" applyFont="1" applyFill="1" applyBorder="1" applyAlignment="1">
      <alignment horizontal="left" vertical="center"/>
    </xf>
    <xf numFmtId="0" fontId="52" fillId="0" borderId="0" xfId="0" applyFont="1" applyAlignment="1">
      <alignment vertical="center"/>
    </xf>
    <xf numFmtId="166" fontId="52" fillId="0" borderId="29" xfId="0" applyNumberFormat="1" applyFont="1" applyBorder="1" applyAlignment="1">
      <alignment vertical="center"/>
    </xf>
    <xf numFmtId="0" fontId="36" fillId="24" borderId="10" xfId="0" applyFont="1" applyFill="1" applyBorder="1" applyAlignment="1">
      <alignment horizontal="left" vertical="center"/>
    </xf>
    <xf numFmtId="0" fontId="36" fillId="24" borderId="21" xfId="0" applyFont="1" applyFill="1" applyBorder="1" applyAlignment="1">
      <alignment horizontal="left" vertical="center"/>
    </xf>
    <xf numFmtId="0" fontId="32" fillId="0" borderId="30" xfId="0" applyFont="1" applyBorder="1" applyAlignment="1">
      <alignment vertical="center"/>
    </xf>
    <xf numFmtId="0" fontId="0" fillId="0" borderId="29" xfId="0" applyBorder="1" applyAlignment="1">
      <alignment horizontal="right" vertical="center"/>
    </xf>
    <xf numFmtId="166" fontId="32" fillId="0" borderId="29" xfId="39" applyNumberFormat="1" applyFont="1" applyFill="1" applyBorder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166" fontId="32" fillId="0" borderId="30" xfId="39" applyNumberFormat="1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33" fillId="0" borderId="30" xfId="38" applyNumberFormat="1" applyFont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49" fillId="31" borderId="10" xfId="0" applyFont="1" applyFill="1" applyBorder="1" applyAlignment="1">
      <alignment horizontal="center" vertical="center"/>
    </xf>
    <xf numFmtId="0" fontId="49" fillId="31" borderId="21" xfId="0" applyFont="1" applyFill="1" applyBorder="1" applyAlignment="1">
      <alignment horizontal="center" vertical="center"/>
    </xf>
    <xf numFmtId="0" fontId="10" fillId="31" borderId="12" xfId="0" applyFont="1" applyFill="1" applyBorder="1" applyAlignment="1">
      <alignment horizontal="center" vertical="center" wrapText="1"/>
    </xf>
    <xf numFmtId="0" fontId="10" fillId="31" borderId="13" xfId="0" applyFont="1" applyFill="1" applyBorder="1" applyAlignment="1">
      <alignment horizontal="center" vertical="center" wrapText="1"/>
    </xf>
    <xf numFmtId="0" fontId="10" fillId="31" borderId="14" xfId="0" applyFont="1" applyFill="1" applyBorder="1" applyAlignment="1">
      <alignment horizontal="center" vertical="center" wrapText="1"/>
    </xf>
    <xf numFmtId="0" fontId="10" fillId="31" borderId="15" xfId="0" applyFont="1" applyFill="1" applyBorder="1" applyAlignment="1">
      <alignment horizontal="center" vertical="center" wrapText="1"/>
    </xf>
    <xf numFmtId="0" fontId="10" fillId="31" borderId="0" xfId="0" applyFont="1" applyFill="1" applyAlignment="1">
      <alignment horizontal="center" vertical="center" wrapText="1"/>
    </xf>
    <xf numFmtId="0" fontId="10" fillId="31" borderId="16" xfId="0" applyFont="1" applyFill="1" applyBorder="1" applyAlignment="1">
      <alignment horizontal="center" vertical="center" wrapText="1"/>
    </xf>
    <xf numFmtId="0" fontId="10" fillId="31" borderId="17" xfId="0" applyFont="1" applyFill="1" applyBorder="1" applyAlignment="1">
      <alignment horizontal="center" vertical="center" wrapText="1"/>
    </xf>
    <xf numFmtId="0" fontId="10" fillId="31" borderId="18" xfId="0" applyFont="1" applyFill="1" applyBorder="1" applyAlignment="1">
      <alignment horizontal="center" vertical="center" wrapText="1"/>
    </xf>
    <xf numFmtId="0" fontId="10" fillId="31" borderId="19" xfId="0" applyFont="1" applyFill="1" applyBorder="1" applyAlignment="1">
      <alignment horizontal="center" vertical="center" wrapText="1"/>
    </xf>
    <xf numFmtId="0" fontId="41" fillId="21" borderId="20" xfId="0" applyFont="1" applyFill="1" applyBorder="1" applyAlignment="1">
      <alignment horizontal="left" vertical="center"/>
    </xf>
    <xf numFmtId="0" fontId="41" fillId="21" borderId="21" xfId="0" applyFont="1" applyFill="1" applyBorder="1" applyAlignment="1">
      <alignment horizontal="left" vertical="center"/>
    </xf>
    <xf numFmtId="0" fontId="49" fillId="27" borderId="32" xfId="0" applyFont="1" applyFill="1" applyBorder="1" applyAlignment="1">
      <alignment horizontal="left" vertical="center"/>
    </xf>
    <xf numFmtId="0" fontId="49" fillId="23" borderId="33" xfId="0" applyFont="1" applyFill="1" applyBorder="1" applyAlignment="1">
      <alignment horizontal="left" vertical="center"/>
    </xf>
    <xf numFmtId="0" fontId="49" fillId="24" borderId="33" xfId="0" applyFont="1" applyFill="1" applyBorder="1" applyAlignment="1">
      <alignment horizontal="left" vertical="center"/>
    </xf>
    <xf numFmtId="0" fontId="49" fillId="25" borderId="33" xfId="0" applyFont="1" applyFill="1" applyBorder="1" applyAlignment="1">
      <alignment horizontal="left" vertical="center"/>
    </xf>
    <xf numFmtId="0" fontId="49" fillId="26" borderId="31" xfId="0" applyFont="1" applyFill="1" applyBorder="1" applyAlignment="1">
      <alignment horizontal="left" vertical="center"/>
    </xf>
    <xf numFmtId="0" fontId="45" fillId="0" borderId="12" xfId="0" applyFont="1" applyBorder="1" applyAlignment="1">
      <alignment horizontal="left" vertical="center"/>
    </xf>
    <xf numFmtId="0" fontId="45" fillId="0" borderId="13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44" fillId="0" borderId="15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16" xfId="0" applyFont="1" applyBorder="1" applyAlignment="1">
      <alignment horizontal="left" vertical="center"/>
    </xf>
    <xf numFmtId="0" fontId="7" fillId="28" borderId="17" xfId="0" applyFont="1" applyFill="1" applyBorder="1" applyAlignment="1">
      <alignment horizontal="left" vertical="center"/>
    </xf>
    <xf numFmtId="0" fontId="7" fillId="28" borderId="18" xfId="0" applyFont="1" applyFill="1" applyBorder="1" applyAlignment="1">
      <alignment horizontal="left" vertical="center"/>
    </xf>
    <xf numFmtId="0" fontId="7" fillId="28" borderId="19" xfId="0" applyFont="1" applyFill="1" applyBorder="1" applyAlignment="1">
      <alignment horizontal="left" vertical="center"/>
    </xf>
    <xf numFmtId="0" fontId="42" fillId="27" borderId="29" xfId="0" applyNumberFormat="1" applyFont="1" applyFill="1" applyBorder="1" applyAlignment="1">
      <alignment horizontal="center" vertical="center"/>
    </xf>
    <xf numFmtId="0" fontId="42" fillId="23" borderId="29" xfId="0" applyNumberFormat="1" applyFont="1" applyFill="1" applyBorder="1" applyAlignment="1">
      <alignment horizontal="center" vertical="center"/>
    </xf>
    <xf numFmtId="0" fontId="42" fillId="24" borderId="29" xfId="0" applyNumberFormat="1" applyFont="1" applyFill="1" applyBorder="1" applyAlignment="1">
      <alignment horizontal="center" vertical="center"/>
    </xf>
    <xf numFmtId="0" fontId="42" fillId="25" borderId="29" xfId="0" applyNumberFormat="1" applyFont="1" applyFill="1" applyBorder="1" applyAlignment="1">
      <alignment horizontal="center" vertical="center"/>
    </xf>
    <xf numFmtId="0" fontId="42" fillId="26" borderId="29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36" fillId="24" borderId="0" xfId="0" applyFont="1" applyFill="1" applyBorder="1" applyAlignment="1">
      <alignment horizontal="left" vertical="center"/>
    </xf>
    <xf numFmtId="10" fontId="0" fillId="0" borderId="0" xfId="0" applyNumberFormat="1"/>
    <xf numFmtId="0" fontId="32" fillId="0" borderId="0" xfId="0" applyFont="1" applyBorder="1" applyAlignment="1">
      <alignment vertical="center"/>
    </xf>
    <xf numFmtId="0" fontId="32" fillId="28" borderId="0" xfId="0" applyFont="1" applyFill="1" applyBorder="1" applyAlignment="1">
      <alignment vertical="center"/>
    </xf>
    <xf numFmtId="0" fontId="0" fillId="0" borderId="15" xfId="0" applyNumberFormat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0" borderId="17" xfId="0" applyNumberFormat="1" applyBorder="1" applyAlignment="1">
      <alignment vertical="center"/>
    </xf>
    <xf numFmtId="0" fontId="0" fillId="0" borderId="19" xfId="0" applyNumberFormat="1" applyBorder="1" applyAlignment="1">
      <alignment vertical="center"/>
    </xf>
    <xf numFmtId="0" fontId="53" fillId="0" borderId="29" xfId="35" applyFont="1" applyBorder="1" applyAlignment="1" applyProtection="1">
      <alignment vertical="center"/>
    </xf>
    <xf numFmtId="0" fontId="42" fillId="21" borderId="29" xfId="0" applyNumberFormat="1" applyFont="1" applyFill="1" applyBorder="1" applyAlignment="1">
      <alignment horizontal="center" vertical="center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dvertencia" xfId="25" xr:uid="{00000000-0005-0000-0000-000018000000}"/>
    <cellStyle name="Bad" xfId="26" xr:uid="{00000000-0005-0000-0000-000019000000}"/>
    <cellStyle name="Calcular" xfId="27" xr:uid="{00000000-0005-0000-0000-00001A000000}"/>
    <cellStyle name="Celda comprob." xfId="28" xr:uid="{00000000-0005-0000-0000-00001B000000}"/>
    <cellStyle name="Correcto" xfId="29" xr:uid="{00000000-0005-0000-0000-00001C000000}"/>
    <cellStyle name="Encabez. 1" xfId="30" xr:uid="{00000000-0005-0000-0000-00001D000000}"/>
    <cellStyle name="Encabez. 2" xfId="31" xr:uid="{00000000-0005-0000-0000-00001E000000}"/>
    <cellStyle name="Encabezado 3" xfId="32" xr:uid="{00000000-0005-0000-0000-00001F000000}"/>
    <cellStyle name="Encabezado 4 2" xfId="33" xr:uid="{00000000-0005-0000-0000-000020000000}"/>
    <cellStyle name="Explicación" xfId="34" xr:uid="{00000000-0005-0000-0000-000021000000}"/>
    <cellStyle name="Hipervínculo" xfId="35" builtinId="8"/>
    <cellStyle name="Input" xfId="36" xr:uid="{00000000-0005-0000-0000-000023000000}"/>
    <cellStyle name="Linked Cell" xfId="37" xr:uid="{00000000-0005-0000-0000-000024000000}"/>
    <cellStyle name="Millares" xfId="38" builtinId="3"/>
    <cellStyle name="Moneda" xfId="39" builtinId="4"/>
    <cellStyle name="Neutral 2" xfId="40" xr:uid="{00000000-0005-0000-0000-000027000000}"/>
    <cellStyle name="Normal" xfId="0" builtinId="0"/>
    <cellStyle name="Normal 2" xfId="41" xr:uid="{00000000-0005-0000-0000-000029000000}"/>
    <cellStyle name="Normal 3" xfId="42" xr:uid="{00000000-0005-0000-0000-00002A000000}"/>
    <cellStyle name="Nota" xfId="43" xr:uid="{00000000-0005-0000-0000-00002B000000}"/>
    <cellStyle name="Output" xfId="44" xr:uid="{00000000-0005-0000-0000-00002C000000}"/>
    <cellStyle name="Porcentaje" xfId="45" builtinId="5"/>
    <cellStyle name="Porcentual 2" xfId="46" xr:uid="{00000000-0005-0000-0000-00002E000000}"/>
    <cellStyle name="Porcentual 3" xfId="47" xr:uid="{00000000-0005-0000-0000-00002F000000}"/>
    <cellStyle name="Title" xfId="48" xr:uid="{00000000-0005-0000-0000-000030000000}"/>
    <cellStyle name="Total 2" xfId="49" xr:uid="{00000000-0005-0000-0000-000031000000}"/>
    <cellStyle name="常规 2 2 2" xfId="50" xr:uid="{00000000-0005-0000-0000-000032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2213066</xdr:colOff>
      <xdr:row>2</xdr:row>
      <xdr:rowOff>167819</xdr:rowOff>
    </xdr:to>
    <xdr:pic>
      <xdr:nvPicPr>
        <xdr:cNvPr id="2326" name="Imagen 2">
          <a:extLst>
            <a:ext uri="{FF2B5EF4-FFF2-40B4-BE49-F238E27FC236}">
              <a16:creationId xmlns:a16="http://schemas.microsoft.com/office/drawing/2014/main" id="{1932F0AE-2A25-C0A8-E54B-7AA7CF52D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" y="0"/>
          <a:ext cx="2918460" cy="592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757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9" sqref="C9"/>
    </sheetView>
  </sheetViews>
  <sheetFormatPr baseColWidth="10" defaultColWidth="9.109375" defaultRowHeight="13.2"/>
  <cols>
    <col min="1" max="1" width="3.88671875" style="1" customWidth="1"/>
    <col min="2" max="2" width="3.5546875" style="1" customWidth="1"/>
    <col min="3" max="3" width="6" style="5" customWidth="1"/>
    <col min="4" max="4" width="2.88671875" style="1" customWidth="1"/>
    <col min="5" max="5" width="21.44140625" style="1" hidden="1" customWidth="1"/>
    <col min="6" max="6" width="8.44140625" style="4" hidden="1" customWidth="1"/>
    <col min="7" max="7" width="33" style="4" hidden="1" customWidth="1"/>
    <col min="8" max="8" width="8.33203125" style="4" hidden="1" customWidth="1"/>
    <col min="9" max="9" width="39.109375" style="4" hidden="1" customWidth="1"/>
    <col min="10" max="10" width="14.33203125" style="5" bestFit="1" customWidth="1"/>
    <col min="11" max="11" width="13.5546875" style="6" customWidth="1"/>
    <col min="12" max="12" width="135.6640625" style="7" hidden="1" customWidth="1"/>
    <col min="13" max="13" width="35.33203125" style="7" customWidth="1"/>
    <col min="14" max="14" width="65.21875" style="7" hidden="1" customWidth="1"/>
    <col min="15" max="15" width="108.109375" style="7" hidden="1" customWidth="1"/>
    <col min="16" max="16" width="112" style="4" hidden="1" customWidth="1"/>
    <col min="17" max="17" width="8.77734375" style="11" customWidth="1"/>
    <col min="18" max="18" width="9.77734375" style="10" customWidth="1"/>
    <col min="19" max="19" width="4.5546875" style="10" customWidth="1"/>
    <col min="20" max="20" width="108.77734375" style="12" hidden="1" customWidth="1"/>
    <col min="21" max="21" width="15.21875" style="13" hidden="1" customWidth="1"/>
    <col min="22" max="22" width="14" style="14" bestFit="1" customWidth="1"/>
    <col min="23" max="23" width="9" style="26" hidden="1" customWidth="1"/>
    <col min="24" max="24" width="11.109375" style="26" hidden="1" customWidth="1"/>
    <col min="25" max="25" width="7.44140625" style="1" bestFit="1" customWidth="1"/>
    <col min="26" max="26" width="5.44140625" style="1" customWidth="1"/>
    <col min="27" max="27" width="10.109375" style="1" customWidth="1"/>
    <col min="28" max="28" width="6.88671875" style="1" bestFit="1" customWidth="1"/>
    <col min="29" max="29" width="10.33203125" style="55" bestFit="1" customWidth="1"/>
    <col min="30" max="16384" width="9.109375" style="1"/>
  </cols>
  <sheetData>
    <row r="1" spans="1:29" ht="18.600000000000001" customHeight="1" thickBot="1">
      <c r="A1" s="78" t="s">
        <v>8295</v>
      </c>
      <c r="B1" s="79"/>
      <c r="C1" s="79"/>
      <c r="D1" s="79"/>
      <c r="E1" s="79"/>
      <c r="F1" s="79"/>
      <c r="G1" s="79"/>
      <c r="H1" s="79"/>
      <c r="I1" s="79"/>
      <c r="J1" s="80"/>
      <c r="K1" s="67"/>
      <c r="L1" s="68"/>
      <c r="M1" s="69"/>
      <c r="N1" s="15"/>
      <c r="O1" s="15"/>
      <c r="P1" s="15"/>
      <c r="Q1" s="15"/>
      <c r="R1" s="15"/>
      <c r="S1" s="15"/>
      <c r="T1" s="15"/>
      <c r="U1" s="15"/>
      <c r="V1" s="15"/>
      <c r="Y1" s="16" t="s">
        <v>1183</v>
      </c>
      <c r="Z1" s="87" t="s">
        <v>1182</v>
      </c>
      <c r="AA1" s="88"/>
      <c r="AB1" s="17" t="s">
        <v>638</v>
      </c>
    </row>
    <row r="2" spans="1:29" ht="15" customHeight="1">
      <c r="A2" s="81"/>
      <c r="B2" s="82"/>
      <c r="C2" s="82"/>
      <c r="D2" s="82"/>
      <c r="E2" s="82"/>
      <c r="F2" s="82"/>
      <c r="G2" s="82"/>
      <c r="H2" s="82"/>
      <c r="I2" s="82"/>
      <c r="J2" s="83"/>
      <c r="K2" s="70"/>
      <c r="L2" s="71"/>
      <c r="M2" s="72"/>
      <c r="N2" s="15"/>
      <c r="O2" s="15"/>
      <c r="P2" s="15"/>
      <c r="Q2" s="15"/>
      <c r="R2" s="15"/>
      <c r="S2" s="15"/>
      <c r="T2" s="15"/>
      <c r="U2" s="15"/>
      <c r="V2" s="15"/>
      <c r="Y2" s="25">
        <v>4</v>
      </c>
      <c r="Z2" s="89" t="s">
        <v>713</v>
      </c>
      <c r="AA2" s="89"/>
      <c r="AB2" s="18">
        <v>0</v>
      </c>
    </row>
    <row r="3" spans="1:29" ht="15" customHeight="1" thickBot="1">
      <c r="A3" s="84"/>
      <c r="B3" s="85"/>
      <c r="C3" s="85"/>
      <c r="D3" s="85"/>
      <c r="E3" s="85"/>
      <c r="F3" s="85"/>
      <c r="G3" s="85"/>
      <c r="H3" s="85"/>
      <c r="I3" s="85"/>
      <c r="J3" s="86"/>
      <c r="K3" s="73"/>
      <c r="L3" s="74"/>
      <c r="M3" s="75"/>
      <c r="N3" s="15"/>
      <c r="O3" s="15"/>
      <c r="P3" s="15"/>
      <c r="Q3" s="15"/>
      <c r="R3" s="15"/>
      <c r="S3" s="15"/>
      <c r="T3" s="15"/>
      <c r="U3" s="15"/>
      <c r="V3" s="15"/>
      <c r="Y3" s="19">
        <v>1</v>
      </c>
      <c r="Z3" s="90" t="s">
        <v>809</v>
      </c>
      <c r="AA3" s="90"/>
      <c r="AB3" s="20">
        <v>0</v>
      </c>
    </row>
    <row r="4" spans="1:29" ht="15" customHeight="1">
      <c r="A4" s="94" t="s">
        <v>8296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6"/>
      <c r="N4" s="39"/>
      <c r="O4" s="39"/>
      <c r="P4" s="39"/>
      <c r="Q4" s="39"/>
      <c r="R4" s="39"/>
      <c r="S4" s="39"/>
      <c r="T4" s="39"/>
      <c r="U4" s="39"/>
      <c r="V4" s="39"/>
      <c r="Y4" s="21">
        <v>6</v>
      </c>
      <c r="Z4" s="91" t="s">
        <v>1181</v>
      </c>
      <c r="AA4" s="91"/>
      <c r="AB4" s="20">
        <v>0</v>
      </c>
    </row>
    <row r="5" spans="1:29" ht="15" customHeight="1">
      <c r="A5" s="97" t="s">
        <v>7949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9"/>
      <c r="N5" s="38"/>
      <c r="O5" s="38"/>
      <c r="P5" s="38"/>
      <c r="Q5" s="38"/>
      <c r="R5" s="38"/>
      <c r="S5" s="38"/>
      <c r="T5" s="38"/>
      <c r="U5" s="38"/>
      <c r="V5" s="38"/>
      <c r="Y5" s="22">
        <v>7</v>
      </c>
      <c r="Z5" s="92" t="s">
        <v>991</v>
      </c>
      <c r="AA5" s="92"/>
      <c r="AB5" s="20">
        <v>0</v>
      </c>
    </row>
    <row r="6" spans="1:29" ht="15" customHeight="1" thickBot="1">
      <c r="A6" s="100" t="s">
        <v>9416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  <c r="N6" s="4"/>
      <c r="O6" s="4"/>
      <c r="Q6" s="4"/>
      <c r="R6" s="4"/>
      <c r="S6" s="4"/>
      <c r="T6" s="4"/>
      <c r="U6" s="4"/>
      <c r="V6" s="4"/>
      <c r="Y6" s="23">
        <v>3</v>
      </c>
      <c r="Z6" s="93" t="s">
        <v>1089</v>
      </c>
      <c r="AA6" s="93"/>
      <c r="AB6" s="24">
        <v>0</v>
      </c>
    </row>
    <row r="7" spans="1:29" ht="9.6" customHeight="1" thickBot="1">
      <c r="A7" s="2"/>
      <c r="B7" s="2"/>
      <c r="C7" s="3"/>
      <c r="D7" s="2"/>
      <c r="P7" s="8"/>
      <c r="Q7" s="9"/>
    </row>
    <row r="8" spans="1:29" ht="13.8" thickBot="1">
      <c r="A8" s="76" t="s">
        <v>9415</v>
      </c>
      <c r="B8" s="77"/>
      <c r="S8" s="45"/>
    </row>
    <row r="9" spans="1:29" s="50" customFormat="1" ht="15" thickBot="1">
      <c r="A9" s="57" t="s">
        <v>634</v>
      </c>
      <c r="B9" s="58" t="s">
        <v>635</v>
      </c>
      <c r="C9" s="46" t="s">
        <v>1180</v>
      </c>
      <c r="D9" s="46" t="s">
        <v>2002</v>
      </c>
      <c r="E9" s="46" t="s">
        <v>630</v>
      </c>
      <c r="F9" s="46" t="s">
        <v>2003</v>
      </c>
      <c r="G9" s="46" t="s">
        <v>633</v>
      </c>
      <c r="H9" s="46" t="s">
        <v>2004</v>
      </c>
      <c r="I9" s="46" t="s">
        <v>1178</v>
      </c>
      <c r="J9" s="46" t="s">
        <v>1179</v>
      </c>
      <c r="K9" s="46" t="s">
        <v>62</v>
      </c>
      <c r="L9" s="46" t="s">
        <v>2005</v>
      </c>
      <c r="M9" s="46" t="s">
        <v>2006</v>
      </c>
      <c r="N9" s="46" t="s">
        <v>2007</v>
      </c>
      <c r="O9" s="46" t="s">
        <v>2008</v>
      </c>
      <c r="P9" s="46" t="s">
        <v>2009</v>
      </c>
      <c r="Q9" s="46" t="s">
        <v>2010</v>
      </c>
      <c r="R9" s="46" t="s">
        <v>2011</v>
      </c>
      <c r="S9" s="46" t="s">
        <v>2012</v>
      </c>
      <c r="T9" s="46" t="s">
        <v>2013</v>
      </c>
      <c r="U9" s="47" t="s">
        <v>2014</v>
      </c>
      <c r="V9" s="48" t="s">
        <v>8055</v>
      </c>
      <c r="W9" s="49" t="s">
        <v>637</v>
      </c>
      <c r="X9" s="49" t="s">
        <v>636</v>
      </c>
      <c r="Y9" s="46" t="s">
        <v>640</v>
      </c>
      <c r="Z9" s="46" t="s">
        <v>2015</v>
      </c>
      <c r="AA9" s="46" t="s">
        <v>0</v>
      </c>
      <c r="AB9" s="27" t="s">
        <v>638</v>
      </c>
      <c r="AC9" s="54" t="s">
        <v>639</v>
      </c>
    </row>
    <row r="10" spans="1:29" ht="14.4">
      <c r="A10" s="113">
        <v>17</v>
      </c>
      <c r="B10" s="114">
        <v>1</v>
      </c>
      <c r="C10" s="40">
        <v>50771</v>
      </c>
      <c r="D10" s="103">
        <v>4</v>
      </c>
      <c r="E10" s="28" t="s">
        <v>713</v>
      </c>
      <c r="F10" s="28" t="s">
        <v>2016</v>
      </c>
      <c r="G10" s="28" t="s">
        <v>714</v>
      </c>
      <c r="H10" s="28" t="s">
        <v>715</v>
      </c>
      <c r="I10" s="28" t="s">
        <v>716</v>
      </c>
      <c r="J10" s="29" t="s">
        <v>694</v>
      </c>
      <c r="K10" s="28" t="s">
        <v>126</v>
      </c>
      <c r="L10" s="28" t="s">
        <v>2017</v>
      </c>
      <c r="M10" s="28" t="s">
        <v>57</v>
      </c>
      <c r="N10" s="28" t="s">
        <v>2018</v>
      </c>
      <c r="O10" s="28" t="s">
        <v>2019</v>
      </c>
      <c r="P10" s="28" t="s">
        <v>2020</v>
      </c>
      <c r="Q10" s="28" t="s">
        <v>2021</v>
      </c>
      <c r="R10" s="28" t="s">
        <v>8300</v>
      </c>
      <c r="S10" s="117" t="str">
        <f>HYPERLINK(V10,"VER")</f>
        <v>VER</v>
      </c>
      <c r="T10" s="28" t="s">
        <v>1680</v>
      </c>
      <c r="U10" s="30" t="s">
        <v>2022</v>
      </c>
      <c r="V10" s="52">
        <v>8474407448703</v>
      </c>
      <c r="W10" s="31">
        <v>0.42199999999999999</v>
      </c>
      <c r="X10" s="51" t="s">
        <v>9417</v>
      </c>
      <c r="Y10" s="28" t="s">
        <v>8035</v>
      </c>
      <c r="Z10" s="60">
        <v>16</v>
      </c>
      <c r="AA10" s="61">
        <v>29.94</v>
      </c>
      <c r="AB10" s="32">
        <f>IFERROR((VLOOKUP(D10,$Y$2:$AB$6,4,FALSE)),"")</f>
        <v>0</v>
      </c>
      <c r="AC10" s="56">
        <f>IFERROR((AA10-AA10*AB10),"")</f>
        <v>29.94</v>
      </c>
    </row>
    <row r="11" spans="1:29" ht="14.4">
      <c r="A11" s="113">
        <v>17</v>
      </c>
      <c r="B11" s="114">
        <v>2</v>
      </c>
      <c r="C11" s="40">
        <v>50770</v>
      </c>
      <c r="D11" s="103">
        <v>4</v>
      </c>
      <c r="E11" s="28" t="s">
        <v>713</v>
      </c>
      <c r="F11" s="28" t="s">
        <v>2016</v>
      </c>
      <c r="G11" s="28" t="s">
        <v>714</v>
      </c>
      <c r="H11" s="28" t="s">
        <v>715</v>
      </c>
      <c r="I11" s="28" t="s">
        <v>716</v>
      </c>
      <c r="J11" s="29" t="s">
        <v>695</v>
      </c>
      <c r="K11" s="28" t="s">
        <v>126</v>
      </c>
      <c r="L11" s="28" t="s">
        <v>2023</v>
      </c>
      <c r="M11" s="28" t="s">
        <v>2024</v>
      </c>
      <c r="N11" s="28" t="s">
        <v>2025</v>
      </c>
      <c r="O11" s="28" t="s">
        <v>2026</v>
      </c>
      <c r="P11" s="28" t="s">
        <v>2027</v>
      </c>
      <c r="Q11" s="28" t="s">
        <v>2021</v>
      </c>
      <c r="R11" s="28" t="s">
        <v>8301</v>
      </c>
      <c r="S11" s="117" t="str">
        <f>HYPERLINK(V11,"VER")</f>
        <v>VER</v>
      </c>
      <c r="T11" s="28" t="s">
        <v>1679</v>
      </c>
      <c r="U11" s="30" t="s">
        <v>2028</v>
      </c>
      <c r="V11" s="52">
        <v>8474407448697</v>
      </c>
      <c r="W11" s="31">
        <v>0.53300000000000003</v>
      </c>
      <c r="X11" s="51" t="s">
        <v>9417</v>
      </c>
      <c r="Y11" s="28" t="s">
        <v>8035</v>
      </c>
      <c r="Z11" s="60">
        <v>16</v>
      </c>
      <c r="AA11" s="61">
        <v>32.58</v>
      </c>
      <c r="AB11" s="32">
        <f>IFERROR((VLOOKUP(D11,$Y$2:$AB$6,4,FALSE)),"")</f>
        <v>0</v>
      </c>
      <c r="AC11" s="56">
        <f>IFERROR((AA11-AA11*AB11),"")</f>
        <v>32.58</v>
      </c>
    </row>
    <row r="12" spans="1:29" ht="14.4">
      <c r="A12" s="113">
        <v>17</v>
      </c>
      <c r="B12" s="114">
        <v>3</v>
      </c>
      <c r="C12" s="40">
        <v>70770</v>
      </c>
      <c r="D12" s="103">
        <v>4</v>
      </c>
      <c r="E12" s="28" t="s">
        <v>713</v>
      </c>
      <c r="F12" s="28" t="s">
        <v>2016</v>
      </c>
      <c r="G12" s="28" t="s">
        <v>714</v>
      </c>
      <c r="H12" s="28" t="s">
        <v>715</v>
      </c>
      <c r="I12" s="28" t="s">
        <v>716</v>
      </c>
      <c r="J12" s="29" t="s">
        <v>717</v>
      </c>
      <c r="K12" s="28" t="s">
        <v>126</v>
      </c>
      <c r="L12" s="28" t="s">
        <v>1184</v>
      </c>
      <c r="M12" s="28" t="s">
        <v>57</v>
      </c>
      <c r="N12" s="28" t="s">
        <v>2018</v>
      </c>
      <c r="O12" s="28" t="s">
        <v>2019</v>
      </c>
      <c r="P12" s="28" t="s">
        <v>2030</v>
      </c>
      <c r="Q12" s="28" t="s">
        <v>2021</v>
      </c>
      <c r="R12" s="28" t="s">
        <v>8301</v>
      </c>
      <c r="S12" s="117" t="str">
        <f>HYPERLINK(V12,"VER")</f>
        <v>VER</v>
      </c>
      <c r="T12" s="28" t="s">
        <v>1902</v>
      </c>
      <c r="U12" s="30" t="s">
        <v>2031</v>
      </c>
      <c r="V12" s="52">
        <v>8474407454803</v>
      </c>
      <c r="W12" s="31">
        <v>0.8</v>
      </c>
      <c r="X12" s="51" t="s">
        <v>9417</v>
      </c>
      <c r="Y12" s="28" t="s">
        <v>8035</v>
      </c>
      <c r="Z12" s="60">
        <v>16</v>
      </c>
      <c r="AA12" s="61">
        <v>28.83</v>
      </c>
      <c r="AB12" s="32">
        <f>IFERROR((VLOOKUP(D12,$Y$2:$AB$6,4,FALSE)),"")</f>
        <v>0</v>
      </c>
      <c r="AC12" s="56">
        <f>IFERROR((AA12-AA12*AB12),"")</f>
        <v>28.83</v>
      </c>
    </row>
    <row r="13" spans="1:29" ht="14.4">
      <c r="A13" s="113">
        <v>17</v>
      </c>
      <c r="B13" s="114">
        <v>4</v>
      </c>
      <c r="C13" s="40">
        <v>71770</v>
      </c>
      <c r="D13" s="103">
        <v>4</v>
      </c>
      <c r="E13" s="28" t="s">
        <v>713</v>
      </c>
      <c r="F13" s="28" t="s">
        <v>2016</v>
      </c>
      <c r="G13" s="28" t="s">
        <v>714</v>
      </c>
      <c r="H13" s="28" t="s">
        <v>715</v>
      </c>
      <c r="I13" s="28" t="s">
        <v>716</v>
      </c>
      <c r="J13" s="29" t="s">
        <v>718</v>
      </c>
      <c r="K13" s="28" t="s">
        <v>126</v>
      </c>
      <c r="L13" s="28" t="s">
        <v>1185</v>
      </c>
      <c r="M13" s="28" t="s">
        <v>719</v>
      </c>
      <c r="N13" s="28" t="s">
        <v>2032</v>
      </c>
      <c r="O13" s="28" t="s">
        <v>2033</v>
      </c>
      <c r="P13" s="28" t="s">
        <v>2034</v>
      </c>
      <c r="Q13" s="28" t="s">
        <v>2021</v>
      </c>
      <c r="R13" s="28" t="s">
        <v>8302</v>
      </c>
      <c r="S13" s="117" t="str">
        <f>HYPERLINK(V13,"VER")</f>
        <v>VER</v>
      </c>
      <c r="T13" s="28" t="s">
        <v>1903</v>
      </c>
      <c r="U13" s="30" t="s">
        <v>2035</v>
      </c>
      <c r="V13" s="52">
        <v>8474407454834</v>
      </c>
      <c r="W13" s="31">
        <v>0.8</v>
      </c>
      <c r="X13" s="51" t="s">
        <v>9417</v>
      </c>
      <c r="Y13" s="28" t="s">
        <v>8035</v>
      </c>
      <c r="Z13" s="60">
        <v>16</v>
      </c>
      <c r="AA13" s="61">
        <v>46.92</v>
      </c>
      <c r="AB13" s="32">
        <f>IFERROR((VLOOKUP(D13,$Y$2:$AB$6,4,FALSE)),"")</f>
        <v>0</v>
      </c>
      <c r="AC13" s="56">
        <f>IFERROR((AA13-AA13*AB13),"")</f>
        <v>46.92</v>
      </c>
    </row>
    <row r="14" spans="1:29" ht="14.4">
      <c r="A14" s="113">
        <v>17</v>
      </c>
      <c r="B14" s="114">
        <v>5</v>
      </c>
      <c r="C14" s="40">
        <v>72770</v>
      </c>
      <c r="D14" s="103">
        <v>4</v>
      </c>
      <c r="E14" s="28" t="s">
        <v>713</v>
      </c>
      <c r="F14" s="28" t="s">
        <v>2016</v>
      </c>
      <c r="G14" s="28" t="s">
        <v>714</v>
      </c>
      <c r="H14" s="28" t="s">
        <v>715</v>
      </c>
      <c r="I14" s="28" t="s">
        <v>716</v>
      </c>
      <c r="J14" s="29" t="s">
        <v>720</v>
      </c>
      <c r="K14" s="28" t="s">
        <v>126</v>
      </c>
      <c r="L14" s="28" t="s">
        <v>2036</v>
      </c>
      <c r="M14" s="28" t="s">
        <v>2037</v>
      </c>
      <c r="N14" s="28" t="s">
        <v>2038</v>
      </c>
      <c r="O14" s="28" t="s">
        <v>2039</v>
      </c>
      <c r="P14" s="28" t="s">
        <v>2040</v>
      </c>
      <c r="Q14" s="28" t="s">
        <v>2021</v>
      </c>
      <c r="R14" s="28" t="s">
        <v>8303</v>
      </c>
      <c r="S14" s="117" t="str">
        <f>HYPERLINK(V14,"VER")</f>
        <v>VER</v>
      </c>
      <c r="T14" s="28" t="s">
        <v>1904</v>
      </c>
      <c r="U14" s="30" t="s">
        <v>2041</v>
      </c>
      <c r="V14" s="52">
        <v>8474407454865</v>
      </c>
      <c r="W14" s="31">
        <v>0.8</v>
      </c>
      <c r="X14" s="51" t="s">
        <v>9417</v>
      </c>
      <c r="Y14" s="28" t="s">
        <v>8035</v>
      </c>
      <c r="Z14" s="60">
        <v>16</v>
      </c>
      <c r="AA14" s="61">
        <v>47.44</v>
      </c>
      <c r="AB14" s="32">
        <f>IFERROR((VLOOKUP(D14,$Y$2:$AB$6,4,FALSE)),"")</f>
        <v>0</v>
      </c>
      <c r="AC14" s="56">
        <f>IFERROR((AA14-AA14*AB14),"")</f>
        <v>47.44</v>
      </c>
    </row>
    <row r="15" spans="1:29" ht="14.4">
      <c r="A15" s="113">
        <v>17</v>
      </c>
      <c r="B15" s="114">
        <v>6</v>
      </c>
      <c r="C15" s="40">
        <v>73770</v>
      </c>
      <c r="D15" s="103">
        <v>4</v>
      </c>
      <c r="E15" s="28" t="s">
        <v>713</v>
      </c>
      <c r="F15" s="28" t="s">
        <v>2016</v>
      </c>
      <c r="G15" s="28" t="s">
        <v>714</v>
      </c>
      <c r="H15" s="28" t="s">
        <v>715</v>
      </c>
      <c r="I15" s="28" t="s">
        <v>716</v>
      </c>
      <c r="J15" s="29" t="s">
        <v>721</v>
      </c>
      <c r="K15" s="28" t="s">
        <v>126</v>
      </c>
      <c r="L15" s="28" t="s">
        <v>1186</v>
      </c>
      <c r="M15" s="28" t="s">
        <v>722</v>
      </c>
      <c r="N15" s="28" t="s">
        <v>2042</v>
      </c>
      <c r="O15" s="28" t="s">
        <v>2043</v>
      </c>
      <c r="P15" s="28" t="s">
        <v>2044</v>
      </c>
      <c r="Q15" s="28" t="s">
        <v>2021</v>
      </c>
      <c r="R15" s="28" t="s">
        <v>8304</v>
      </c>
      <c r="S15" s="117" t="str">
        <f>HYPERLINK(V15,"VER")</f>
        <v>VER</v>
      </c>
      <c r="T15" s="28" t="s">
        <v>1905</v>
      </c>
      <c r="U15" s="30" t="s">
        <v>2045</v>
      </c>
      <c r="V15" s="52">
        <v>8474407454896</v>
      </c>
      <c r="W15" s="31">
        <v>0.8</v>
      </c>
      <c r="X15" s="51" t="s">
        <v>9417</v>
      </c>
      <c r="Y15" s="28" t="s">
        <v>8035</v>
      </c>
      <c r="Z15" s="60">
        <v>16</v>
      </c>
      <c r="AA15" s="61">
        <v>43.51</v>
      </c>
      <c r="AB15" s="32">
        <f>IFERROR((VLOOKUP(D15,$Y$2:$AB$6,4,FALSE)),"")</f>
        <v>0</v>
      </c>
      <c r="AC15" s="56">
        <f>IFERROR((AA15-AA15*AB15),"")</f>
        <v>43.51</v>
      </c>
    </row>
    <row r="16" spans="1:29" ht="14.4">
      <c r="A16" s="113">
        <v>17</v>
      </c>
      <c r="B16" s="114">
        <v>7</v>
      </c>
      <c r="C16" s="40">
        <v>74770</v>
      </c>
      <c r="D16" s="103">
        <v>4</v>
      </c>
      <c r="E16" s="28" t="s">
        <v>713</v>
      </c>
      <c r="F16" s="28" t="s">
        <v>2016</v>
      </c>
      <c r="G16" s="28" t="s">
        <v>714</v>
      </c>
      <c r="H16" s="28" t="s">
        <v>715</v>
      </c>
      <c r="I16" s="28" t="s">
        <v>716</v>
      </c>
      <c r="J16" s="29" t="s">
        <v>723</v>
      </c>
      <c r="K16" s="28" t="s">
        <v>126</v>
      </c>
      <c r="L16" s="28" t="s">
        <v>1187</v>
      </c>
      <c r="M16" s="28" t="s">
        <v>724</v>
      </c>
      <c r="N16" s="28" t="s">
        <v>2047</v>
      </c>
      <c r="O16" s="28" t="s">
        <v>2048</v>
      </c>
      <c r="P16" s="28" t="s">
        <v>2049</v>
      </c>
      <c r="Q16" s="28" t="s">
        <v>2021</v>
      </c>
      <c r="R16" s="28" t="s">
        <v>8305</v>
      </c>
      <c r="S16" s="117" t="str">
        <f>HYPERLINK(V16,"VER")</f>
        <v>VER</v>
      </c>
      <c r="T16" s="28" t="s">
        <v>1906</v>
      </c>
      <c r="U16" s="30" t="s">
        <v>2050</v>
      </c>
      <c r="V16" s="52">
        <v>8474407454926</v>
      </c>
      <c r="W16" s="31">
        <v>0.8</v>
      </c>
      <c r="X16" s="51" t="s">
        <v>9417</v>
      </c>
      <c r="Y16" s="28" t="s">
        <v>8035</v>
      </c>
      <c r="Z16" s="60">
        <v>16</v>
      </c>
      <c r="AA16" s="61">
        <v>44.36</v>
      </c>
      <c r="AB16" s="32">
        <f>IFERROR((VLOOKUP(D16,$Y$2:$AB$6,4,FALSE)),"")</f>
        <v>0</v>
      </c>
      <c r="AC16" s="56">
        <f>IFERROR((AA16-AA16*AB16),"")</f>
        <v>44.36</v>
      </c>
    </row>
    <row r="17" spans="1:29" ht="14.4">
      <c r="A17" s="113">
        <v>17</v>
      </c>
      <c r="B17" s="114">
        <v>8</v>
      </c>
      <c r="C17" s="40">
        <v>75770</v>
      </c>
      <c r="D17" s="103">
        <v>4</v>
      </c>
      <c r="E17" s="28" t="s">
        <v>713</v>
      </c>
      <c r="F17" s="28" t="s">
        <v>2016</v>
      </c>
      <c r="G17" s="28" t="s">
        <v>714</v>
      </c>
      <c r="H17" s="28" t="s">
        <v>715</v>
      </c>
      <c r="I17" s="28" t="s">
        <v>716</v>
      </c>
      <c r="J17" s="29" t="s">
        <v>725</v>
      </c>
      <c r="K17" s="28" t="s">
        <v>126</v>
      </c>
      <c r="L17" s="28" t="s">
        <v>2052</v>
      </c>
      <c r="M17" s="28" t="s">
        <v>2053</v>
      </c>
      <c r="N17" s="28" t="s">
        <v>2054</v>
      </c>
      <c r="O17" s="28" t="s">
        <v>2055</v>
      </c>
      <c r="P17" s="28" t="s">
        <v>2056</v>
      </c>
      <c r="Q17" s="28" t="s">
        <v>2021</v>
      </c>
      <c r="R17" s="28" t="s">
        <v>8306</v>
      </c>
      <c r="S17" s="117" t="str">
        <f>HYPERLINK(V17,"VER")</f>
        <v>VER</v>
      </c>
      <c r="T17" s="28" t="s">
        <v>1907</v>
      </c>
      <c r="U17" s="30" t="s">
        <v>2057</v>
      </c>
      <c r="V17" s="52">
        <v>8474407454957</v>
      </c>
      <c r="W17" s="31">
        <v>0.8</v>
      </c>
      <c r="X17" s="51" t="s">
        <v>9417</v>
      </c>
      <c r="Y17" s="28" t="s">
        <v>8035</v>
      </c>
      <c r="Z17" s="60">
        <v>16</v>
      </c>
      <c r="AA17" s="61">
        <v>36.72</v>
      </c>
      <c r="AB17" s="32">
        <f>IFERROR((VLOOKUP(D17,$Y$2:$AB$6,4,FALSE)),"")</f>
        <v>0</v>
      </c>
      <c r="AC17" s="56">
        <f>IFERROR((AA17-AA17*AB17),"")</f>
        <v>36.72</v>
      </c>
    </row>
    <row r="18" spans="1:29" ht="14.4">
      <c r="A18" s="113">
        <v>17</v>
      </c>
      <c r="B18" s="114">
        <v>9</v>
      </c>
      <c r="C18" s="40">
        <v>76770</v>
      </c>
      <c r="D18" s="103">
        <v>4</v>
      </c>
      <c r="E18" s="28" t="s">
        <v>713</v>
      </c>
      <c r="F18" s="28" t="s">
        <v>2016</v>
      </c>
      <c r="G18" s="28" t="s">
        <v>714</v>
      </c>
      <c r="H18" s="28" t="s">
        <v>715</v>
      </c>
      <c r="I18" s="28" t="s">
        <v>716</v>
      </c>
      <c r="J18" s="29" t="s">
        <v>726</v>
      </c>
      <c r="K18" s="28" t="s">
        <v>126</v>
      </c>
      <c r="L18" s="28" t="s">
        <v>2058</v>
      </c>
      <c r="M18" s="28" t="s">
        <v>2059</v>
      </c>
      <c r="N18" s="28" t="s">
        <v>2060</v>
      </c>
      <c r="O18" s="28" t="s">
        <v>2061</v>
      </c>
      <c r="P18" s="28" t="s">
        <v>2059</v>
      </c>
      <c r="Q18" s="28" t="s">
        <v>2021</v>
      </c>
      <c r="R18" s="28" t="s">
        <v>8307</v>
      </c>
      <c r="S18" s="117" t="str">
        <f>HYPERLINK(V18,"VER")</f>
        <v>VER</v>
      </c>
      <c r="T18" s="28" t="s">
        <v>1908</v>
      </c>
      <c r="U18" s="30" t="s">
        <v>2062</v>
      </c>
      <c r="V18" s="52">
        <v>8474407454988</v>
      </c>
      <c r="W18" s="31">
        <v>0.8</v>
      </c>
      <c r="X18" s="51" t="s">
        <v>9417</v>
      </c>
      <c r="Y18" s="28" t="s">
        <v>8035</v>
      </c>
      <c r="Z18" s="60">
        <v>16</v>
      </c>
      <c r="AA18" s="61">
        <v>40.479999999999997</v>
      </c>
      <c r="AB18" s="32">
        <f>IFERROR((VLOOKUP(D18,$Y$2:$AB$6,4,FALSE)),"")</f>
        <v>0</v>
      </c>
      <c r="AC18" s="56">
        <f>IFERROR((AA18-AA18*AB18),"")</f>
        <v>40.479999999999997</v>
      </c>
    </row>
    <row r="19" spans="1:29" ht="14.4">
      <c r="A19" s="113">
        <v>19</v>
      </c>
      <c r="B19" s="114">
        <v>1</v>
      </c>
      <c r="C19" s="40">
        <v>50773</v>
      </c>
      <c r="D19" s="103">
        <v>4</v>
      </c>
      <c r="E19" s="28" t="s">
        <v>713</v>
      </c>
      <c r="F19" s="28" t="s">
        <v>2016</v>
      </c>
      <c r="G19" s="28" t="s">
        <v>714</v>
      </c>
      <c r="H19" s="28" t="s">
        <v>727</v>
      </c>
      <c r="I19" s="28" t="s">
        <v>728</v>
      </c>
      <c r="J19" s="29" t="s">
        <v>696</v>
      </c>
      <c r="K19" s="28" t="s">
        <v>126</v>
      </c>
      <c r="L19" s="28" t="s">
        <v>2063</v>
      </c>
      <c r="M19" s="28" t="s">
        <v>2064</v>
      </c>
      <c r="N19" s="28" t="s">
        <v>2065</v>
      </c>
      <c r="O19" s="28" t="s">
        <v>2066</v>
      </c>
      <c r="P19" s="28" t="s">
        <v>2067</v>
      </c>
      <c r="Q19" s="28" t="s">
        <v>2068</v>
      </c>
      <c r="R19" s="28" t="s">
        <v>8300</v>
      </c>
      <c r="S19" s="117" t="str">
        <f>HYPERLINK(V19,"VER")</f>
        <v>VER</v>
      </c>
      <c r="T19" s="28" t="s">
        <v>1682</v>
      </c>
      <c r="U19" s="30" t="s">
        <v>2069</v>
      </c>
      <c r="V19" s="52">
        <v>8474407448727</v>
      </c>
      <c r="W19" s="31">
        <v>0.438</v>
      </c>
      <c r="X19" s="51" t="s">
        <v>9417</v>
      </c>
      <c r="Y19" s="28" t="s">
        <v>8035</v>
      </c>
      <c r="Z19" s="60">
        <v>15</v>
      </c>
      <c r="AA19" s="61">
        <v>19.09</v>
      </c>
      <c r="AB19" s="32">
        <f>IFERROR((VLOOKUP(D19,$Y$2:$AB$6,4,FALSE)),"")</f>
        <v>0</v>
      </c>
      <c r="AC19" s="56">
        <f>IFERROR((AA19-AA19*AB19),"")</f>
        <v>19.09</v>
      </c>
    </row>
    <row r="20" spans="1:29" ht="14.4">
      <c r="A20" s="113">
        <v>19</v>
      </c>
      <c r="B20" s="114">
        <v>2</v>
      </c>
      <c r="C20" s="40">
        <v>50772</v>
      </c>
      <c r="D20" s="103">
        <v>4</v>
      </c>
      <c r="E20" s="28" t="s">
        <v>713</v>
      </c>
      <c r="F20" s="28" t="s">
        <v>2016</v>
      </c>
      <c r="G20" s="28" t="s">
        <v>714</v>
      </c>
      <c r="H20" s="28" t="s">
        <v>727</v>
      </c>
      <c r="I20" s="28" t="s">
        <v>728</v>
      </c>
      <c r="J20" s="29" t="s">
        <v>697</v>
      </c>
      <c r="K20" s="28" t="s">
        <v>126</v>
      </c>
      <c r="L20" s="28" t="s">
        <v>2070</v>
      </c>
      <c r="M20" s="28" t="s">
        <v>2071</v>
      </c>
      <c r="N20" s="28" t="s">
        <v>2072</v>
      </c>
      <c r="O20" s="28" t="s">
        <v>2073</v>
      </c>
      <c r="P20" s="28" t="s">
        <v>2074</v>
      </c>
      <c r="Q20" s="28" t="s">
        <v>2068</v>
      </c>
      <c r="R20" s="28" t="s">
        <v>8301</v>
      </c>
      <c r="S20" s="117" t="str">
        <f>HYPERLINK(V20,"VER")</f>
        <v>VER</v>
      </c>
      <c r="T20" s="28" t="s">
        <v>1681</v>
      </c>
      <c r="U20" s="30" t="s">
        <v>2075</v>
      </c>
      <c r="V20" s="52">
        <v>8474407448710</v>
      </c>
      <c r="W20" s="31">
        <v>0.54300000000000004</v>
      </c>
      <c r="X20" s="51" t="s">
        <v>9417</v>
      </c>
      <c r="Y20" s="28" t="s">
        <v>8035</v>
      </c>
      <c r="Z20" s="60">
        <v>15</v>
      </c>
      <c r="AA20" s="61">
        <v>21.65</v>
      </c>
      <c r="AB20" s="32">
        <f>IFERROR((VLOOKUP(D20,$Y$2:$AB$6,4,FALSE)),"")</f>
        <v>0</v>
      </c>
      <c r="AC20" s="56">
        <f>IFERROR((AA20-AA20*AB20),"")</f>
        <v>21.65</v>
      </c>
    </row>
    <row r="21" spans="1:29" ht="14.4">
      <c r="A21" s="113">
        <v>19</v>
      </c>
      <c r="B21" s="114">
        <v>3</v>
      </c>
      <c r="C21" s="40">
        <v>70772</v>
      </c>
      <c r="D21" s="103">
        <v>4</v>
      </c>
      <c r="E21" s="28" t="s">
        <v>713</v>
      </c>
      <c r="F21" s="28" t="s">
        <v>2016</v>
      </c>
      <c r="G21" s="28" t="s">
        <v>714</v>
      </c>
      <c r="H21" s="28" t="s">
        <v>727</v>
      </c>
      <c r="I21" s="28" t="s">
        <v>728</v>
      </c>
      <c r="J21" s="29" t="s">
        <v>729</v>
      </c>
      <c r="K21" s="28" t="s">
        <v>126</v>
      </c>
      <c r="L21" s="28" t="s">
        <v>8308</v>
      </c>
      <c r="M21" s="28" t="s">
        <v>2076</v>
      </c>
      <c r="N21" s="28" t="s">
        <v>2077</v>
      </c>
      <c r="O21" s="28" t="s">
        <v>2078</v>
      </c>
      <c r="P21" s="28" t="s">
        <v>730</v>
      </c>
      <c r="Q21" s="28" t="s">
        <v>2068</v>
      </c>
      <c r="R21" s="28" t="s">
        <v>8301</v>
      </c>
      <c r="S21" s="117" t="str">
        <f>HYPERLINK(V21,"VER")</f>
        <v>VER</v>
      </c>
      <c r="T21" s="28" t="s">
        <v>1909</v>
      </c>
      <c r="U21" s="30" t="s">
        <v>2079</v>
      </c>
      <c r="V21" s="52">
        <v>8474407454810</v>
      </c>
      <c r="W21" s="31">
        <v>0.8</v>
      </c>
      <c r="X21" s="51" t="s">
        <v>9417</v>
      </c>
      <c r="Y21" s="28" t="s">
        <v>8035</v>
      </c>
      <c r="Z21" s="60">
        <v>15</v>
      </c>
      <c r="AA21" s="61">
        <v>19.04</v>
      </c>
      <c r="AB21" s="32">
        <f>IFERROR((VLOOKUP(D21,$Y$2:$AB$6,4,FALSE)),"")</f>
        <v>0</v>
      </c>
      <c r="AC21" s="56">
        <f>IFERROR((AA21-AA21*AB21),"")</f>
        <v>19.04</v>
      </c>
    </row>
    <row r="22" spans="1:29" ht="14.4">
      <c r="A22" s="113">
        <v>19</v>
      </c>
      <c r="B22" s="114">
        <v>4</v>
      </c>
      <c r="C22" s="40">
        <v>71772</v>
      </c>
      <c r="D22" s="103">
        <v>4</v>
      </c>
      <c r="E22" s="28" t="s">
        <v>713</v>
      </c>
      <c r="F22" s="28" t="s">
        <v>2016</v>
      </c>
      <c r="G22" s="28" t="s">
        <v>714</v>
      </c>
      <c r="H22" s="28" t="s">
        <v>727</v>
      </c>
      <c r="I22" s="28" t="s">
        <v>728</v>
      </c>
      <c r="J22" s="29" t="s">
        <v>731</v>
      </c>
      <c r="K22" s="28" t="s">
        <v>126</v>
      </c>
      <c r="L22" s="28" t="s">
        <v>8309</v>
      </c>
      <c r="M22" s="28" t="s">
        <v>732</v>
      </c>
      <c r="N22" s="28" t="s">
        <v>2080</v>
      </c>
      <c r="O22" s="28" t="s">
        <v>2081</v>
      </c>
      <c r="P22" s="28" t="s">
        <v>2082</v>
      </c>
      <c r="Q22" s="28" t="s">
        <v>2068</v>
      </c>
      <c r="R22" s="28" t="s">
        <v>8302</v>
      </c>
      <c r="S22" s="117" t="str">
        <f>HYPERLINK(V22,"VER")</f>
        <v>VER</v>
      </c>
      <c r="T22" s="28" t="s">
        <v>1910</v>
      </c>
      <c r="U22" s="30" t="s">
        <v>2083</v>
      </c>
      <c r="V22" s="52">
        <v>8474407454841</v>
      </c>
      <c r="W22" s="31">
        <v>0.8</v>
      </c>
      <c r="X22" s="51" t="s">
        <v>9417</v>
      </c>
      <c r="Y22" s="28" t="s">
        <v>8035</v>
      </c>
      <c r="Z22" s="60">
        <v>15</v>
      </c>
      <c r="AA22" s="61">
        <v>37.29</v>
      </c>
      <c r="AB22" s="32">
        <f>IFERROR((VLOOKUP(D22,$Y$2:$AB$6,4,FALSE)),"")</f>
        <v>0</v>
      </c>
      <c r="AC22" s="56">
        <f>IFERROR((AA22-AA22*AB22),"")</f>
        <v>37.29</v>
      </c>
    </row>
    <row r="23" spans="1:29" ht="14.4">
      <c r="A23" s="113">
        <v>19</v>
      </c>
      <c r="B23" s="114">
        <v>5</v>
      </c>
      <c r="C23" s="40">
        <v>72772</v>
      </c>
      <c r="D23" s="103">
        <v>4</v>
      </c>
      <c r="E23" s="28" t="s">
        <v>713</v>
      </c>
      <c r="F23" s="28" t="s">
        <v>2016</v>
      </c>
      <c r="G23" s="28" t="s">
        <v>714</v>
      </c>
      <c r="H23" s="28" t="s">
        <v>727</v>
      </c>
      <c r="I23" s="28" t="s">
        <v>728</v>
      </c>
      <c r="J23" s="29" t="s">
        <v>733</v>
      </c>
      <c r="K23" s="28" t="s">
        <v>126</v>
      </c>
      <c r="L23" s="28" t="s">
        <v>8310</v>
      </c>
      <c r="M23" s="28" t="s">
        <v>2084</v>
      </c>
      <c r="N23" s="28" t="s">
        <v>2085</v>
      </c>
      <c r="O23" s="28" t="s">
        <v>2086</v>
      </c>
      <c r="P23" s="28" t="s">
        <v>2087</v>
      </c>
      <c r="Q23" s="28" t="s">
        <v>2068</v>
      </c>
      <c r="R23" s="28" t="s">
        <v>8311</v>
      </c>
      <c r="S23" s="117" t="str">
        <f>HYPERLINK(V23,"VER")</f>
        <v>VER</v>
      </c>
      <c r="T23" s="28" t="s">
        <v>1911</v>
      </c>
      <c r="U23" s="30" t="s">
        <v>2088</v>
      </c>
      <c r="V23" s="52">
        <v>8474407454872</v>
      </c>
      <c r="W23" s="31">
        <v>0.8</v>
      </c>
      <c r="X23" s="51" t="s">
        <v>9417</v>
      </c>
      <c r="Y23" s="28" t="s">
        <v>8035</v>
      </c>
      <c r="Z23" s="60">
        <v>15</v>
      </c>
      <c r="AA23" s="61">
        <v>37.65</v>
      </c>
      <c r="AB23" s="32">
        <f>IFERROR((VLOOKUP(D23,$Y$2:$AB$6,4,FALSE)),"")</f>
        <v>0</v>
      </c>
      <c r="AC23" s="56">
        <f>IFERROR((AA23-AA23*AB23),"")</f>
        <v>37.65</v>
      </c>
    </row>
    <row r="24" spans="1:29" ht="14.4">
      <c r="A24" s="113">
        <v>19</v>
      </c>
      <c r="B24" s="114">
        <v>6</v>
      </c>
      <c r="C24" s="40">
        <v>73772</v>
      </c>
      <c r="D24" s="103">
        <v>4</v>
      </c>
      <c r="E24" s="28" t="s">
        <v>713</v>
      </c>
      <c r="F24" s="28" t="s">
        <v>2016</v>
      </c>
      <c r="G24" s="28" t="s">
        <v>714</v>
      </c>
      <c r="H24" s="28" t="s">
        <v>727</v>
      </c>
      <c r="I24" s="28" t="s">
        <v>728</v>
      </c>
      <c r="J24" s="29" t="s">
        <v>734</v>
      </c>
      <c r="K24" s="28" t="s">
        <v>126</v>
      </c>
      <c r="L24" s="28" t="s">
        <v>8312</v>
      </c>
      <c r="M24" s="28" t="s">
        <v>735</v>
      </c>
      <c r="N24" s="28" t="s">
        <v>2089</v>
      </c>
      <c r="O24" s="28" t="s">
        <v>2090</v>
      </c>
      <c r="P24" s="28" t="s">
        <v>2091</v>
      </c>
      <c r="Q24" s="28" t="s">
        <v>2068</v>
      </c>
      <c r="R24" s="28" t="s">
        <v>8304</v>
      </c>
      <c r="S24" s="117" t="str">
        <f>HYPERLINK(V24,"VER")</f>
        <v>VER</v>
      </c>
      <c r="T24" s="28" t="s">
        <v>1912</v>
      </c>
      <c r="U24" s="30" t="s">
        <v>2092</v>
      </c>
      <c r="V24" s="52">
        <v>8474407454902</v>
      </c>
      <c r="W24" s="31">
        <v>0.8</v>
      </c>
      <c r="X24" s="51" t="s">
        <v>9417</v>
      </c>
      <c r="Y24" s="28" t="s">
        <v>8035</v>
      </c>
      <c r="Z24" s="60">
        <v>15</v>
      </c>
      <c r="AA24" s="61">
        <v>33.729999999999997</v>
      </c>
      <c r="AB24" s="32">
        <f>IFERROR((VLOOKUP(D24,$Y$2:$AB$6,4,FALSE)),"")</f>
        <v>0</v>
      </c>
      <c r="AC24" s="56">
        <f>IFERROR((AA24-AA24*AB24),"")</f>
        <v>33.729999999999997</v>
      </c>
    </row>
    <row r="25" spans="1:29" ht="14.4">
      <c r="A25" s="113">
        <v>19</v>
      </c>
      <c r="B25" s="114">
        <v>7</v>
      </c>
      <c r="C25" s="40">
        <v>74772</v>
      </c>
      <c r="D25" s="103">
        <v>4</v>
      </c>
      <c r="E25" s="28" t="s">
        <v>713</v>
      </c>
      <c r="F25" s="28" t="s">
        <v>2016</v>
      </c>
      <c r="G25" s="28" t="s">
        <v>714</v>
      </c>
      <c r="H25" s="28" t="s">
        <v>727</v>
      </c>
      <c r="I25" s="28" t="s">
        <v>728</v>
      </c>
      <c r="J25" s="29" t="s">
        <v>736</v>
      </c>
      <c r="K25" s="28" t="s">
        <v>126</v>
      </c>
      <c r="L25" s="28" t="s">
        <v>8313</v>
      </c>
      <c r="M25" s="28" t="s">
        <v>737</v>
      </c>
      <c r="N25" s="28" t="s">
        <v>2093</v>
      </c>
      <c r="O25" s="28" t="s">
        <v>2094</v>
      </c>
      <c r="P25" s="28" t="s">
        <v>2095</v>
      </c>
      <c r="Q25" s="28" t="s">
        <v>2068</v>
      </c>
      <c r="R25" s="28" t="s">
        <v>8305</v>
      </c>
      <c r="S25" s="117" t="str">
        <f>HYPERLINK(V25,"VER")</f>
        <v>VER</v>
      </c>
      <c r="T25" s="28" t="s">
        <v>1913</v>
      </c>
      <c r="U25" s="30" t="s">
        <v>2096</v>
      </c>
      <c r="V25" s="52">
        <v>8474407454933</v>
      </c>
      <c r="W25" s="31">
        <v>0.8</v>
      </c>
      <c r="X25" s="51" t="s">
        <v>9417</v>
      </c>
      <c r="Y25" s="28" t="s">
        <v>8035</v>
      </c>
      <c r="Z25" s="60">
        <v>15</v>
      </c>
      <c r="AA25" s="61">
        <v>34.57</v>
      </c>
      <c r="AB25" s="32">
        <f>IFERROR((VLOOKUP(D25,$Y$2:$AB$6,4,FALSE)),"")</f>
        <v>0</v>
      </c>
      <c r="AC25" s="56">
        <f>IFERROR((AA25-AA25*AB25),"")</f>
        <v>34.57</v>
      </c>
    </row>
    <row r="26" spans="1:29" ht="14.4">
      <c r="A26" s="113">
        <v>19</v>
      </c>
      <c r="B26" s="114">
        <v>8</v>
      </c>
      <c r="C26" s="40">
        <v>75772</v>
      </c>
      <c r="D26" s="103">
        <v>4</v>
      </c>
      <c r="E26" s="28" t="s">
        <v>713</v>
      </c>
      <c r="F26" s="28" t="s">
        <v>2016</v>
      </c>
      <c r="G26" s="28" t="s">
        <v>714</v>
      </c>
      <c r="H26" s="28" t="s">
        <v>727</v>
      </c>
      <c r="I26" s="28" t="s">
        <v>728</v>
      </c>
      <c r="J26" s="29" t="s">
        <v>738</v>
      </c>
      <c r="K26" s="28" t="s">
        <v>126</v>
      </c>
      <c r="L26" s="28" t="s">
        <v>8314</v>
      </c>
      <c r="M26" s="28" t="s">
        <v>2097</v>
      </c>
      <c r="N26" s="28" t="s">
        <v>2098</v>
      </c>
      <c r="O26" s="28" t="s">
        <v>2099</v>
      </c>
      <c r="P26" s="28" t="s">
        <v>2100</v>
      </c>
      <c r="Q26" s="28" t="s">
        <v>2068</v>
      </c>
      <c r="R26" s="28" t="s">
        <v>8306</v>
      </c>
      <c r="S26" s="117" t="str">
        <f>HYPERLINK(V26,"VER")</f>
        <v>VER</v>
      </c>
      <c r="T26" s="28" t="s">
        <v>1914</v>
      </c>
      <c r="U26" s="30" t="s">
        <v>2101</v>
      </c>
      <c r="V26" s="52">
        <v>8474407454964</v>
      </c>
      <c r="W26" s="31">
        <v>0.76700000000000002</v>
      </c>
      <c r="X26" s="51" t="s">
        <v>9417</v>
      </c>
      <c r="Y26" s="28" t="s">
        <v>8035</v>
      </c>
      <c r="Z26" s="60">
        <v>15</v>
      </c>
      <c r="AA26" s="61">
        <v>26.91</v>
      </c>
      <c r="AB26" s="32">
        <f>IFERROR((VLOOKUP(D26,$Y$2:$AB$6,4,FALSE)),"")</f>
        <v>0</v>
      </c>
      <c r="AC26" s="56">
        <f>IFERROR((AA26-AA26*AB26),"")</f>
        <v>26.91</v>
      </c>
    </row>
    <row r="27" spans="1:29" ht="14.4">
      <c r="A27" s="113">
        <v>19</v>
      </c>
      <c r="B27" s="114">
        <v>9</v>
      </c>
      <c r="C27" s="40">
        <v>76772</v>
      </c>
      <c r="D27" s="103">
        <v>4</v>
      </c>
      <c r="E27" s="28" t="s">
        <v>713</v>
      </c>
      <c r="F27" s="28" t="s">
        <v>2016</v>
      </c>
      <c r="G27" s="28" t="s">
        <v>714</v>
      </c>
      <c r="H27" s="28" t="s">
        <v>727</v>
      </c>
      <c r="I27" s="28" t="s">
        <v>728</v>
      </c>
      <c r="J27" s="29" t="s">
        <v>739</v>
      </c>
      <c r="K27" s="28" t="s">
        <v>126</v>
      </c>
      <c r="L27" s="28" t="s">
        <v>8315</v>
      </c>
      <c r="M27" s="28" t="s">
        <v>2102</v>
      </c>
      <c r="N27" s="28" t="s">
        <v>2103</v>
      </c>
      <c r="O27" s="28" t="s">
        <v>2104</v>
      </c>
      <c r="P27" s="28" t="s">
        <v>2105</v>
      </c>
      <c r="Q27" s="28" t="s">
        <v>2068</v>
      </c>
      <c r="R27" s="28" t="s">
        <v>8307</v>
      </c>
      <c r="S27" s="117" t="str">
        <f>HYPERLINK(V27,"VER")</f>
        <v>VER</v>
      </c>
      <c r="T27" s="28" t="s">
        <v>1915</v>
      </c>
      <c r="U27" s="30" t="s">
        <v>2106</v>
      </c>
      <c r="V27" s="52">
        <v>8474407454995</v>
      </c>
      <c r="W27" s="31">
        <v>0.81699999999999995</v>
      </c>
      <c r="X27" s="51" t="s">
        <v>9417</v>
      </c>
      <c r="Y27" s="28" t="s">
        <v>8035</v>
      </c>
      <c r="Z27" s="60">
        <v>15</v>
      </c>
      <c r="AA27" s="61">
        <v>30.67</v>
      </c>
      <c r="AB27" s="32">
        <f>IFERROR((VLOOKUP(D27,$Y$2:$AB$6,4,FALSE)),"")</f>
        <v>0</v>
      </c>
      <c r="AC27" s="56">
        <f>IFERROR((AA27-AA27*AB27),"")</f>
        <v>30.67</v>
      </c>
    </row>
    <row r="28" spans="1:29" ht="14.4">
      <c r="A28" s="113">
        <v>21</v>
      </c>
      <c r="B28" s="114">
        <v>1</v>
      </c>
      <c r="C28" s="40">
        <v>50775</v>
      </c>
      <c r="D28" s="103">
        <v>4</v>
      </c>
      <c r="E28" s="28" t="s">
        <v>713</v>
      </c>
      <c r="F28" s="28" t="s">
        <v>2016</v>
      </c>
      <c r="G28" s="28" t="s">
        <v>714</v>
      </c>
      <c r="H28" s="28" t="s">
        <v>715</v>
      </c>
      <c r="I28" s="28" t="s">
        <v>716</v>
      </c>
      <c r="J28" s="29" t="s">
        <v>687</v>
      </c>
      <c r="K28" s="28" t="s">
        <v>126</v>
      </c>
      <c r="L28" s="28" t="s">
        <v>2107</v>
      </c>
      <c r="M28" s="28" t="s">
        <v>58</v>
      </c>
      <c r="N28" s="28" t="s">
        <v>2108</v>
      </c>
      <c r="O28" s="28" t="s">
        <v>2109</v>
      </c>
      <c r="P28" s="28" t="s">
        <v>2110</v>
      </c>
      <c r="Q28" s="28" t="s">
        <v>2111</v>
      </c>
      <c r="R28" s="28" t="s">
        <v>8300</v>
      </c>
      <c r="S28" s="117" t="str">
        <f>HYPERLINK(V28,"VER")</f>
        <v>VER</v>
      </c>
      <c r="T28" s="28" t="s">
        <v>1684</v>
      </c>
      <c r="U28" s="30" t="s">
        <v>2112</v>
      </c>
      <c r="V28" s="52">
        <v>8474407448741</v>
      </c>
      <c r="W28" s="31">
        <v>0.47499999999999998</v>
      </c>
      <c r="X28" s="51" t="s">
        <v>9417</v>
      </c>
      <c r="Y28" s="28" t="s">
        <v>8035</v>
      </c>
      <c r="Z28" s="60">
        <v>15</v>
      </c>
      <c r="AA28" s="61">
        <v>26.25</v>
      </c>
      <c r="AB28" s="32">
        <f>IFERROR((VLOOKUP(D28,$Y$2:$AB$6,4,FALSE)),"")</f>
        <v>0</v>
      </c>
      <c r="AC28" s="56">
        <f>IFERROR((AA28-AA28*AB28),"")</f>
        <v>26.25</v>
      </c>
    </row>
    <row r="29" spans="1:29" ht="14.4">
      <c r="A29" s="113">
        <v>21</v>
      </c>
      <c r="B29" s="114">
        <v>2</v>
      </c>
      <c r="C29" s="40">
        <v>50774</v>
      </c>
      <c r="D29" s="103">
        <v>4</v>
      </c>
      <c r="E29" s="28" t="s">
        <v>713</v>
      </c>
      <c r="F29" s="28" t="s">
        <v>2016</v>
      </c>
      <c r="G29" s="28" t="s">
        <v>714</v>
      </c>
      <c r="H29" s="28" t="s">
        <v>715</v>
      </c>
      <c r="I29" s="28" t="s">
        <v>716</v>
      </c>
      <c r="J29" s="29" t="s">
        <v>688</v>
      </c>
      <c r="K29" s="28" t="s">
        <v>126</v>
      </c>
      <c r="L29" s="28" t="s">
        <v>2113</v>
      </c>
      <c r="M29" s="28" t="s">
        <v>2114</v>
      </c>
      <c r="N29" s="28" t="s">
        <v>2115</v>
      </c>
      <c r="O29" s="28" t="s">
        <v>2116</v>
      </c>
      <c r="P29" s="28" t="s">
        <v>2117</v>
      </c>
      <c r="Q29" s="28" t="s">
        <v>2111</v>
      </c>
      <c r="R29" s="28" t="s">
        <v>8301</v>
      </c>
      <c r="S29" s="117" t="str">
        <f>HYPERLINK(V29,"VER")</f>
        <v>VER</v>
      </c>
      <c r="T29" s="28" t="s">
        <v>1683</v>
      </c>
      <c r="U29" s="30" t="s">
        <v>2118</v>
      </c>
      <c r="V29" s="52">
        <v>8474407448734</v>
      </c>
      <c r="W29" s="31">
        <v>0.58499999999999996</v>
      </c>
      <c r="X29" s="51" t="s">
        <v>9417</v>
      </c>
      <c r="Y29" s="28" t="s">
        <v>8035</v>
      </c>
      <c r="Z29" s="60">
        <v>15</v>
      </c>
      <c r="AA29" s="61">
        <v>28.72</v>
      </c>
      <c r="AB29" s="32">
        <f>IFERROR((VLOOKUP(D29,$Y$2:$AB$6,4,FALSE)),"")</f>
        <v>0</v>
      </c>
      <c r="AC29" s="56">
        <f>IFERROR((AA29-AA29*AB29),"")</f>
        <v>28.72</v>
      </c>
    </row>
    <row r="30" spans="1:29" ht="14.4">
      <c r="A30" s="113">
        <v>21</v>
      </c>
      <c r="B30" s="114">
        <v>3</v>
      </c>
      <c r="C30" s="40">
        <v>70774</v>
      </c>
      <c r="D30" s="103">
        <v>4</v>
      </c>
      <c r="E30" s="28" t="s">
        <v>713</v>
      </c>
      <c r="F30" s="28" t="s">
        <v>2016</v>
      </c>
      <c r="G30" s="28" t="s">
        <v>714</v>
      </c>
      <c r="H30" s="28" t="s">
        <v>715</v>
      </c>
      <c r="I30" s="28" t="s">
        <v>716</v>
      </c>
      <c r="J30" s="29" t="s">
        <v>740</v>
      </c>
      <c r="K30" s="28" t="s">
        <v>126</v>
      </c>
      <c r="L30" s="28" t="s">
        <v>1188</v>
      </c>
      <c r="M30" s="28" t="s">
        <v>58</v>
      </c>
      <c r="N30" s="28" t="s">
        <v>2108</v>
      </c>
      <c r="O30" s="28" t="s">
        <v>2109</v>
      </c>
      <c r="P30" s="28" t="s">
        <v>2119</v>
      </c>
      <c r="Q30" s="28" t="s">
        <v>2111</v>
      </c>
      <c r="R30" s="28" t="s">
        <v>8301</v>
      </c>
      <c r="S30" s="117" t="str">
        <f>HYPERLINK(V30,"VER")</f>
        <v>VER</v>
      </c>
      <c r="T30" s="28" t="s">
        <v>1916</v>
      </c>
      <c r="U30" s="30" t="s">
        <v>2120</v>
      </c>
      <c r="V30" s="52">
        <v>8474407454827</v>
      </c>
      <c r="W30" s="31">
        <v>0.8</v>
      </c>
      <c r="X30" s="51" t="s">
        <v>9417</v>
      </c>
      <c r="Y30" s="28" t="s">
        <v>8035</v>
      </c>
      <c r="Z30" s="60">
        <v>15</v>
      </c>
      <c r="AA30" s="61">
        <v>25.41</v>
      </c>
      <c r="AB30" s="32">
        <f>IFERROR((VLOOKUP(D30,$Y$2:$AB$6,4,FALSE)),"")</f>
        <v>0</v>
      </c>
      <c r="AC30" s="56">
        <f>IFERROR((AA30-AA30*AB30),"")</f>
        <v>25.41</v>
      </c>
    </row>
    <row r="31" spans="1:29" ht="14.4">
      <c r="A31" s="113">
        <v>21</v>
      </c>
      <c r="B31" s="114">
        <v>4</v>
      </c>
      <c r="C31" s="40">
        <v>71774</v>
      </c>
      <c r="D31" s="103">
        <v>4</v>
      </c>
      <c r="E31" s="28" t="s">
        <v>713</v>
      </c>
      <c r="F31" s="28" t="s">
        <v>2016</v>
      </c>
      <c r="G31" s="28" t="s">
        <v>714</v>
      </c>
      <c r="H31" s="28" t="s">
        <v>715</v>
      </c>
      <c r="I31" s="28" t="s">
        <v>716</v>
      </c>
      <c r="J31" s="29" t="s">
        <v>741</v>
      </c>
      <c r="K31" s="28" t="s">
        <v>126</v>
      </c>
      <c r="L31" s="28" t="s">
        <v>1189</v>
      </c>
      <c r="M31" s="28" t="s">
        <v>742</v>
      </c>
      <c r="N31" s="28" t="s">
        <v>2121</v>
      </c>
      <c r="O31" s="28" t="s">
        <v>2122</v>
      </c>
      <c r="P31" s="28" t="s">
        <v>2123</v>
      </c>
      <c r="Q31" s="28" t="s">
        <v>2111</v>
      </c>
      <c r="R31" s="28" t="s">
        <v>8302</v>
      </c>
      <c r="S31" s="117" t="str">
        <f>HYPERLINK(V31,"VER")</f>
        <v>VER</v>
      </c>
      <c r="T31" s="28" t="s">
        <v>1917</v>
      </c>
      <c r="U31" s="30" t="s">
        <v>2124</v>
      </c>
      <c r="V31" s="52">
        <v>8474407454858</v>
      </c>
      <c r="W31" s="31">
        <v>0.8</v>
      </c>
      <c r="X31" s="51" t="s">
        <v>9417</v>
      </c>
      <c r="Y31" s="28" t="s">
        <v>8035</v>
      </c>
      <c r="Z31" s="60">
        <v>15</v>
      </c>
      <c r="AA31" s="61">
        <v>43.5</v>
      </c>
      <c r="AB31" s="32">
        <f>IFERROR((VLOOKUP(D31,$Y$2:$AB$6,4,FALSE)),"")</f>
        <v>0</v>
      </c>
      <c r="AC31" s="56">
        <f>IFERROR((AA31-AA31*AB31),"")</f>
        <v>43.5</v>
      </c>
    </row>
    <row r="32" spans="1:29" ht="14.4">
      <c r="A32" s="113">
        <v>21</v>
      </c>
      <c r="B32" s="114">
        <v>5</v>
      </c>
      <c r="C32" s="40">
        <v>72774</v>
      </c>
      <c r="D32" s="103">
        <v>4</v>
      </c>
      <c r="E32" s="28" t="s">
        <v>713</v>
      </c>
      <c r="F32" s="28" t="s">
        <v>2016</v>
      </c>
      <c r="G32" s="28" t="s">
        <v>714</v>
      </c>
      <c r="H32" s="28" t="s">
        <v>715</v>
      </c>
      <c r="I32" s="28" t="s">
        <v>716</v>
      </c>
      <c r="J32" s="29" t="s">
        <v>743</v>
      </c>
      <c r="K32" s="28" t="s">
        <v>126</v>
      </c>
      <c r="L32" s="28" t="s">
        <v>2125</v>
      </c>
      <c r="M32" s="28" t="s">
        <v>2126</v>
      </c>
      <c r="N32" s="28" t="s">
        <v>2127</v>
      </c>
      <c r="O32" s="28" t="s">
        <v>2128</v>
      </c>
      <c r="P32" s="28" t="s">
        <v>2129</v>
      </c>
      <c r="Q32" s="28" t="s">
        <v>2111</v>
      </c>
      <c r="R32" s="28" t="s">
        <v>8303</v>
      </c>
      <c r="S32" s="117" t="str">
        <f>HYPERLINK(V32,"VER")</f>
        <v>VER</v>
      </c>
      <c r="T32" s="28" t="s">
        <v>1918</v>
      </c>
      <c r="U32" s="30" t="s">
        <v>2130</v>
      </c>
      <c r="V32" s="52">
        <v>8474407454889</v>
      </c>
      <c r="W32" s="31">
        <v>0.8</v>
      </c>
      <c r="X32" s="51" t="s">
        <v>9417</v>
      </c>
      <c r="Y32" s="28" t="s">
        <v>8035</v>
      </c>
      <c r="Z32" s="60">
        <v>15</v>
      </c>
      <c r="AA32" s="61">
        <v>44.03</v>
      </c>
      <c r="AB32" s="32">
        <f>IFERROR((VLOOKUP(D32,$Y$2:$AB$6,4,FALSE)),"")</f>
        <v>0</v>
      </c>
      <c r="AC32" s="56">
        <f>IFERROR((AA32-AA32*AB32),"")</f>
        <v>44.03</v>
      </c>
    </row>
    <row r="33" spans="1:29" ht="14.4">
      <c r="A33" s="113">
        <v>21</v>
      </c>
      <c r="B33" s="114">
        <v>6</v>
      </c>
      <c r="C33" s="40">
        <v>73774</v>
      </c>
      <c r="D33" s="103">
        <v>4</v>
      </c>
      <c r="E33" s="28" t="s">
        <v>713</v>
      </c>
      <c r="F33" s="28" t="s">
        <v>2016</v>
      </c>
      <c r="G33" s="28" t="s">
        <v>714</v>
      </c>
      <c r="H33" s="28" t="s">
        <v>715</v>
      </c>
      <c r="I33" s="28" t="s">
        <v>716</v>
      </c>
      <c r="J33" s="29" t="s">
        <v>744</v>
      </c>
      <c r="K33" s="28" t="s">
        <v>126</v>
      </c>
      <c r="L33" s="28" t="s">
        <v>1190</v>
      </c>
      <c r="M33" s="28" t="s">
        <v>745</v>
      </c>
      <c r="N33" s="28" t="s">
        <v>2131</v>
      </c>
      <c r="O33" s="28" t="s">
        <v>2132</v>
      </c>
      <c r="P33" s="28" t="s">
        <v>2133</v>
      </c>
      <c r="Q33" s="28" t="s">
        <v>2111</v>
      </c>
      <c r="R33" s="28" t="s">
        <v>8304</v>
      </c>
      <c r="S33" s="117" t="str">
        <f>HYPERLINK(V33,"VER")</f>
        <v>VER</v>
      </c>
      <c r="T33" s="28" t="s">
        <v>1919</v>
      </c>
      <c r="U33" s="30" t="s">
        <v>2134</v>
      </c>
      <c r="V33" s="52">
        <v>8474407454919</v>
      </c>
      <c r="W33" s="31">
        <v>0.8</v>
      </c>
      <c r="X33" s="51" t="s">
        <v>9417</v>
      </c>
      <c r="Y33" s="28" t="s">
        <v>8035</v>
      </c>
      <c r="Z33" s="60">
        <v>15</v>
      </c>
      <c r="AA33" s="61">
        <v>40.1</v>
      </c>
      <c r="AB33" s="32">
        <f>IFERROR((VLOOKUP(D33,$Y$2:$AB$6,4,FALSE)),"")</f>
        <v>0</v>
      </c>
      <c r="AC33" s="56">
        <f>IFERROR((AA33-AA33*AB33),"")</f>
        <v>40.1</v>
      </c>
    </row>
    <row r="34" spans="1:29" ht="14.4">
      <c r="A34" s="113">
        <v>21</v>
      </c>
      <c r="B34" s="114">
        <v>7</v>
      </c>
      <c r="C34" s="40">
        <v>74774</v>
      </c>
      <c r="D34" s="103">
        <v>4</v>
      </c>
      <c r="E34" s="28" t="s">
        <v>713</v>
      </c>
      <c r="F34" s="28" t="s">
        <v>2016</v>
      </c>
      <c r="G34" s="28" t="s">
        <v>714</v>
      </c>
      <c r="H34" s="28" t="s">
        <v>715</v>
      </c>
      <c r="I34" s="28" t="s">
        <v>716</v>
      </c>
      <c r="J34" s="29" t="s">
        <v>746</v>
      </c>
      <c r="K34" s="28" t="s">
        <v>126</v>
      </c>
      <c r="L34" s="28" t="s">
        <v>1191</v>
      </c>
      <c r="M34" s="28" t="s">
        <v>747</v>
      </c>
      <c r="N34" s="28" t="s">
        <v>2135</v>
      </c>
      <c r="O34" s="28" t="s">
        <v>2136</v>
      </c>
      <c r="P34" s="28" t="s">
        <v>2137</v>
      </c>
      <c r="Q34" s="28" t="s">
        <v>2111</v>
      </c>
      <c r="R34" s="28" t="s">
        <v>8305</v>
      </c>
      <c r="S34" s="117" t="str">
        <f>HYPERLINK(V34,"VER")</f>
        <v>VER</v>
      </c>
      <c r="T34" s="28" t="s">
        <v>1920</v>
      </c>
      <c r="U34" s="30" t="s">
        <v>2138</v>
      </c>
      <c r="V34" s="52">
        <v>8474407454940</v>
      </c>
      <c r="W34" s="31">
        <v>0.8</v>
      </c>
      <c r="X34" s="51" t="s">
        <v>9417</v>
      </c>
      <c r="Y34" s="28" t="s">
        <v>8035</v>
      </c>
      <c r="Z34" s="60">
        <v>15</v>
      </c>
      <c r="AA34" s="61">
        <v>40.950000000000003</v>
      </c>
      <c r="AB34" s="32">
        <f>IFERROR((VLOOKUP(D34,$Y$2:$AB$6,4,FALSE)),"")</f>
        <v>0</v>
      </c>
      <c r="AC34" s="56">
        <f>IFERROR((AA34-AA34*AB34),"")</f>
        <v>40.950000000000003</v>
      </c>
    </row>
    <row r="35" spans="1:29" ht="14.4">
      <c r="A35" s="113">
        <v>21</v>
      </c>
      <c r="B35" s="114">
        <v>8</v>
      </c>
      <c r="C35" s="40">
        <v>75774</v>
      </c>
      <c r="D35" s="103">
        <v>4</v>
      </c>
      <c r="E35" s="28" t="s">
        <v>713</v>
      </c>
      <c r="F35" s="28" t="s">
        <v>2016</v>
      </c>
      <c r="G35" s="28" t="s">
        <v>714</v>
      </c>
      <c r="H35" s="28" t="s">
        <v>715</v>
      </c>
      <c r="I35" s="28" t="s">
        <v>716</v>
      </c>
      <c r="J35" s="29" t="s">
        <v>748</v>
      </c>
      <c r="K35" s="28" t="s">
        <v>126</v>
      </c>
      <c r="L35" s="28" t="s">
        <v>2139</v>
      </c>
      <c r="M35" s="28" t="s">
        <v>2140</v>
      </c>
      <c r="N35" s="28" t="s">
        <v>2141</v>
      </c>
      <c r="O35" s="28" t="s">
        <v>2142</v>
      </c>
      <c r="P35" s="28" t="s">
        <v>2143</v>
      </c>
      <c r="Q35" s="28" t="s">
        <v>2111</v>
      </c>
      <c r="R35" s="28" t="s">
        <v>8306</v>
      </c>
      <c r="S35" s="117" t="str">
        <f>HYPERLINK(V35,"VER")</f>
        <v>VER</v>
      </c>
      <c r="T35" s="28" t="s">
        <v>1921</v>
      </c>
      <c r="U35" s="30" t="s">
        <v>2144</v>
      </c>
      <c r="V35" s="52">
        <v>8474407454971</v>
      </c>
      <c r="W35" s="31">
        <v>0.8</v>
      </c>
      <c r="X35" s="51" t="s">
        <v>9417</v>
      </c>
      <c r="Y35" s="28" t="s">
        <v>8035</v>
      </c>
      <c r="Z35" s="60">
        <v>15</v>
      </c>
      <c r="AA35" s="61">
        <v>33.299999999999997</v>
      </c>
      <c r="AB35" s="32">
        <f>IFERROR((VLOOKUP(D35,$Y$2:$AB$6,4,FALSE)),"")</f>
        <v>0</v>
      </c>
      <c r="AC35" s="56">
        <f>IFERROR((AA35-AA35*AB35),"")</f>
        <v>33.299999999999997</v>
      </c>
    </row>
    <row r="36" spans="1:29" ht="14.4">
      <c r="A36" s="113">
        <v>21</v>
      </c>
      <c r="B36" s="114">
        <v>9</v>
      </c>
      <c r="C36" s="40">
        <v>76774</v>
      </c>
      <c r="D36" s="103">
        <v>4</v>
      </c>
      <c r="E36" s="28" t="s">
        <v>713</v>
      </c>
      <c r="F36" s="28" t="s">
        <v>2016</v>
      </c>
      <c r="G36" s="28" t="s">
        <v>714</v>
      </c>
      <c r="H36" s="28" t="s">
        <v>715</v>
      </c>
      <c r="I36" s="28" t="s">
        <v>716</v>
      </c>
      <c r="J36" s="29" t="s">
        <v>749</v>
      </c>
      <c r="K36" s="28" t="s">
        <v>126</v>
      </c>
      <c r="L36" s="28" t="s">
        <v>2145</v>
      </c>
      <c r="M36" s="28" t="s">
        <v>2146</v>
      </c>
      <c r="N36" s="28" t="s">
        <v>2147</v>
      </c>
      <c r="O36" s="28" t="s">
        <v>2148</v>
      </c>
      <c r="P36" s="28" t="s">
        <v>2149</v>
      </c>
      <c r="Q36" s="28" t="s">
        <v>2111</v>
      </c>
      <c r="R36" s="28" t="s">
        <v>8307</v>
      </c>
      <c r="S36" s="117" t="str">
        <f>HYPERLINK(V36,"VER")</f>
        <v>VER</v>
      </c>
      <c r="T36" s="28" t="s">
        <v>1922</v>
      </c>
      <c r="U36" s="30" t="s">
        <v>2150</v>
      </c>
      <c r="V36" s="52">
        <v>8474407455008</v>
      </c>
      <c r="W36" s="31">
        <v>0.8</v>
      </c>
      <c r="X36" s="51" t="s">
        <v>9417</v>
      </c>
      <c r="Y36" s="28" t="s">
        <v>8035</v>
      </c>
      <c r="Z36" s="60">
        <v>15</v>
      </c>
      <c r="AA36" s="61">
        <v>37.049999999999997</v>
      </c>
      <c r="AB36" s="32">
        <f>IFERROR((VLOOKUP(D36,$Y$2:$AB$6,4,FALSE)),"")</f>
        <v>0</v>
      </c>
      <c r="AC36" s="56">
        <f>IFERROR((AA36-AA36*AB36),"")</f>
        <v>37.049999999999997</v>
      </c>
    </row>
    <row r="37" spans="1:29" ht="14.4">
      <c r="A37" s="113">
        <v>23</v>
      </c>
      <c r="B37" s="114">
        <v>1</v>
      </c>
      <c r="C37" s="40">
        <v>50777</v>
      </c>
      <c r="D37" s="103">
        <v>4</v>
      </c>
      <c r="E37" s="28" t="s">
        <v>713</v>
      </c>
      <c r="F37" s="28" t="s">
        <v>2016</v>
      </c>
      <c r="G37" s="28" t="s">
        <v>714</v>
      </c>
      <c r="H37" s="28" t="s">
        <v>715</v>
      </c>
      <c r="I37" s="28" t="s">
        <v>716</v>
      </c>
      <c r="J37" s="29" t="s">
        <v>750</v>
      </c>
      <c r="K37" s="28" t="s">
        <v>126</v>
      </c>
      <c r="L37" s="28" t="s">
        <v>1192</v>
      </c>
      <c r="M37" s="28" t="s">
        <v>751</v>
      </c>
      <c r="N37" s="28" t="s">
        <v>2151</v>
      </c>
      <c r="O37" s="28" t="s">
        <v>2152</v>
      </c>
      <c r="P37" s="28" t="s">
        <v>2153</v>
      </c>
      <c r="Q37" s="28" t="s">
        <v>2111</v>
      </c>
      <c r="R37" s="28" t="s">
        <v>8300</v>
      </c>
      <c r="S37" s="117" t="str">
        <f>HYPERLINK(V37,"VER")</f>
        <v>VER</v>
      </c>
      <c r="T37" s="28" t="s">
        <v>1923</v>
      </c>
      <c r="U37" s="30" t="s">
        <v>2154</v>
      </c>
      <c r="V37" s="52">
        <v>8474407448765</v>
      </c>
      <c r="W37" s="31">
        <v>0.8</v>
      </c>
      <c r="X37" s="51" t="s">
        <v>9417</v>
      </c>
      <c r="Y37" s="28" t="s">
        <v>8035</v>
      </c>
      <c r="Z37" s="60">
        <v>15</v>
      </c>
      <c r="AA37" s="61">
        <v>29.4</v>
      </c>
      <c r="AB37" s="32">
        <f>IFERROR((VLOOKUP(D37,$Y$2:$AB$6,4,FALSE)),"")</f>
        <v>0</v>
      </c>
      <c r="AC37" s="56">
        <f>IFERROR((AA37-AA37*AB37),"")</f>
        <v>29.4</v>
      </c>
    </row>
    <row r="38" spans="1:29" ht="14.4">
      <c r="A38" s="113">
        <v>23</v>
      </c>
      <c r="B38" s="114">
        <v>2</v>
      </c>
      <c r="C38" s="40">
        <v>50776</v>
      </c>
      <c r="D38" s="103">
        <v>4</v>
      </c>
      <c r="E38" s="28" t="s">
        <v>713</v>
      </c>
      <c r="F38" s="28" t="s">
        <v>2016</v>
      </c>
      <c r="G38" s="28" t="s">
        <v>714</v>
      </c>
      <c r="H38" s="28" t="s">
        <v>715</v>
      </c>
      <c r="I38" s="28" t="s">
        <v>716</v>
      </c>
      <c r="J38" s="29" t="s">
        <v>752</v>
      </c>
      <c r="K38" s="28" t="s">
        <v>126</v>
      </c>
      <c r="L38" s="28" t="s">
        <v>1193</v>
      </c>
      <c r="M38" s="28" t="s">
        <v>753</v>
      </c>
      <c r="N38" s="28" t="s">
        <v>2155</v>
      </c>
      <c r="O38" s="28" t="s">
        <v>2156</v>
      </c>
      <c r="P38" s="28" t="s">
        <v>2157</v>
      </c>
      <c r="Q38" s="28" t="s">
        <v>2111</v>
      </c>
      <c r="R38" s="28" t="s">
        <v>8301</v>
      </c>
      <c r="S38" s="117" t="str">
        <f>HYPERLINK(V38,"VER")</f>
        <v>VER</v>
      </c>
      <c r="T38" s="28" t="s">
        <v>1924</v>
      </c>
      <c r="U38" s="30" t="s">
        <v>2158</v>
      </c>
      <c r="V38" s="52">
        <v>8474407448758</v>
      </c>
      <c r="W38" s="31">
        <v>0.8</v>
      </c>
      <c r="X38" s="51" t="s">
        <v>9417</v>
      </c>
      <c r="Y38" s="28" t="s">
        <v>8035</v>
      </c>
      <c r="Z38" s="60">
        <v>15</v>
      </c>
      <c r="AA38" s="61">
        <v>31.87</v>
      </c>
      <c r="AB38" s="32">
        <f>IFERROR((VLOOKUP(D38,$Y$2:$AB$6,4,FALSE)),"")</f>
        <v>0</v>
      </c>
      <c r="AC38" s="56">
        <f>IFERROR((AA38-AA38*AB38),"")</f>
        <v>31.87</v>
      </c>
    </row>
    <row r="39" spans="1:29" ht="14.4">
      <c r="A39" s="113">
        <v>25</v>
      </c>
      <c r="B39" s="114">
        <v>1</v>
      </c>
      <c r="C39" s="40">
        <v>50874</v>
      </c>
      <c r="D39" s="103">
        <v>4</v>
      </c>
      <c r="E39" s="28" t="s">
        <v>713</v>
      </c>
      <c r="F39" s="28" t="s">
        <v>2016</v>
      </c>
      <c r="G39" s="28" t="s">
        <v>714</v>
      </c>
      <c r="H39" s="28" t="s">
        <v>727</v>
      </c>
      <c r="I39" s="28" t="s">
        <v>728</v>
      </c>
      <c r="J39" s="29" t="s">
        <v>582</v>
      </c>
      <c r="K39" s="28" t="s">
        <v>126</v>
      </c>
      <c r="L39" s="28" t="s">
        <v>2159</v>
      </c>
      <c r="M39" s="28" t="s">
        <v>2160</v>
      </c>
      <c r="N39" s="28" t="s">
        <v>2161</v>
      </c>
      <c r="O39" s="28" t="s">
        <v>2162</v>
      </c>
      <c r="P39" s="28" t="s">
        <v>2163</v>
      </c>
      <c r="Q39" s="28" t="s">
        <v>2164</v>
      </c>
      <c r="R39" s="28" t="s">
        <v>8301</v>
      </c>
      <c r="S39" s="117" t="str">
        <f>HYPERLINK(V39,"VER")</f>
        <v>VER</v>
      </c>
      <c r="T39" s="28" t="s">
        <v>1718</v>
      </c>
      <c r="U39" s="30" t="s">
        <v>2165</v>
      </c>
      <c r="V39" s="52">
        <v>8474407449465</v>
      </c>
      <c r="W39" s="31">
        <v>0.437</v>
      </c>
      <c r="X39" s="51" t="s">
        <v>9417</v>
      </c>
      <c r="Y39" s="28" t="s">
        <v>8035</v>
      </c>
      <c r="Z39" s="60">
        <v>30</v>
      </c>
      <c r="AA39" s="61">
        <v>15.73</v>
      </c>
      <c r="AB39" s="32">
        <f>IFERROR((VLOOKUP(D39,$Y$2:$AB$6,4,FALSE)),"")</f>
        <v>0</v>
      </c>
      <c r="AC39" s="56">
        <f>IFERROR((AA39-AA39*AB39),"")</f>
        <v>15.73</v>
      </c>
    </row>
    <row r="40" spans="1:29" ht="14.4">
      <c r="A40" s="113">
        <v>25</v>
      </c>
      <c r="B40" s="114">
        <v>2</v>
      </c>
      <c r="C40" s="40">
        <v>50875</v>
      </c>
      <c r="D40" s="103">
        <v>4</v>
      </c>
      <c r="E40" s="28" t="s">
        <v>713</v>
      </c>
      <c r="F40" s="28" t="s">
        <v>2016</v>
      </c>
      <c r="G40" s="28" t="s">
        <v>714</v>
      </c>
      <c r="H40" s="28" t="s">
        <v>727</v>
      </c>
      <c r="I40" s="28" t="s">
        <v>728</v>
      </c>
      <c r="J40" s="29" t="s">
        <v>583</v>
      </c>
      <c r="K40" s="28" t="s">
        <v>126</v>
      </c>
      <c r="L40" s="28" t="s">
        <v>2166</v>
      </c>
      <c r="M40" s="28" t="s">
        <v>2167</v>
      </c>
      <c r="N40" s="28" t="s">
        <v>2168</v>
      </c>
      <c r="O40" s="28" t="s">
        <v>2169</v>
      </c>
      <c r="P40" s="28" t="s">
        <v>2170</v>
      </c>
      <c r="Q40" s="28" t="s">
        <v>2164</v>
      </c>
      <c r="R40" s="28" t="s">
        <v>8316</v>
      </c>
      <c r="S40" s="117" t="str">
        <f>HYPERLINK(V40,"VER")</f>
        <v>VER</v>
      </c>
      <c r="T40" s="28" t="s">
        <v>1719</v>
      </c>
      <c r="U40" s="30" t="s">
        <v>2171</v>
      </c>
      <c r="V40" s="52">
        <v>8474407449472</v>
      </c>
      <c r="W40" s="31">
        <v>0.33400000000000002</v>
      </c>
      <c r="X40" s="51" t="s">
        <v>9417</v>
      </c>
      <c r="Y40" s="28" t="s">
        <v>8035</v>
      </c>
      <c r="Z40" s="60">
        <v>30</v>
      </c>
      <c r="AA40" s="61">
        <v>12.58</v>
      </c>
      <c r="AB40" s="32">
        <f>IFERROR((VLOOKUP(D40,$Y$2:$AB$6,4,FALSE)),"")</f>
        <v>0</v>
      </c>
      <c r="AC40" s="56">
        <f>IFERROR((AA40-AA40*AB40),"")</f>
        <v>12.58</v>
      </c>
    </row>
    <row r="41" spans="1:29" ht="14.4">
      <c r="A41" s="113">
        <v>25</v>
      </c>
      <c r="B41" s="114">
        <v>3</v>
      </c>
      <c r="C41" s="40">
        <v>50889</v>
      </c>
      <c r="D41" s="103">
        <v>4</v>
      </c>
      <c r="E41" s="28" t="s">
        <v>713</v>
      </c>
      <c r="F41" s="28" t="s">
        <v>2016</v>
      </c>
      <c r="G41" s="28" t="s">
        <v>714</v>
      </c>
      <c r="H41" s="28" t="s">
        <v>727</v>
      </c>
      <c r="I41" s="28" t="s">
        <v>728</v>
      </c>
      <c r="J41" s="29" t="s">
        <v>591</v>
      </c>
      <c r="K41" s="28" t="s">
        <v>126</v>
      </c>
      <c r="L41" s="28" t="s">
        <v>2172</v>
      </c>
      <c r="M41" s="28" t="s">
        <v>2173</v>
      </c>
      <c r="N41" s="28" t="s">
        <v>2174</v>
      </c>
      <c r="O41" s="28" t="s">
        <v>2175</v>
      </c>
      <c r="P41" s="28" t="s">
        <v>2176</v>
      </c>
      <c r="Q41" s="28" t="s">
        <v>2164</v>
      </c>
      <c r="R41" s="28" t="s">
        <v>8317</v>
      </c>
      <c r="S41" s="117" t="str">
        <f>HYPERLINK(V41,"VER")</f>
        <v>VER</v>
      </c>
      <c r="T41" s="28" t="s">
        <v>1726</v>
      </c>
      <c r="U41" s="30" t="s">
        <v>2177</v>
      </c>
      <c r="V41" s="52">
        <v>8474407449588</v>
      </c>
      <c r="W41" s="31">
        <v>0.29699999999999999</v>
      </c>
      <c r="X41" s="51" t="s">
        <v>9417</v>
      </c>
      <c r="Y41" s="28" t="s">
        <v>8035</v>
      </c>
      <c r="Z41" s="60">
        <v>30</v>
      </c>
      <c r="AA41" s="61">
        <v>9.48</v>
      </c>
      <c r="AB41" s="32">
        <f>IFERROR((VLOOKUP(D41,$Y$2:$AB$6,4,FALSE)),"")</f>
        <v>0</v>
      </c>
      <c r="AC41" s="56">
        <f>IFERROR((AA41-AA41*AB41),"")</f>
        <v>9.48</v>
      </c>
    </row>
    <row r="42" spans="1:29" ht="14.4">
      <c r="A42" s="113">
        <v>25</v>
      </c>
      <c r="B42" s="114">
        <v>4</v>
      </c>
      <c r="C42" s="40">
        <v>50880</v>
      </c>
      <c r="D42" s="103">
        <v>4</v>
      </c>
      <c r="E42" s="28" t="s">
        <v>713</v>
      </c>
      <c r="F42" s="28" t="s">
        <v>2016</v>
      </c>
      <c r="G42" s="28" t="s">
        <v>714</v>
      </c>
      <c r="H42" s="28" t="s">
        <v>727</v>
      </c>
      <c r="I42" s="28" t="s">
        <v>728</v>
      </c>
      <c r="J42" s="29" t="s">
        <v>586</v>
      </c>
      <c r="K42" s="28" t="s">
        <v>126</v>
      </c>
      <c r="L42" s="28" t="s">
        <v>2178</v>
      </c>
      <c r="M42" s="28" t="s">
        <v>2179</v>
      </c>
      <c r="N42" s="28" t="s">
        <v>2180</v>
      </c>
      <c r="O42" s="28" t="s">
        <v>2181</v>
      </c>
      <c r="P42" s="28" t="s">
        <v>2182</v>
      </c>
      <c r="Q42" s="28" t="s">
        <v>2164</v>
      </c>
      <c r="R42" s="28" t="s">
        <v>8318</v>
      </c>
      <c r="S42" s="117" t="str">
        <f>HYPERLINK(V42,"VER")</f>
        <v>VER</v>
      </c>
      <c r="T42" s="28" t="s">
        <v>1722</v>
      </c>
      <c r="U42" s="30" t="s">
        <v>2183</v>
      </c>
      <c r="V42" s="52">
        <v>8474407449502</v>
      </c>
      <c r="W42" s="31">
        <v>0.22800000000000001</v>
      </c>
      <c r="X42" s="51" t="s">
        <v>9417</v>
      </c>
      <c r="Y42" s="28" t="s">
        <v>8035</v>
      </c>
      <c r="Z42" s="60">
        <v>30</v>
      </c>
      <c r="AA42" s="61">
        <v>7.27</v>
      </c>
      <c r="AB42" s="32">
        <f>IFERROR((VLOOKUP(D42,$Y$2:$AB$6,4,FALSE)),"")</f>
        <v>0</v>
      </c>
      <c r="AC42" s="56">
        <f>IFERROR((AA42-AA42*AB42),"")</f>
        <v>7.27</v>
      </c>
    </row>
    <row r="43" spans="1:29" ht="14.4">
      <c r="A43" s="113">
        <v>26</v>
      </c>
      <c r="B43" s="114">
        <v>1</v>
      </c>
      <c r="C43" s="37">
        <v>50769</v>
      </c>
      <c r="D43" s="103">
        <v>4</v>
      </c>
      <c r="E43" s="28" t="s">
        <v>713</v>
      </c>
      <c r="F43" s="28" t="s">
        <v>2185</v>
      </c>
      <c r="G43" s="28" t="s">
        <v>754</v>
      </c>
      <c r="H43" s="28" t="s">
        <v>755</v>
      </c>
      <c r="I43" s="28" t="s">
        <v>756</v>
      </c>
      <c r="J43" s="29" t="s">
        <v>2186</v>
      </c>
      <c r="K43" s="28" t="s">
        <v>151</v>
      </c>
      <c r="L43" s="28" t="s">
        <v>2187</v>
      </c>
      <c r="M43" s="28" t="s">
        <v>2188</v>
      </c>
      <c r="N43" s="28" t="s">
        <v>2189</v>
      </c>
      <c r="O43" s="28" t="s">
        <v>2190</v>
      </c>
      <c r="P43" s="28" t="s">
        <v>2191</v>
      </c>
      <c r="Q43" s="28" t="s">
        <v>2192</v>
      </c>
      <c r="R43" s="28" t="s">
        <v>8319</v>
      </c>
      <c r="S43" s="117" t="str">
        <f>HYPERLINK(V43,"VER")</f>
        <v>VER</v>
      </c>
      <c r="T43" s="28" t="s">
        <v>1678</v>
      </c>
      <c r="U43" s="30" t="s">
        <v>2193</v>
      </c>
      <c r="V43" s="52">
        <v>8474407448680</v>
      </c>
      <c r="W43" s="31">
        <v>0.29899999999999999</v>
      </c>
      <c r="X43" s="51" t="s">
        <v>9418</v>
      </c>
      <c r="Y43" s="28" t="s">
        <v>8036</v>
      </c>
      <c r="Z43" s="60">
        <v>20</v>
      </c>
      <c r="AA43" s="61">
        <v>20.46</v>
      </c>
      <c r="AB43" s="32">
        <f>IFERROR((VLOOKUP(D43,$Y$2:$AB$6,4,FALSE)),"")</f>
        <v>0</v>
      </c>
      <c r="AC43" s="56">
        <f>IFERROR((AA43-AA43*AB43),"")</f>
        <v>20.46</v>
      </c>
    </row>
    <row r="44" spans="1:29" ht="14.4">
      <c r="A44" s="113">
        <v>27</v>
      </c>
      <c r="B44" s="114">
        <v>1</v>
      </c>
      <c r="C44" s="40">
        <v>50768</v>
      </c>
      <c r="D44" s="103">
        <v>4</v>
      </c>
      <c r="E44" s="28" t="s">
        <v>713</v>
      </c>
      <c r="F44" s="28" t="s">
        <v>2185</v>
      </c>
      <c r="G44" s="28" t="s">
        <v>754</v>
      </c>
      <c r="H44" s="28" t="s">
        <v>757</v>
      </c>
      <c r="I44" s="28" t="s">
        <v>758</v>
      </c>
      <c r="J44" s="29" t="s">
        <v>568</v>
      </c>
      <c r="K44" s="28" t="s">
        <v>151</v>
      </c>
      <c r="L44" s="28" t="s">
        <v>2195</v>
      </c>
      <c r="M44" s="28" t="s">
        <v>2196</v>
      </c>
      <c r="N44" s="28" t="s">
        <v>2197</v>
      </c>
      <c r="O44" s="28" t="s">
        <v>2198</v>
      </c>
      <c r="P44" s="28" t="s">
        <v>2199</v>
      </c>
      <c r="Q44" s="28" t="s">
        <v>2200</v>
      </c>
      <c r="R44" s="28" t="s">
        <v>8319</v>
      </c>
      <c r="S44" s="117" t="str">
        <f>HYPERLINK(V44,"VER")</f>
        <v>VER</v>
      </c>
      <c r="T44" s="28" t="s">
        <v>1677</v>
      </c>
      <c r="U44" s="30" t="s">
        <v>2201</v>
      </c>
      <c r="V44" s="52">
        <v>8474407448673</v>
      </c>
      <c r="W44" s="31">
        <v>0.4</v>
      </c>
      <c r="X44" s="51" t="s">
        <v>9417</v>
      </c>
      <c r="Y44" s="28" t="s">
        <v>8035</v>
      </c>
      <c r="Z44" s="60">
        <v>20</v>
      </c>
      <c r="AA44" s="61">
        <v>21.41</v>
      </c>
      <c r="AB44" s="32">
        <f>IFERROR((VLOOKUP(D44,$Y$2:$AB$6,4,FALSE)),"")</f>
        <v>0</v>
      </c>
      <c r="AC44" s="56">
        <f>IFERROR((AA44-AA44*AB44),"")</f>
        <v>21.41</v>
      </c>
    </row>
    <row r="45" spans="1:29" ht="14.4">
      <c r="A45" s="113">
        <v>28</v>
      </c>
      <c r="B45" s="114">
        <v>1</v>
      </c>
      <c r="C45" s="40">
        <v>50635</v>
      </c>
      <c r="D45" s="103">
        <v>4</v>
      </c>
      <c r="E45" s="28" t="s">
        <v>713</v>
      </c>
      <c r="F45" s="28" t="s">
        <v>2185</v>
      </c>
      <c r="G45" s="28" t="s">
        <v>754</v>
      </c>
      <c r="H45" s="28" t="s">
        <v>755</v>
      </c>
      <c r="I45" s="28" t="s">
        <v>756</v>
      </c>
      <c r="J45" s="29" t="s">
        <v>535</v>
      </c>
      <c r="K45" s="28" t="s">
        <v>151</v>
      </c>
      <c r="L45" s="28" t="s">
        <v>2202</v>
      </c>
      <c r="M45" s="28" t="s">
        <v>2203</v>
      </c>
      <c r="N45" s="28" t="s">
        <v>2204</v>
      </c>
      <c r="O45" s="28" t="s">
        <v>2205</v>
      </c>
      <c r="P45" s="28" t="s">
        <v>2206</v>
      </c>
      <c r="Q45" s="28" t="s">
        <v>137</v>
      </c>
      <c r="R45" s="28" t="s">
        <v>8319</v>
      </c>
      <c r="S45" s="117" t="str">
        <f>HYPERLINK(V45,"VER")</f>
        <v>VER</v>
      </c>
      <c r="T45" s="28" t="s">
        <v>1630</v>
      </c>
      <c r="U45" s="30" t="s">
        <v>2207</v>
      </c>
      <c r="V45" s="52">
        <v>8474407447621</v>
      </c>
      <c r="W45" s="31">
        <v>0.25</v>
      </c>
      <c r="X45" s="51" t="s">
        <v>9418</v>
      </c>
      <c r="Y45" s="28" t="s">
        <v>8036</v>
      </c>
      <c r="Z45" s="60">
        <v>13</v>
      </c>
      <c r="AA45" s="61">
        <v>16.86</v>
      </c>
      <c r="AB45" s="32">
        <f>IFERROR((VLOOKUP(D45,$Y$2:$AB$6,4,FALSE)),"")</f>
        <v>0</v>
      </c>
      <c r="AC45" s="56">
        <f>IFERROR((AA45-AA45*AB45),"")</f>
        <v>16.86</v>
      </c>
    </row>
    <row r="46" spans="1:29" ht="14.4">
      <c r="A46" s="113">
        <v>28</v>
      </c>
      <c r="B46" s="114">
        <v>2</v>
      </c>
      <c r="C46" s="40">
        <v>50634</v>
      </c>
      <c r="D46" s="103">
        <v>4</v>
      </c>
      <c r="E46" s="28" t="s">
        <v>713</v>
      </c>
      <c r="F46" s="28" t="s">
        <v>2185</v>
      </c>
      <c r="G46" s="28" t="s">
        <v>754</v>
      </c>
      <c r="H46" s="28" t="s">
        <v>755</v>
      </c>
      <c r="I46" s="28" t="s">
        <v>756</v>
      </c>
      <c r="J46" s="29" t="s">
        <v>534</v>
      </c>
      <c r="K46" s="28" t="s">
        <v>151</v>
      </c>
      <c r="L46" s="28" t="s">
        <v>2208</v>
      </c>
      <c r="M46" s="28" t="s">
        <v>2209</v>
      </c>
      <c r="N46" s="28" t="s">
        <v>2210</v>
      </c>
      <c r="O46" s="28" t="s">
        <v>2211</v>
      </c>
      <c r="P46" s="28" t="s">
        <v>2212</v>
      </c>
      <c r="Q46" s="28" t="s">
        <v>2213</v>
      </c>
      <c r="R46" s="28" t="s">
        <v>8319</v>
      </c>
      <c r="S46" s="117" t="str">
        <f>HYPERLINK(V46,"VER")</f>
        <v>VER</v>
      </c>
      <c r="T46" s="28" t="s">
        <v>1629</v>
      </c>
      <c r="U46" s="30" t="s">
        <v>2214</v>
      </c>
      <c r="V46" s="52">
        <v>8474407447614</v>
      </c>
      <c r="W46" s="31">
        <v>0.26300000000000001</v>
      </c>
      <c r="X46" s="51" t="s">
        <v>9418</v>
      </c>
      <c r="Y46" s="28" t="s">
        <v>8036</v>
      </c>
      <c r="Z46" s="60">
        <v>22</v>
      </c>
      <c r="AA46" s="61">
        <v>17.72</v>
      </c>
      <c r="AB46" s="32">
        <f>IFERROR((VLOOKUP(D46,$Y$2:$AB$6,4,FALSE)),"")</f>
        <v>0</v>
      </c>
      <c r="AC46" s="56">
        <f>IFERROR((AA46-AA46*AB46),"")</f>
        <v>17.72</v>
      </c>
    </row>
    <row r="47" spans="1:29" ht="14.4">
      <c r="A47" s="113">
        <v>29</v>
      </c>
      <c r="B47" s="114">
        <v>1</v>
      </c>
      <c r="C47" s="40">
        <v>50735</v>
      </c>
      <c r="D47" s="103">
        <v>4</v>
      </c>
      <c r="E47" s="28" t="s">
        <v>713</v>
      </c>
      <c r="F47" s="28" t="s">
        <v>2185</v>
      </c>
      <c r="G47" s="28" t="s">
        <v>754</v>
      </c>
      <c r="H47" s="28" t="s">
        <v>757</v>
      </c>
      <c r="I47" s="28" t="s">
        <v>758</v>
      </c>
      <c r="J47" s="29" t="s">
        <v>567</v>
      </c>
      <c r="K47" s="28" t="s">
        <v>151</v>
      </c>
      <c r="L47" s="28" t="s">
        <v>2215</v>
      </c>
      <c r="M47" s="28" t="s">
        <v>2216</v>
      </c>
      <c r="N47" s="28" t="s">
        <v>2217</v>
      </c>
      <c r="O47" s="28" t="s">
        <v>2218</v>
      </c>
      <c r="P47" s="28" t="s">
        <v>2219</v>
      </c>
      <c r="Q47" s="28" t="s">
        <v>2220</v>
      </c>
      <c r="R47" s="28" t="s">
        <v>8319</v>
      </c>
      <c r="S47" s="117" t="str">
        <f>HYPERLINK(V47,"VER")</f>
        <v>VER</v>
      </c>
      <c r="T47" s="28" t="s">
        <v>1674</v>
      </c>
      <c r="U47" s="30" t="s">
        <v>2221</v>
      </c>
      <c r="V47" s="52">
        <v>8474407448550</v>
      </c>
      <c r="W47" s="31">
        <v>0.122</v>
      </c>
      <c r="X47" s="51" t="s">
        <v>9418</v>
      </c>
      <c r="Y47" s="28" t="s">
        <v>8036</v>
      </c>
      <c r="Z47" s="60">
        <v>25</v>
      </c>
      <c r="AA47" s="61">
        <v>7.9</v>
      </c>
      <c r="AB47" s="32">
        <f>IFERROR((VLOOKUP(D47,$Y$2:$AB$6,4,FALSE)),"")</f>
        <v>0</v>
      </c>
      <c r="AC47" s="56">
        <f>IFERROR((AA47-AA47*AB47),"")</f>
        <v>7.9</v>
      </c>
    </row>
    <row r="48" spans="1:29" ht="14.4">
      <c r="A48" s="113">
        <v>29</v>
      </c>
      <c r="B48" s="114">
        <v>2</v>
      </c>
      <c r="C48" s="40">
        <v>50734</v>
      </c>
      <c r="D48" s="103">
        <v>4</v>
      </c>
      <c r="E48" s="28" t="s">
        <v>713</v>
      </c>
      <c r="F48" s="28" t="s">
        <v>2185</v>
      </c>
      <c r="G48" s="28" t="s">
        <v>754</v>
      </c>
      <c r="H48" s="28" t="s">
        <v>757</v>
      </c>
      <c r="I48" s="28" t="s">
        <v>758</v>
      </c>
      <c r="J48" s="29" t="s">
        <v>566</v>
      </c>
      <c r="K48" s="28" t="s">
        <v>151</v>
      </c>
      <c r="L48" s="28" t="s">
        <v>2222</v>
      </c>
      <c r="M48" s="28" t="s">
        <v>2223</v>
      </c>
      <c r="N48" s="28" t="s">
        <v>2224</v>
      </c>
      <c r="O48" s="28" t="s">
        <v>2225</v>
      </c>
      <c r="P48" s="28" t="s">
        <v>2226</v>
      </c>
      <c r="Q48" s="28" t="s">
        <v>2227</v>
      </c>
      <c r="R48" s="28" t="s">
        <v>8319</v>
      </c>
      <c r="S48" s="117" t="str">
        <f>HYPERLINK(V48,"VER")</f>
        <v>VER</v>
      </c>
      <c r="T48" s="28" t="s">
        <v>1673</v>
      </c>
      <c r="U48" s="30" t="s">
        <v>2228</v>
      </c>
      <c r="V48" s="52">
        <v>8474407448543</v>
      </c>
      <c r="W48" s="31">
        <v>0.17399999999999999</v>
      </c>
      <c r="X48" s="51" t="s">
        <v>9418</v>
      </c>
      <c r="Y48" s="28" t="s">
        <v>8036</v>
      </c>
      <c r="Z48" s="60">
        <v>25</v>
      </c>
      <c r="AA48" s="61">
        <v>11.68</v>
      </c>
      <c r="AB48" s="32">
        <f>IFERROR((VLOOKUP(D48,$Y$2:$AB$6,4,FALSE)),"")</f>
        <v>0</v>
      </c>
      <c r="AC48" s="56">
        <f>IFERROR((AA48-AA48*AB48),"")</f>
        <v>11.68</v>
      </c>
    </row>
    <row r="49" spans="1:29" ht="14.4">
      <c r="A49" s="113">
        <v>30</v>
      </c>
      <c r="B49" s="114">
        <v>1</v>
      </c>
      <c r="C49" s="40">
        <v>54100</v>
      </c>
      <c r="D49" s="103">
        <v>4</v>
      </c>
      <c r="E49" s="28" t="s">
        <v>713</v>
      </c>
      <c r="F49" s="28" t="s">
        <v>2229</v>
      </c>
      <c r="G49" s="28" t="s">
        <v>2230</v>
      </c>
      <c r="H49" s="28" t="s">
        <v>794</v>
      </c>
      <c r="I49" s="28" t="s">
        <v>761</v>
      </c>
      <c r="J49" s="29" t="s">
        <v>689</v>
      </c>
      <c r="K49" s="28" t="s">
        <v>4</v>
      </c>
      <c r="L49" s="28" t="s">
        <v>8320</v>
      </c>
      <c r="M49" s="28" t="s">
        <v>2231</v>
      </c>
      <c r="N49" s="28" t="s">
        <v>2232</v>
      </c>
      <c r="O49" s="28" t="s">
        <v>2233</v>
      </c>
      <c r="P49" s="28" t="s">
        <v>2234</v>
      </c>
      <c r="Q49" s="28" t="s">
        <v>2235</v>
      </c>
      <c r="R49" s="28" t="s">
        <v>8321</v>
      </c>
      <c r="S49" s="117" t="str">
        <f>HYPERLINK(V49,"VER")</f>
        <v>VER</v>
      </c>
      <c r="T49" s="28" t="s">
        <v>1813</v>
      </c>
      <c r="U49" s="30" t="s">
        <v>2236</v>
      </c>
      <c r="V49" s="52">
        <v>8474407453325</v>
      </c>
      <c r="W49" s="31">
        <v>0.95399999999999996</v>
      </c>
      <c r="X49" s="51" t="s">
        <v>9417</v>
      </c>
      <c r="Y49" s="28" t="s">
        <v>8042</v>
      </c>
      <c r="Z49" s="60">
        <v>4</v>
      </c>
      <c r="AA49" s="61">
        <v>42.01</v>
      </c>
      <c r="AB49" s="32">
        <f>IFERROR((VLOOKUP(D49,$Y$2:$AB$6,4,FALSE)),"")</f>
        <v>0</v>
      </c>
      <c r="AC49" s="56">
        <f>IFERROR((AA49-AA49*AB49),"")</f>
        <v>42.01</v>
      </c>
    </row>
    <row r="50" spans="1:29" ht="14.4">
      <c r="A50" s="113">
        <v>30</v>
      </c>
      <c r="B50" s="114">
        <v>2</v>
      </c>
      <c r="C50" s="40">
        <v>54101</v>
      </c>
      <c r="D50" s="103">
        <v>4</v>
      </c>
      <c r="E50" s="28" t="s">
        <v>713</v>
      </c>
      <c r="F50" s="28" t="s">
        <v>2229</v>
      </c>
      <c r="G50" s="28" t="s">
        <v>2230</v>
      </c>
      <c r="H50" s="28" t="s">
        <v>794</v>
      </c>
      <c r="I50" s="28" t="s">
        <v>761</v>
      </c>
      <c r="J50" s="29" t="s">
        <v>686</v>
      </c>
      <c r="K50" s="28" t="s">
        <v>8322</v>
      </c>
      <c r="L50" s="28" t="s">
        <v>8323</v>
      </c>
      <c r="M50" s="28" t="s">
        <v>2238</v>
      </c>
      <c r="N50" s="28" t="s">
        <v>2239</v>
      </c>
      <c r="O50" s="28" t="s">
        <v>2240</v>
      </c>
      <c r="P50" s="28" t="s">
        <v>2241</v>
      </c>
      <c r="Q50" s="28" t="s">
        <v>2242</v>
      </c>
      <c r="R50" s="28" t="s">
        <v>8324</v>
      </c>
      <c r="S50" s="117" t="str">
        <f>HYPERLINK(V50,"VER")</f>
        <v>VER</v>
      </c>
      <c r="T50" s="28" t="s">
        <v>1814</v>
      </c>
      <c r="U50" s="30" t="s">
        <v>2243</v>
      </c>
      <c r="V50" s="52">
        <v>8474407453332</v>
      </c>
      <c r="W50" s="31">
        <v>0.313</v>
      </c>
      <c r="X50" s="51" t="s">
        <v>9418</v>
      </c>
      <c r="Y50" s="28" t="s">
        <v>8036</v>
      </c>
      <c r="Z50" s="60">
        <v>20</v>
      </c>
      <c r="AA50" s="61">
        <v>23.42</v>
      </c>
      <c r="AB50" s="32">
        <f>IFERROR((VLOOKUP(D50,$Y$2:$AB$6,4,FALSE)),"")</f>
        <v>0</v>
      </c>
      <c r="AC50" s="56">
        <f>IFERROR((AA50-AA50*AB50),"")</f>
        <v>23.42</v>
      </c>
    </row>
    <row r="51" spans="1:29" ht="14.4">
      <c r="A51" s="113">
        <v>30</v>
      </c>
      <c r="B51" s="114">
        <v>3</v>
      </c>
      <c r="C51" s="40">
        <v>54104</v>
      </c>
      <c r="D51" s="103">
        <v>4</v>
      </c>
      <c r="E51" s="28" t="s">
        <v>713</v>
      </c>
      <c r="F51" s="28" t="s">
        <v>2229</v>
      </c>
      <c r="G51" s="28" t="s">
        <v>2230</v>
      </c>
      <c r="H51" s="28" t="s">
        <v>794</v>
      </c>
      <c r="I51" s="28" t="s">
        <v>761</v>
      </c>
      <c r="J51" s="29" t="s">
        <v>682</v>
      </c>
      <c r="K51" s="28" t="s">
        <v>5</v>
      </c>
      <c r="L51" s="28" t="s">
        <v>2244</v>
      </c>
      <c r="M51" s="28" t="s">
        <v>2245</v>
      </c>
      <c r="N51" s="28" t="s">
        <v>2246</v>
      </c>
      <c r="O51" s="28" t="s">
        <v>2247</v>
      </c>
      <c r="P51" s="28" t="s">
        <v>2248</v>
      </c>
      <c r="Q51" s="28" t="s">
        <v>2249</v>
      </c>
      <c r="R51" s="28" t="s">
        <v>8322</v>
      </c>
      <c r="S51" s="117" t="str">
        <f>HYPERLINK(V51,"VER")</f>
        <v>VER</v>
      </c>
      <c r="T51" s="28" t="s">
        <v>1817</v>
      </c>
      <c r="U51" s="30" t="s">
        <v>2250</v>
      </c>
      <c r="V51" s="52">
        <v>8474407453363</v>
      </c>
      <c r="W51" s="31">
        <v>9.4E-2</v>
      </c>
      <c r="X51" s="51" t="s">
        <v>9418</v>
      </c>
      <c r="Y51" s="28" t="s">
        <v>8043</v>
      </c>
      <c r="Z51" s="60">
        <v>25</v>
      </c>
      <c r="AA51" s="61">
        <v>5.96</v>
      </c>
      <c r="AB51" s="32">
        <f>IFERROR((VLOOKUP(D51,$Y$2:$AB$6,4,FALSE)),"")</f>
        <v>0</v>
      </c>
      <c r="AC51" s="56">
        <f>IFERROR((AA51-AA51*AB51),"")</f>
        <v>5.96</v>
      </c>
    </row>
    <row r="52" spans="1:29" ht="14.4">
      <c r="A52" s="113">
        <v>30</v>
      </c>
      <c r="B52" s="114">
        <v>4</v>
      </c>
      <c r="C52" s="40">
        <v>54113</v>
      </c>
      <c r="D52" s="103">
        <v>4</v>
      </c>
      <c r="E52" s="28" t="s">
        <v>713</v>
      </c>
      <c r="F52" s="28" t="s">
        <v>2251</v>
      </c>
      <c r="G52" s="28" t="s">
        <v>763</v>
      </c>
      <c r="H52" s="28" t="s">
        <v>764</v>
      </c>
      <c r="I52" s="28" t="s">
        <v>759</v>
      </c>
      <c r="J52" s="29" t="s">
        <v>679</v>
      </c>
      <c r="K52" s="28" t="s">
        <v>680</v>
      </c>
      <c r="L52" s="28" t="s">
        <v>2252</v>
      </c>
      <c r="M52" s="28" t="s">
        <v>2253</v>
      </c>
      <c r="N52" s="28" t="s">
        <v>2254</v>
      </c>
      <c r="O52" s="28" t="s">
        <v>2255</v>
      </c>
      <c r="P52" s="28" t="s">
        <v>2256</v>
      </c>
      <c r="Q52" s="28" t="s">
        <v>632</v>
      </c>
      <c r="R52" s="28" t="s">
        <v>8322</v>
      </c>
      <c r="S52" s="117" t="str">
        <f>HYPERLINK(V52,"VER")</f>
        <v>VER</v>
      </c>
      <c r="T52" s="28" t="s">
        <v>1823</v>
      </c>
      <c r="U52" s="30" t="s">
        <v>2257</v>
      </c>
      <c r="V52" s="52">
        <v>8474407453431</v>
      </c>
      <c r="W52" s="31">
        <v>4.0000000000000001E-3</v>
      </c>
      <c r="X52" s="51" t="s">
        <v>9419</v>
      </c>
      <c r="Y52" s="28" t="s">
        <v>8045</v>
      </c>
      <c r="Z52" s="60">
        <v>100</v>
      </c>
      <c r="AA52" s="61">
        <v>1.1299999999999999</v>
      </c>
      <c r="AB52" s="32">
        <f>IFERROR((VLOOKUP(D52,$Y$2:$AB$6,4,FALSE)),"")</f>
        <v>0</v>
      </c>
      <c r="AC52" s="56">
        <f>IFERROR((AA52-AA52*AB52),"")</f>
        <v>1.1299999999999999</v>
      </c>
    </row>
    <row r="53" spans="1:29" ht="14.4">
      <c r="A53" s="113">
        <v>31</v>
      </c>
      <c r="B53" s="114">
        <v>1</v>
      </c>
      <c r="C53" s="40">
        <v>54102</v>
      </c>
      <c r="D53" s="103">
        <v>4</v>
      </c>
      <c r="E53" s="28" t="s">
        <v>713</v>
      </c>
      <c r="F53" s="28" t="s">
        <v>2229</v>
      </c>
      <c r="G53" s="28" t="s">
        <v>2230</v>
      </c>
      <c r="H53" s="28" t="s">
        <v>2258</v>
      </c>
      <c r="I53" s="28" t="s">
        <v>762</v>
      </c>
      <c r="J53" s="29" t="s">
        <v>685</v>
      </c>
      <c r="K53" s="28" t="s">
        <v>4</v>
      </c>
      <c r="L53" s="28" t="s">
        <v>2259</v>
      </c>
      <c r="M53" s="28" t="s">
        <v>2260</v>
      </c>
      <c r="N53" s="28" t="s">
        <v>2261</v>
      </c>
      <c r="O53" s="28" t="s">
        <v>2262</v>
      </c>
      <c r="P53" s="28" t="s">
        <v>2263</v>
      </c>
      <c r="Q53" s="28" t="s">
        <v>2264</v>
      </c>
      <c r="R53" s="28" t="s">
        <v>8322</v>
      </c>
      <c r="S53" s="117" t="str">
        <f>HYPERLINK(V53,"VER")</f>
        <v>VER</v>
      </c>
      <c r="T53" s="28" t="s">
        <v>1815</v>
      </c>
      <c r="U53" s="30" t="s">
        <v>2265</v>
      </c>
      <c r="V53" s="52">
        <v>8474407453349</v>
      </c>
      <c r="W53" s="31">
        <v>0.63800000000000001</v>
      </c>
      <c r="X53" s="51" t="s">
        <v>9417</v>
      </c>
      <c r="Y53" s="28" t="s">
        <v>8042</v>
      </c>
      <c r="Z53" s="60">
        <v>12</v>
      </c>
      <c r="AA53" s="61">
        <v>19.559999999999999</v>
      </c>
      <c r="AB53" s="32">
        <f>IFERROR((VLOOKUP(D53,$Y$2:$AB$6,4,FALSE)),"")</f>
        <v>0</v>
      </c>
      <c r="AC53" s="56">
        <f>IFERROR((AA53-AA53*AB53),"")</f>
        <v>19.559999999999999</v>
      </c>
    </row>
    <row r="54" spans="1:29" ht="14.4">
      <c r="A54" s="113">
        <v>31</v>
      </c>
      <c r="B54" s="114">
        <v>2</v>
      </c>
      <c r="C54" s="40">
        <v>54110</v>
      </c>
      <c r="D54" s="103">
        <v>4</v>
      </c>
      <c r="E54" s="28" t="s">
        <v>713</v>
      </c>
      <c r="F54" s="28" t="s">
        <v>2251</v>
      </c>
      <c r="G54" s="28" t="s">
        <v>763</v>
      </c>
      <c r="H54" s="28" t="s">
        <v>764</v>
      </c>
      <c r="I54" s="28" t="s">
        <v>759</v>
      </c>
      <c r="J54" s="29" t="s">
        <v>1</v>
      </c>
      <c r="K54" s="28" t="s">
        <v>672</v>
      </c>
      <c r="L54" s="28" t="s">
        <v>2266</v>
      </c>
      <c r="M54" s="28" t="s">
        <v>2267</v>
      </c>
      <c r="N54" s="28" t="s">
        <v>2268</v>
      </c>
      <c r="O54" s="28" t="s">
        <v>2269</v>
      </c>
      <c r="P54" s="28" t="s">
        <v>2270</v>
      </c>
      <c r="Q54" s="28" t="s">
        <v>2051</v>
      </c>
      <c r="R54" s="28" t="s">
        <v>8322</v>
      </c>
      <c r="S54" s="117" t="str">
        <f>HYPERLINK(V54,"VER")</f>
        <v>VER</v>
      </c>
      <c r="T54" s="28" t="s">
        <v>1822</v>
      </c>
      <c r="U54" s="30" t="s">
        <v>2271</v>
      </c>
      <c r="V54" s="52">
        <v>8474407453424</v>
      </c>
      <c r="W54" s="31">
        <v>1.2999999999999999E-2</v>
      </c>
      <c r="X54" s="51" t="s">
        <v>9419</v>
      </c>
      <c r="Y54" s="28" t="s">
        <v>8045</v>
      </c>
      <c r="Z54" s="60">
        <v>100</v>
      </c>
      <c r="AA54" s="61">
        <v>2.11</v>
      </c>
      <c r="AB54" s="32">
        <f>IFERROR((VLOOKUP(D54,$Y$2:$AB$6,4,FALSE)),"")</f>
        <v>0</v>
      </c>
      <c r="AC54" s="56">
        <f>IFERROR((AA54-AA54*AB54),"")</f>
        <v>2.11</v>
      </c>
    </row>
    <row r="55" spans="1:29" ht="14.4">
      <c r="A55" s="113">
        <v>31</v>
      </c>
      <c r="B55" s="114">
        <v>3</v>
      </c>
      <c r="C55" s="40">
        <v>54105</v>
      </c>
      <c r="D55" s="103">
        <v>4</v>
      </c>
      <c r="E55" s="28" t="s">
        <v>713</v>
      </c>
      <c r="F55" s="28" t="s">
        <v>2251</v>
      </c>
      <c r="G55" s="28" t="s">
        <v>763</v>
      </c>
      <c r="H55" s="28" t="s">
        <v>764</v>
      </c>
      <c r="I55" s="28" t="s">
        <v>759</v>
      </c>
      <c r="J55" s="29" t="s">
        <v>681</v>
      </c>
      <c r="K55" s="28" t="s">
        <v>126</v>
      </c>
      <c r="L55" s="28" t="s">
        <v>2272</v>
      </c>
      <c r="M55" s="28" t="s">
        <v>2273</v>
      </c>
      <c r="N55" s="28" t="s">
        <v>2274</v>
      </c>
      <c r="O55" s="28" t="s">
        <v>2275</v>
      </c>
      <c r="P55" s="28" t="s">
        <v>2276</v>
      </c>
      <c r="Q55" s="28" t="s">
        <v>2277</v>
      </c>
      <c r="R55" s="28" t="s">
        <v>8322</v>
      </c>
      <c r="S55" s="117" t="str">
        <f>HYPERLINK(V55,"VER")</f>
        <v>VER</v>
      </c>
      <c r="T55" s="28" t="s">
        <v>1818</v>
      </c>
      <c r="U55" s="30" t="s">
        <v>2278</v>
      </c>
      <c r="V55" s="52">
        <v>8474407453370</v>
      </c>
      <c r="W55" s="31">
        <v>3.7999999999999999E-2</v>
      </c>
      <c r="X55" s="51" t="s">
        <v>9420</v>
      </c>
      <c r="Y55" s="28" t="s">
        <v>8044</v>
      </c>
      <c r="Z55" s="60">
        <v>25</v>
      </c>
      <c r="AA55" s="61">
        <v>2.89</v>
      </c>
      <c r="AB55" s="32">
        <f>IFERROR((VLOOKUP(D55,$Y$2:$AB$6,4,FALSE)),"")</f>
        <v>0</v>
      </c>
      <c r="AC55" s="56">
        <f>IFERROR((AA55-AA55*AB55),"")</f>
        <v>2.89</v>
      </c>
    </row>
    <row r="56" spans="1:29" ht="14.4">
      <c r="A56" s="113">
        <v>31</v>
      </c>
      <c r="B56" s="114">
        <v>4</v>
      </c>
      <c r="C56" s="40">
        <v>54109</v>
      </c>
      <c r="D56" s="103">
        <v>4</v>
      </c>
      <c r="E56" s="28" t="s">
        <v>713</v>
      </c>
      <c r="F56" s="28" t="s">
        <v>2251</v>
      </c>
      <c r="G56" s="28" t="s">
        <v>763</v>
      </c>
      <c r="H56" s="28" t="s">
        <v>764</v>
      </c>
      <c r="I56" s="28" t="s">
        <v>759</v>
      </c>
      <c r="J56" s="29" t="s">
        <v>10</v>
      </c>
      <c r="K56" s="28" t="s">
        <v>11</v>
      </c>
      <c r="L56" s="28" t="s">
        <v>2279</v>
      </c>
      <c r="M56" s="28" t="s">
        <v>2280</v>
      </c>
      <c r="N56" s="28" t="s">
        <v>2281</v>
      </c>
      <c r="O56" s="28" t="s">
        <v>2282</v>
      </c>
      <c r="P56" s="28" t="s">
        <v>2283</v>
      </c>
      <c r="Q56" s="28" t="s">
        <v>2284</v>
      </c>
      <c r="R56" s="28" t="s">
        <v>8322</v>
      </c>
      <c r="S56" s="117" t="str">
        <f>HYPERLINK(V56,"VER")</f>
        <v>VER</v>
      </c>
      <c r="T56" s="28" t="s">
        <v>1821</v>
      </c>
      <c r="U56" s="30" t="s">
        <v>2285</v>
      </c>
      <c r="V56" s="52">
        <v>8474407453417</v>
      </c>
      <c r="W56" s="31">
        <v>1.7999999999999999E-2</v>
      </c>
      <c r="X56" s="51" t="s">
        <v>9419</v>
      </c>
      <c r="Y56" s="28" t="s">
        <v>8045</v>
      </c>
      <c r="Z56" s="60">
        <v>100</v>
      </c>
      <c r="AA56" s="61">
        <v>0.74</v>
      </c>
      <c r="AB56" s="32">
        <f>IFERROR((VLOOKUP(D56,$Y$2:$AB$6,4,FALSE)),"")</f>
        <v>0</v>
      </c>
      <c r="AC56" s="56">
        <f>IFERROR((AA56-AA56*AB56),"")</f>
        <v>0.74</v>
      </c>
    </row>
    <row r="57" spans="1:29" ht="14.4">
      <c r="A57" s="113">
        <v>31</v>
      </c>
      <c r="B57" s="114">
        <v>5</v>
      </c>
      <c r="C57" s="40">
        <v>54107</v>
      </c>
      <c r="D57" s="103">
        <v>4</v>
      </c>
      <c r="E57" s="28" t="s">
        <v>713</v>
      </c>
      <c r="F57" s="28" t="s">
        <v>2251</v>
      </c>
      <c r="G57" s="28" t="s">
        <v>763</v>
      </c>
      <c r="H57" s="28" t="s">
        <v>764</v>
      </c>
      <c r="I57" s="28" t="s">
        <v>759</v>
      </c>
      <c r="J57" s="29" t="s">
        <v>8</v>
      </c>
      <c r="K57" s="28" t="s">
        <v>9</v>
      </c>
      <c r="L57" s="28" t="s">
        <v>2286</v>
      </c>
      <c r="M57" s="28" t="s">
        <v>2287</v>
      </c>
      <c r="N57" s="28" t="s">
        <v>2288</v>
      </c>
      <c r="O57" s="28" t="s">
        <v>2289</v>
      </c>
      <c r="P57" s="28" t="s">
        <v>2290</v>
      </c>
      <c r="Q57" s="28" t="s">
        <v>2291</v>
      </c>
      <c r="R57" s="28" t="s">
        <v>8322</v>
      </c>
      <c r="S57" s="117" t="str">
        <f>HYPERLINK(V57,"VER")</f>
        <v>VER</v>
      </c>
      <c r="T57" s="28" t="s">
        <v>1820</v>
      </c>
      <c r="U57" s="30" t="s">
        <v>2292</v>
      </c>
      <c r="V57" s="52">
        <v>8474407453394</v>
      </c>
      <c r="W57" s="31">
        <v>4.2999999999999997E-2</v>
      </c>
      <c r="X57" s="51" t="s">
        <v>9419</v>
      </c>
      <c r="Y57" s="28" t="s">
        <v>8045</v>
      </c>
      <c r="Z57" s="60">
        <v>20</v>
      </c>
      <c r="AA57" s="61">
        <v>9.15</v>
      </c>
      <c r="AB57" s="32">
        <f>IFERROR((VLOOKUP(D57,$Y$2:$AB$6,4,FALSE)),"")</f>
        <v>0</v>
      </c>
      <c r="AC57" s="56">
        <f>IFERROR((AA57-AA57*AB57),"")</f>
        <v>9.15</v>
      </c>
    </row>
    <row r="58" spans="1:29" ht="14.4">
      <c r="A58" s="113">
        <v>31</v>
      </c>
      <c r="B58" s="114">
        <v>6</v>
      </c>
      <c r="C58" s="40">
        <v>54106</v>
      </c>
      <c r="D58" s="103">
        <v>4</v>
      </c>
      <c r="E58" s="28" t="s">
        <v>713</v>
      </c>
      <c r="F58" s="28" t="s">
        <v>2251</v>
      </c>
      <c r="G58" s="28" t="s">
        <v>763</v>
      </c>
      <c r="H58" s="28" t="s">
        <v>764</v>
      </c>
      <c r="I58" s="28" t="s">
        <v>759</v>
      </c>
      <c r="J58" s="29" t="s">
        <v>6</v>
      </c>
      <c r="K58" s="28" t="s">
        <v>7</v>
      </c>
      <c r="L58" s="28" t="s">
        <v>2293</v>
      </c>
      <c r="M58" s="28" t="s">
        <v>2287</v>
      </c>
      <c r="N58" s="28" t="s">
        <v>2288</v>
      </c>
      <c r="O58" s="28" t="s">
        <v>2289</v>
      </c>
      <c r="P58" s="28" t="s">
        <v>2290</v>
      </c>
      <c r="Q58" s="28" t="s">
        <v>2294</v>
      </c>
      <c r="R58" s="28" t="s">
        <v>8322</v>
      </c>
      <c r="S58" s="117" t="str">
        <f>HYPERLINK(V58,"VER")</f>
        <v>VER</v>
      </c>
      <c r="T58" s="28" t="s">
        <v>1819</v>
      </c>
      <c r="U58" s="30" t="s">
        <v>2295</v>
      </c>
      <c r="V58" s="52">
        <v>8474407453387</v>
      </c>
      <c r="W58" s="31">
        <v>0.04</v>
      </c>
      <c r="X58" s="51" t="s">
        <v>9419</v>
      </c>
      <c r="Y58" s="28" t="s">
        <v>8045</v>
      </c>
      <c r="Z58" s="60">
        <v>20</v>
      </c>
      <c r="AA58" s="61">
        <v>5</v>
      </c>
      <c r="AB58" s="32">
        <f>IFERROR((VLOOKUP(D58,$Y$2:$AB$6,4,FALSE)),"")</f>
        <v>0</v>
      </c>
      <c r="AC58" s="56">
        <f>IFERROR((AA58-AA58*AB58),"")</f>
        <v>5</v>
      </c>
    </row>
    <row r="59" spans="1:29" ht="14.4">
      <c r="A59" s="113">
        <v>31</v>
      </c>
      <c r="B59" s="114">
        <v>7</v>
      </c>
      <c r="C59" s="40">
        <v>54103</v>
      </c>
      <c r="D59" s="103">
        <v>4</v>
      </c>
      <c r="E59" s="28" t="s">
        <v>713</v>
      </c>
      <c r="F59" s="28" t="s">
        <v>2229</v>
      </c>
      <c r="G59" s="28" t="s">
        <v>2230</v>
      </c>
      <c r="H59" s="28" t="s">
        <v>2258</v>
      </c>
      <c r="I59" s="28" t="s">
        <v>762</v>
      </c>
      <c r="J59" s="29" t="s">
        <v>684</v>
      </c>
      <c r="K59" s="28" t="s">
        <v>49</v>
      </c>
      <c r="L59" s="28" t="s">
        <v>2296</v>
      </c>
      <c r="M59" s="28" t="s">
        <v>2297</v>
      </c>
      <c r="N59" s="28" t="s">
        <v>2298</v>
      </c>
      <c r="O59" s="28" t="s">
        <v>2299</v>
      </c>
      <c r="P59" s="28" t="s">
        <v>2300</v>
      </c>
      <c r="Q59" s="28" t="s">
        <v>2301</v>
      </c>
      <c r="R59" s="28" t="s">
        <v>8322</v>
      </c>
      <c r="S59" s="117" t="str">
        <f>HYPERLINK(V59,"VER")</f>
        <v>VER</v>
      </c>
      <c r="T59" s="28" t="s">
        <v>1816</v>
      </c>
      <c r="U59" s="30" t="s">
        <v>2302</v>
      </c>
      <c r="V59" s="52">
        <v>8474407453356</v>
      </c>
      <c r="W59" s="31">
        <v>0.39800000000000002</v>
      </c>
      <c r="X59" s="51" t="s">
        <v>9417</v>
      </c>
      <c r="Y59" s="28" t="s">
        <v>8046</v>
      </c>
      <c r="Z59" s="60">
        <v>10</v>
      </c>
      <c r="AA59" s="61">
        <v>13.3</v>
      </c>
      <c r="AB59" s="32">
        <f>IFERROR((VLOOKUP(D59,$Y$2:$AB$6,4,FALSE)),"")</f>
        <v>0</v>
      </c>
      <c r="AC59" s="56">
        <f>IFERROR((AA59-AA59*AB59),"")</f>
        <v>13.3</v>
      </c>
    </row>
    <row r="60" spans="1:29" ht="14.4">
      <c r="A60" s="113">
        <v>31</v>
      </c>
      <c r="B60" s="114">
        <v>8</v>
      </c>
      <c r="C60" s="40">
        <v>54502</v>
      </c>
      <c r="D60" s="103">
        <v>4</v>
      </c>
      <c r="E60" s="28" t="s">
        <v>713</v>
      </c>
      <c r="F60" s="28" t="s">
        <v>2251</v>
      </c>
      <c r="G60" s="28" t="s">
        <v>763</v>
      </c>
      <c r="H60" s="28" t="s">
        <v>765</v>
      </c>
      <c r="I60" s="28" t="s">
        <v>762</v>
      </c>
      <c r="J60" s="29" t="s">
        <v>23</v>
      </c>
      <c r="K60" s="28" t="s">
        <v>24</v>
      </c>
      <c r="L60" s="28" t="s">
        <v>2303</v>
      </c>
      <c r="M60" s="28" t="s">
        <v>2304</v>
      </c>
      <c r="N60" s="28" t="s">
        <v>2305</v>
      </c>
      <c r="O60" s="28" t="s">
        <v>2306</v>
      </c>
      <c r="P60" s="28" t="s">
        <v>2307</v>
      </c>
      <c r="Q60" s="28" t="s">
        <v>2308</v>
      </c>
      <c r="R60" s="28" t="s">
        <v>8322</v>
      </c>
      <c r="S60" s="117" t="str">
        <f>HYPERLINK(V60,"VER")</f>
        <v>VER</v>
      </c>
      <c r="T60" s="28" t="s">
        <v>1833</v>
      </c>
      <c r="U60" s="30" t="s">
        <v>2309</v>
      </c>
      <c r="V60" s="52">
        <v>8474407453530</v>
      </c>
      <c r="W60" s="31">
        <v>0.113</v>
      </c>
      <c r="X60" s="51" t="s">
        <v>9419</v>
      </c>
      <c r="Y60" s="28" t="s">
        <v>8045</v>
      </c>
      <c r="Z60" s="60">
        <v>25</v>
      </c>
      <c r="AA60" s="61">
        <v>2.59</v>
      </c>
      <c r="AB60" s="32">
        <f>IFERROR((VLOOKUP(D60,$Y$2:$AB$6,4,FALSE)),"")</f>
        <v>0</v>
      </c>
      <c r="AC60" s="56">
        <f>IFERROR((AA60-AA60*AB60),"")</f>
        <v>2.59</v>
      </c>
    </row>
    <row r="61" spans="1:29" ht="14.4">
      <c r="A61" s="113">
        <v>31</v>
      </c>
      <c r="B61" s="114">
        <v>9</v>
      </c>
      <c r="C61" s="40">
        <v>54503</v>
      </c>
      <c r="D61" s="103">
        <v>4</v>
      </c>
      <c r="E61" s="28" t="s">
        <v>713</v>
      </c>
      <c r="F61" s="28" t="s">
        <v>2251</v>
      </c>
      <c r="G61" s="28" t="s">
        <v>763</v>
      </c>
      <c r="H61" s="28" t="s">
        <v>765</v>
      </c>
      <c r="I61" s="28" t="s">
        <v>762</v>
      </c>
      <c r="J61" s="29" t="s">
        <v>766</v>
      </c>
      <c r="K61" s="28" t="s">
        <v>768</v>
      </c>
      <c r="L61" s="28" t="s">
        <v>1194</v>
      </c>
      <c r="M61" s="28" t="s">
        <v>767</v>
      </c>
      <c r="N61" s="28" t="s">
        <v>2310</v>
      </c>
      <c r="O61" s="28" t="s">
        <v>2311</v>
      </c>
      <c r="P61" s="28" t="s">
        <v>2312</v>
      </c>
      <c r="Q61" s="28" t="s">
        <v>8322</v>
      </c>
      <c r="R61" s="28" t="s">
        <v>8322</v>
      </c>
      <c r="S61" s="117" t="str">
        <f>HYPERLINK(V61,"VER")</f>
        <v>VER</v>
      </c>
      <c r="T61" s="28" t="s">
        <v>1925</v>
      </c>
      <c r="U61" s="30" t="s">
        <v>2313</v>
      </c>
      <c r="V61" s="52">
        <v>8474407453547</v>
      </c>
      <c r="W61" s="31">
        <v>0</v>
      </c>
      <c r="X61" s="51" t="s">
        <v>9419</v>
      </c>
      <c r="Y61" s="28" t="s">
        <v>8045</v>
      </c>
      <c r="Z61" s="60">
        <v>25</v>
      </c>
      <c r="AA61" s="61">
        <v>6.78</v>
      </c>
      <c r="AB61" s="32">
        <f>IFERROR((VLOOKUP(D61,$Y$2:$AB$6,4,FALSE)),"")</f>
        <v>0</v>
      </c>
      <c r="AC61" s="56">
        <f>IFERROR((AA61-AA61*AB61),"")</f>
        <v>6.78</v>
      </c>
    </row>
    <row r="62" spans="1:29" ht="14.4">
      <c r="A62" s="113">
        <v>31</v>
      </c>
      <c r="B62" s="114">
        <v>10</v>
      </c>
      <c r="C62" s="40">
        <v>54120</v>
      </c>
      <c r="D62" s="103">
        <v>4</v>
      </c>
      <c r="E62" s="28" t="s">
        <v>713</v>
      </c>
      <c r="F62" s="28" t="s">
        <v>2229</v>
      </c>
      <c r="G62" s="28" t="s">
        <v>2230</v>
      </c>
      <c r="H62" s="28" t="s">
        <v>2258</v>
      </c>
      <c r="I62" s="28" t="s">
        <v>762</v>
      </c>
      <c r="J62" s="29" t="s">
        <v>12</v>
      </c>
      <c r="K62" s="28" t="s">
        <v>13</v>
      </c>
      <c r="L62" s="28" t="s">
        <v>2314</v>
      </c>
      <c r="M62" s="28" t="s">
        <v>2315</v>
      </c>
      <c r="N62" s="28" t="s">
        <v>2316</v>
      </c>
      <c r="O62" s="28" t="s">
        <v>2317</v>
      </c>
      <c r="P62" s="28" t="s">
        <v>2318</v>
      </c>
      <c r="Q62" s="28" t="s">
        <v>2319</v>
      </c>
      <c r="R62" s="28" t="s">
        <v>8322</v>
      </c>
      <c r="S62" s="117" t="str">
        <f>HYPERLINK(V62,"VER")</f>
        <v>VER</v>
      </c>
      <c r="T62" s="28" t="s">
        <v>1824</v>
      </c>
      <c r="U62" s="30" t="s">
        <v>2320</v>
      </c>
      <c r="V62" s="52">
        <v>8474407453448</v>
      </c>
      <c r="W62" s="31">
        <v>4.2000000000000003E-2</v>
      </c>
      <c r="X62" s="51" t="s">
        <v>9420</v>
      </c>
      <c r="Y62" s="28" t="s">
        <v>8044</v>
      </c>
      <c r="Z62" s="60">
        <v>25</v>
      </c>
      <c r="AA62" s="61">
        <v>2.63</v>
      </c>
      <c r="AB62" s="32">
        <f>IFERROR((VLOOKUP(D62,$Y$2:$AB$6,4,FALSE)),"")</f>
        <v>0</v>
      </c>
      <c r="AC62" s="56">
        <f>IFERROR((AA62-AA62*AB62),"")</f>
        <v>2.63</v>
      </c>
    </row>
    <row r="63" spans="1:29" ht="14.4">
      <c r="A63" s="113">
        <v>31</v>
      </c>
      <c r="B63" s="114">
        <v>11</v>
      </c>
      <c r="C63" s="40">
        <v>54501</v>
      </c>
      <c r="D63" s="103">
        <v>4</v>
      </c>
      <c r="E63" s="28" t="s">
        <v>713</v>
      </c>
      <c r="F63" s="28" t="s">
        <v>2251</v>
      </c>
      <c r="G63" s="28" t="s">
        <v>763</v>
      </c>
      <c r="H63" s="28" t="s">
        <v>765</v>
      </c>
      <c r="I63" s="28" t="s">
        <v>762</v>
      </c>
      <c r="J63" s="29" t="s">
        <v>22</v>
      </c>
      <c r="K63" s="28" t="s">
        <v>673</v>
      </c>
      <c r="L63" s="28" t="s">
        <v>2322</v>
      </c>
      <c r="M63" s="28" t="s">
        <v>2323</v>
      </c>
      <c r="N63" s="28" t="s">
        <v>2324</v>
      </c>
      <c r="O63" s="28" t="s">
        <v>2325</v>
      </c>
      <c r="P63" s="28" t="s">
        <v>2326</v>
      </c>
      <c r="Q63" s="28" t="s">
        <v>2327</v>
      </c>
      <c r="R63" s="28" t="s">
        <v>8322</v>
      </c>
      <c r="S63" s="117" t="str">
        <f>HYPERLINK(V63,"VER")</f>
        <v>VER</v>
      </c>
      <c r="T63" s="28" t="s">
        <v>1832</v>
      </c>
      <c r="U63" s="30" t="s">
        <v>2328</v>
      </c>
      <c r="V63" s="52">
        <v>8474407453523</v>
      </c>
      <c r="W63" s="31">
        <v>4.2999999999999997E-2</v>
      </c>
      <c r="X63" s="51" t="s">
        <v>9419</v>
      </c>
      <c r="Y63" s="28" t="s">
        <v>8045</v>
      </c>
      <c r="Z63" s="60">
        <v>25</v>
      </c>
      <c r="AA63" s="61">
        <v>2.7</v>
      </c>
      <c r="AB63" s="32">
        <f>IFERROR((VLOOKUP(D63,$Y$2:$AB$6,4,FALSE)),"")</f>
        <v>0</v>
      </c>
      <c r="AC63" s="56">
        <f>IFERROR((AA63-AA63*AB63),"")</f>
        <v>2.7</v>
      </c>
    </row>
    <row r="64" spans="1:29" ht="14.4">
      <c r="A64" s="113">
        <v>31</v>
      </c>
      <c r="B64" s="114">
        <v>12</v>
      </c>
      <c r="C64" s="40">
        <v>54122</v>
      </c>
      <c r="D64" s="103">
        <v>4</v>
      </c>
      <c r="E64" s="28" t="s">
        <v>713</v>
      </c>
      <c r="F64" s="28" t="s">
        <v>2229</v>
      </c>
      <c r="G64" s="28" t="s">
        <v>2230</v>
      </c>
      <c r="H64" s="28" t="s">
        <v>2258</v>
      </c>
      <c r="I64" s="28" t="s">
        <v>762</v>
      </c>
      <c r="J64" s="29" t="s">
        <v>16</v>
      </c>
      <c r="K64" s="28" t="s">
        <v>13</v>
      </c>
      <c r="L64" s="28" t="s">
        <v>2329</v>
      </c>
      <c r="M64" s="28" t="s">
        <v>2330</v>
      </c>
      <c r="N64" s="28" t="s">
        <v>2331</v>
      </c>
      <c r="O64" s="28" t="s">
        <v>2332</v>
      </c>
      <c r="P64" s="28" t="s">
        <v>2333</v>
      </c>
      <c r="Q64" s="28" t="s">
        <v>2319</v>
      </c>
      <c r="R64" s="28" t="s">
        <v>8322</v>
      </c>
      <c r="S64" s="117" t="str">
        <f>HYPERLINK(V64,"VER")</f>
        <v>VER</v>
      </c>
      <c r="T64" s="28" t="s">
        <v>1826</v>
      </c>
      <c r="U64" s="30" t="s">
        <v>2334</v>
      </c>
      <c r="V64" s="52">
        <v>8474407453462</v>
      </c>
      <c r="W64" s="31">
        <v>3.3000000000000002E-2</v>
      </c>
      <c r="X64" s="51" t="s">
        <v>9420</v>
      </c>
      <c r="Y64" s="28" t="s">
        <v>8044</v>
      </c>
      <c r="Z64" s="60">
        <v>25</v>
      </c>
      <c r="AA64" s="61">
        <v>2.23</v>
      </c>
      <c r="AB64" s="32">
        <f>IFERROR((VLOOKUP(D64,$Y$2:$AB$6,4,FALSE)),"")</f>
        <v>0</v>
      </c>
      <c r="AC64" s="56">
        <f>IFERROR((AA64-AA64*AB64),"")</f>
        <v>2.23</v>
      </c>
    </row>
    <row r="65" spans="1:29" ht="14.4">
      <c r="A65" s="113">
        <v>31</v>
      </c>
      <c r="B65" s="114">
        <v>13</v>
      </c>
      <c r="C65" s="40">
        <v>54500</v>
      </c>
      <c r="D65" s="103">
        <v>4</v>
      </c>
      <c r="E65" s="28" t="s">
        <v>713</v>
      </c>
      <c r="F65" s="28" t="s">
        <v>2251</v>
      </c>
      <c r="G65" s="28" t="s">
        <v>763</v>
      </c>
      <c r="H65" s="28" t="s">
        <v>765</v>
      </c>
      <c r="I65" s="28" t="s">
        <v>762</v>
      </c>
      <c r="J65" s="29" t="s">
        <v>52</v>
      </c>
      <c r="K65" s="28" t="s">
        <v>53</v>
      </c>
      <c r="L65" s="28" t="s">
        <v>2335</v>
      </c>
      <c r="M65" s="28" t="s">
        <v>2336</v>
      </c>
      <c r="N65" s="28" t="s">
        <v>2337</v>
      </c>
      <c r="O65" s="28" t="s">
        <v>2338</v>
      </c>
      <c r="P65" s="28" t="s">
        <v>2339</v>
      </c>
      <c r="Q65" s="28" t="s">
        <v>2340</v>
      </c>
      <c r="R65" s="28" t="s">
        <v>8322</v>
      </c>
      <c r="S65" s="117" t="str">
        <f>HYPERLINK(V65,"VER")</f>
        <v>VER</v>
      </c>
      <c r="T65" s="28" t="s">
        <v>1831</v>
      </c>
      <c r="U65" s="30" t="s">
        <v>2341</v>
      </c>
      <c r="V65" s="52">
        <v>8474407453516</v>
      </c>
      <c r="W65" s="31">
        <v>3.4000000000000002E-2</v>
      </c>
      <c r="X65" s="51" t="s">
        <v>9419</v>
      </c>
      <c r="Y65" s="28" t="s">
        <v>8045</v>
      </c>
      <c r="Z65" s="60">
        <v>25</v>
      </c>
      <c r="AA65" s="61">
        <v>3.15</v>
      </c>
      <c r="AB65" s="32">
        <f>IFERROR((VLOOKUP(D65,$Y$2:$AB$6,4,FALSE)),"")</f>
        <v>0</v>
      </c>
      <c r="AC65" s="56">
        <f>IFERROR((AA65-AA65*AB65),"")</f>
        <v>3.15</v>
      </c>
    </row>
    <row r="66" spans="1:29" ht="14.4">
      <c r="A66" s="113">
        <v>31</v>
      </c>
      <c r="B66" s="114">
        <v>14</v>
      </c>
      <c r="C66" s="40">
        <v>54121</v>
      </c>
      <c r="D66" s="103">
        <v>4</v>
      </c>
      <c r="E66" s="28" t="s">
        <v>713</v>
      </c>
      <c r="F66" s="28" t="s">
        <v>2229</v>
      </c>
      <c r="G66" s="28" t="s">
        <v>2230</v>
      </c>
      <c r="H66" s="28" t="s">
        <v>2258</v>
      </c>
      <c r="I66" s="28" t="s">
        <v>762</v>
      </c>
      <c r="J66" s="29" t="s">
        <v>14</v>
      </c>
      <c r="K66" s="28" t="s">
        <v>15</v>
      </c>
      <c r="L66" s="28" t="s">
        <v>2342</v>
      </c>
      <c r="M66" s="28" t="s">
        <v>2343</v>
      </c>
      <c r="N66" s="28" t="s">
        <v>2344</v>
      </c>
      <c r="O66" s="28" t="s">
        <v>2345</v>
      </c>
      <c r="P66" s="28" t="s">
        <v>2346</v>
      </c>
      <c r="Q66" s="28" t="s">
        <v>2237</v>
      </c>
      <c r="R66" s="28" t="s">
        <v>8322</v>
      </c>
      <c r="S66" s="117" t="str">
        <f>HYPERLINK(V66,"VER")</f>
        <v>VER</v>
      </c>
      <c r="T66" s="28" t="s">
        <v>1825</v>
      </c>
      <c r="U66" s="30" t="s">
        <v>2347</v>
      </c>
      <c r="V66" s="52">
        <v>8474407453455</v>
      </c>
      <c r="W66" s="31">
        <v>4.9000000000000002E-2</v>
      </c>
      <c r="X66" s="51" t="s">
        <v>9420</v>
      </c>
      <c r="Y66" s="28" t="s">
        <v>8044</v>
      </c>
      <c r="Z66" s="60">
        <v>25</v>
      </c>
      <c r="AA66" s="61">
        <v>2.58</v>
      </c>
      <c r="AB66" s="32">
        <f>IFERROR((VLOOKUP(D66,$Y$2:$AB$6,4,FALSE)),"")</f>
        <v>0</v>
      </c>
      <c r="AC66" s="56">
        <f>IFERROR((AA66-AA66*AB66),"")</f>
        <v>2.58</v>
      </c>
    </row>
    <row r="67" spans="1:29" ht="14.4">
      <c r="A67" s="113">
        <v>32</v>
      </c>
      <c r="B67" s="114">
        <v>1</v>
      </c>
      <c r="C67" s="40">
        <v>50986</v>
      </c>
      <c r="D67" s="103">
        <v>4</v>
      </c>
      <c r="E67" s="28" t="s">
        <v>713</v>
      </c>
      <c r="F67" s="28" t="s">
        <v>2251</v>
      </c>
      <c r="G67" s="28" t="s">
        <v>763</v>
      </c>
      <c r="H67" s="28" t="s">
        <v>769</v>
      </c>
      <c r="I67" s="28" t="s">
        <v>714</v>
      </c>
      <c r="J67" s="29" t="s">
        <v>589</v>
      </c>
      <c r="K67" s="28" t="s">
        <v>194</v>
      </c>
      <c r="L67" s="28" t="s">
        <v>2348</v>
      </c>
      <c r="M67" s="28" t="s">
        <v>2349</v>
      </c>
      <c r="N67" s="28" t="s">
        <v>2350</v>
      </c>
      <c r="O67" s="28" t="s">
        <v>2351</v>
      </c>
      <c r="P67" s="28" t="s">
        <v>2352</v>
      </c>
      <c r="Q67" s="28" t="s">
        <v>2353</v>
      </c>
      <c r="R67" s="28" t="s">
        <v>8322</v>
      </c>
      <c r="S67" s="117" t="str">
        <f>HYPERLINK(V67,"VER")</f>
        <v>VER</v>
      </c>
      <c r="T67" s="28" t="s">
        <v>1761</v>
      </c>
      <c r="U67" s="30" t="s">
        <v>2354</v>
      </c>
      <c r="V67" s="52">
        <v>8474407450294</v>
      </c>
      <c r="W67" s="31">
        <v>3.6999999999999998E-2</v>
      </c>
      <c r="X67" s="51" t="s">
        <v>9419</v>
      </c>
      <c r="Y67" s="28" t="s">
        <v>8045</v>
      </c>
      <c r="Z67" s="60">
        <v>12</v>
      </c>
      <c r="AA67" s="61">
        <v>6.62</v>
      </c>
      <c r="AB67" s="32">
        <f>IFERROR((VLOOKUP(D67,$Y$2:$AB$6,4,FALSE)),"")</f>
        <v>0</v>
      </c>
      <c r="AC67" s="56">
        <f>IFERROR((AA67-AA67*AB67),"")</f>
        <v>6.62</v>
      </c>
    </row>
    <row r="68" spans="1:29" ht="14.4">
      <c r="A68" s="113">
        <v>32</v>
      </c>
      <c r="B68" s="114">
        <v>2</v>
      </c>
      <c r="C68" s="40">
        <v>58986</v>
      </c>
      <c r="D68" s="103">
        <v>4</v>
      </c>
      <c r="E68" s="28" t="s">
        <v>713</v>
      </c>
      <c r="F68" s="28" t="s">
        <v>2251</v>
      </c>
      <c r="G68" s="28" t="s">
        <v>763</v>
      </c>
      <c r="H68" s="28" t="s">
        <v>769</v>
      </c>
      <c r="I68" s="28" t="s">
        <v>714</v>
      </c>
      <c r="J68" s="29" t="s">
        <v>772</v>
      </c>
      <c r="K68" s="28" t="s">
        <v>194</v>
      </c>
      <c r="L68" s="28" t="s">
        <v>1196</v>
      </c>
      <c r="M68" s="28" t="s">
        <v>773</v>
      </c>
      <c r="N68" s="28" t="s">
        <v>2355</v>
      </c>
      <c r="O68" s="28" t="s">
        <v>2356</v>
      </c>
      <c r="P68" s="28" t="s">
        <v>2357</v>
      </c>
      <c r="Q68" s="28" t="s">
        <v>2353</v>
      </c>
      <c r="R68" s="28" t="s">
        <v>8322</v>
      </c>
      <c r="S68" s="117" t="str">
        <f>HYPERLINK(V68,"VER")</f>
        <v>VER</v>
      </c>
      <c r="T68" s="28" t="s">
        <v>1927</v>
      </c>
      <c r="U68" s="30" t="s">
        <v>2358</v>
      </c>
      <c r="V68" s="52">
        <v>8474407454704</v>
      </c>
      <c r="W68" s="31">
        <v>0.04</v>
      </c>
      <c r="X68" s="51" t="s">
        <v>9419</v>
      </c>
      <c r="Y68" s="28" t="s">
        <v>8045</v>
      </c>
      <c r="Z68" s="60">
        <v>12</v>
      </c>
      <c r="AA68" s="61">
        <v>9.4499999999999993</v>
      </c>
      <c r="AB68" s="32">
        <f>IFERROR((VLOOKUP(D68,$Y$2:$AB$6,4,FALSE)),"")</f>
        <v>0</v>
      </c>
      <c r="AC68" s="56">
        <f>IFERROR((AA68-AA68*AB68),"")</f>
        <v>9.4499999999999993</v>
      </c>
    </row>
    <row r="69" spans="1:29" ht="14.4">
      <c r="A69" s="113">
        <v>32</v>
      </c>
      <c r="B69" s="114">
        <v>3</v>
      </c>
      <c r="C69" s="40">
        <v>50877</v>
      </c>
      <c r="D69" s="103">
        <v>4</v>
      </c>
      <c r="E69" s="28" t="s">
        <v>713</v>
      </c>
      <c r="F69" s="28" t="s">
        <v>2251</v>
      </c>
      <c r="G69" s="28" t="s">
        <v>763</v>
      </c>
      <c r="H69" s="28" t="s">
        <v>769</v>
      </c>
      <c r="I69" s="28" t="s">
        <v>714</v>
      </c>
      <c r="J69" s="29" t="s">
        <v>584</v>
      </c>
      <c r="K69" s="28" t="s">
        <v>194</v>
      </c>
      <c r="L69" s="28" t="s">
        <v>2359</v>
      </c>
      <c r="M69" s="28" t="s">
        <v>2360</v>
      </c>
      <c r="N69" s="28" t="s">
        <v>2361</v>
      </c>
      <c r="O69" s="28" t="s">
        <v>2362</v>
      </c>
      <c r="P69" s="28" t="s">
        <v>2363</v>
      </c>
      <c r="Q69" s="28" t="s">
        <v>2319</v>
      </c>
      <c r="R69" s="28" t="s">
        <v>8322</v>
      </c>
      <c r="S69" s="117" t="str">
        <f>HYPERLINK(V69,"VER")</f>
        <v>VER</v>
      </c>
      <c r="T69" s="28" t="s">
        <v>1720</v>
      </c>
      <c r="U69" s="30" t="s">
        <v>2364</v>
      </c>
      <c r="V69" s="52">
        <v>8474407449489</v>
      </c>
      <c r="W69" s="31">
        <v>4.2999999999999997E-2</v>
      </c>
      <c r="X69" s="51" t="s">
        <v>9419</v>
      </c>
      <c r="Y69" s="28" t="s">
        <v>8045</v>
      </c>
      <c r="Z69" s="60">
        <v>12</v>
      </c>
      <c r="AA69" s="61">
        <v>6.62</v>
      </c>
      <c r="AB69" s="32">
        <f>IFERROR((VLOOKUP(D69,$Y$2:$AB$6,4,FALSE)),"")</f>
        <v>0</v>
      </c>
      <c r="AC69" s="56">
        <f>IFERROR((AA69-AA69*AB69),"")</f>
        <v>6.62</v>
      </c>
    </row>
    <row r="70" spans="1:29" ht="14.4">
      <c r="A70" s="113">
        <v>32</v>
      </c>
      <c r="B70" s="114">
        <v>4</v>
      </c>
      <c r="C70" s="40">
        <v>58877</v>
      </c>
      <c r="D70" s="103">
        <v>4</v>
      </c>
      <c r="E70" s="28" t="s">
        <v>713</v>
      </c>
      <c r="F70" s="28" t="s">
        <v>2251</v>
      </c>
      <c r="G70" s="28" t="s">
        <v>763</v>
      </c>
      <c r="H70" s="28" t="s">
        <v>769</v>
      </c>
      <c r="I70" s="28" t="s">
        <v>714</v>
      </c>
      <c r="J70" s="29" t="s">
        <v>774</v>
      </c>
      <c r="K70" s="28" t="s">
        <v>194</v>
      </c>
      <c r="L70" s="28" t="s">
        <v>1197</v>
      </c>
      <c r="M70" s="28" t="s">
        <v>775</v>
      </c>
      <c r="N70" s="28" t="s">
        <v>2365</v>
      </c>
      <c r="O70" s="28" t="s">
        <v>2366</v>
      </c>
      <c r="P70" s="28" t="s">
        <v>2367</v>
      </c>
      <c r="Q70" s="28" t="s">
        <v>2319</v>
      </c>
      <c r="R70" s="28" t="s">
        <v>8322</v>
      </c>
      <c r="S70" s="117" t="str">
        <f>HYPERLINK(V70,"VER")</f>
        <v>VER</v>
      </c>
      <c r="T70" s="28" t="s">
        <v>1928</v>
      </c>
      <c r="U70" s="30" t="s">
        <v>2368</v>
      </c>
      <c r="V70" s="52">
        <v>8474407454643</v>
      </c>
      <c r="W70" s="31">
        <v>4.1000000000000002E-2</v>
      </c>
      <c r="X70" s="51" t="s">
        <v>9419</v>
      </c>
      <c r="Y70" s="28" t="s">
        <v>8045</v>
      </c>
      <c r="Z70" s="60">
        <v>12</v>
      </c>
      <c r="AA70" s="61">
        <v>9.4499999999999993</v>
      </c>
      <c r="AB70" s="32">
        <f>IFERROR((VLOOKUP(D70,$Y$2:$AB$6,4,FALSE)),"")</f>
        <v>0</v>
      </c>
      <c r="AC70" s="56">
        <f>IFERROR((AA70-AA70*AB70),"")</f>
        <v>9.4499999999999993</v>
      </c>
    </row>
    <row r="71" spans="1:29" ht="14.4">
      <c r="A71" s="113">
        <v>32</v>
      </c>
      <c r="B71" s="114">
        <v>5</v>
      </c>
      <c r="C71" s="40">
        <v>50869</v>
      </c>
      <c r="D71" s="103">
        <v>4</v>
      </c>
      <c r="E71" s="28" t="s">
        <v>713</v>
      </c>
      <c r="F71" s="28" t="s">
        <v>2251</v>
      </c>
      <c r="G71" s="28" t="s">
        <v>763</v>
      </c>
      <c r="H71" s="28" t="s">
        <v>769</v>
      </c>
      <c r="I71" s="28" t="s">
        <v>714</v>
      </c>
      <c r="J71" s="29" t="s">
        <v>581</v>
      </c>
      <c r="K71" s="28" t="s">
        <v>194</v>
      </c>
      <c r="L71" s="28" t="s">
        <v>2369</v>
      </c>
      <c r="M71" s="28" t="s">
        <v>2370</v>
      </c>
      <c r="N71" s="28" t="s">
        <v>9421</v>
      </c>
      <c r="O71" s="28" t="s">
        <v>2371</v>
      </c>
      <c r="P71" s="28" t="s">
        <v>2372</v>
      </c>
      <c r="Q71" s="28" t="s">
        <v>2373</v>
      </c>
      <c r="R71" s="28" t="s">
        <v>8322</v>
      </c>
      <c r="S71" s="117" t="str">
        <f>HYPERLINK(V71,"VER")</f>
        <v>VER</v>
      </c>
      <c r="T71" s="28" t="s">
        <v>1717</v>
      </c>
      <c r="U71" s="30" t="s">
        <v>2374</v>
      </c>
      <c r="V71" s="52">
        <v>8474407449458</v>
      </c>
      <c r="W71" s="31">
        <v>4.3999999999999997E-2</v>
      </c>
      <c r="X71" s="51" t="s">
        <v>9419</v>
      </c>
      <c r="Y71" s="28" t="s">
        <v>8045</v>
      </c>
      <c r="Z71" s="60">
        <v>12</v>
      </c>
      <c r="AA71" s="61">
        <v>6.62</v>
      </c>
      <c r="AB71" s="32">
        <f>IFERROR((VLOOKUP(D71,$Y$2:$AB$6,4,FALSE)),"")</f>
        <v>0</v>
      </c>
      <c r="AC71" s="56">
        <f>IFERROR((AA71-AA71*AB71),"")</f>
        <v>6.62</v>
      </c>
    </row>
    <row r="72" spans="1:29" ht="14.4">
      <c r="A72" s="113">
        <v>32</v>
      </c>
      <c r="B72" s="114">
        <v>6</v>
      </c>
      <c r="C72" s="40">
        <v>58869</v>
      </c>
      <c r="D72" s="103">
        <v>4</v>
      </c>
      <c r="E72" s="28" t="s">
        <v>713</v>
      </c>
      <c r="F72" s="28" t="s">
        <v>2251</v>
      </c>
      <c r="G72" s="28" t="s">
        <v>763</v>
      </c>
      <c r="H72" s="28" t="s">
        <v>769</v>
      </c>
      <c r="I72" s="28" t="s">
        <v>714</v>
      </c>
      <c r="J72" s="29" t="s">
        <v>776</v>
      </c>
      <c r="K72" s="28" t="s">
        <v>194</v>
      </c>
      <c r="L72" s="28" t="s">
        <v>1198</v>
      </c>
      <c r="M72" s="28" t="s">
        <v>777</v>
      </c>
      <c r="N72" s="28" t="s">
        <v>2375</v>
      </c>
      <c r="O72" s="28" t="s">
        <v>2376</v>
      </c>
      <c r="P72" s="28" t="s">
        <v>2377</v>
      </c>
      <c r="Q72" s="28" t="s">
        <v>2373</v>
      </c>
      <c r="R72" s="28" t="s">
        <v>8322</v>
      </c>
      <c r="S72" s="117" t="str">
        <f>HYPERLINK(V72,"VER")</f>
        <v>VER</v>
      </c>
      <c r="T72" s="28" t="s">
        <v>1929</v>
      </c>
      <c r="U72" s="30" t="s">
        <v>2378</v>
      </c>
      <c r="V72" s="52">
        <v>8474407454636</v>
      </c>
      <c r="W72" s="31">
        <v>4.1000000000000002E-2</v>
      </c>
      <c r="X72" s="51" t="s">
        <v>9419</v>
      </c>
      <c r="Y72" s="28" t="s">
        <v>8045</v>
      </c>
      <c r="Z72" s="60">
        <v>12</v>
      </c>
      <c r="AA72" s="61">
        <v>9.4499999999999993</v>
      </c>
      <c r="AB72" s="32">
        <f>IFERROR((VLOOKUP(D72,$Y$2:$AB$6,4,FALSE)),"")</f>
        <v>0</v>
      </c>
      <c r="AC72" s="56">
        <f>IFERROR((AA72-AA72*AB72),"")</f>
        <v>9.4499999999999993</v>
      </c>
    </row>
    <row r="73" spans="1:29" ht="14.4">
      <c r="A73" s="113">
        <v>32</v>
      </c>
      <c r="B73" s="114">
        <v>7</v>
      </c>
      <c r="C73" s="40">
        <v>50279</v>
      </c>
      <c r="D73" s="103">
        <v>4</v>
      </c>
      <c r="E73" s="28" t="s">
        <v>713</v>
      </c>
      <c r="F73" s="28" t="s">
        <v>2251</v>
      </c>
      <c r="G73" s="28" t="s">
        <v>763</v>
      </c>
      <c r="H73" s="28" t="s">
        <v>769</v>
      </c>
      <c r="I73" s="28" t="s">
        <v>714</v>
      </c>
      <c r="J73" s="29" t="s">
        <v>373</v>
      </c>
      <c r="K73" s="28" t="s">
        <v>778</v>
      </c>
      <c r="L73" s="28" t="s">
        <v>2379</v>
      </c>
      <c r="M73" s="28" t="s">
        <v>2380</v>
      </c>
      <c r="N73" s="28" t="s">
        <v>2381</v>
      </c>
      <c r="O73" s="28" t="s">
        <v>2382</v>
      </c>
      <c r="P73" s="28" t="s">
        <v>2383</v>
      </c>
      <c r="Q73" s="28" t="s">
        <v>2321</v>
      </c>
      <c r="R73" s="28" t="s">
        <v>8322</v>
      </c>
      <c r="S73" s="117" t="str">
        <f>HYPERLINK(V73,"VER")</f>
        <v>VER</v>
      </c>
      <c r="T73" s="28" t="s">
        <v>1455</v>
      </c>
      <c r="U73" s="30" t="s">
        <v>2384</v>
      </c>
      <c r="V73" s="52">
        <v>8474407445306</v>
      </c>
      <c r="W73" s="31">
        <v>1.6E-2</v>
      </c>
      <c r="X73" s="51" t="s">
        <v>9419</v>
      </c>
      <c r="Y73" s="28" t="s">
        <v>8045</v>
      </c>
      <c r="Z73" s="60">
        <v>25</v>
      </c>
      <c r="AA73" s="61">
        <v>2.87</v>
      </c>
      <c r="AB73" s="32">
        <f>IFERROR((VLOOKUP(D73,$Y$2:$AB$6,4,FALSE)),"")</f>
        <v>0</v>
      </c>
      <c r="AC73" s="56">
        <f>IFERROR((AA73-AA73*AB73),"")</f>
        <v>2.87</v>
      </c>
    </row>
    <row r="74" spans="1:29" ht="14.4">
      <c r="A74" s="113">
        <v>32</v>
      </c>
      <c r="B74" s="114">
        <v>8</v>
      </c>
      <c r="C74" s="40">
        <v>58279</v>
      </c>
      <c r="D74" s="103">
        <v>4</v>
      </c>
      <c r="E74" s="28" t="s">
        <v>713</v>
      </c>
      <c r="F74" s="28" t="s">
        <v>2251</v>
      </c>
      <c r="G74" s="28" t="s">
        <v>763</v>
      </c>
      <c r="H74" s="28" t="s">
        <v>769</v>
      </c>
      <c r="I74" s="28" t="s">
        <v>714</v>
      </c>
      <c r="J74" s="29" t="s">
        <v>770</v>
      </c>
      <c r="K74" s="28" t="s">
        <v>129</v>
      </c>
      <c r="L74" s="28" t="s">
        <v>1195</v>
      </c>
      <c r="M74" s="28" t="s">
        <v>771</v>
      </c>
      <c r="N74" s="28" t="s">
        <v>2385</v>
      </c>
      <c r="O74" s="28" t="s">
        <v>2386</v>
      </c>
      <c r="P74" s="28" t="s">
        <v>2387</v>
      </c>
      <c r="Q74" s="28" t="s">
        <v>2321</v>
      </c>
      <c r="R74" s="28" t="s">
        <v>8322</v>
      </c>
      <c r="S74" s="117" t="str">
        <f>HYPERLINK(V74,"VER")</f>
        <v>VER</v>
      </c>
      <c r="T74" s="28" t="s">
        <v>1926</v>
      </c>
      <c r="U74" s="30" t="s">
        <v>2388</v>
      </c>
      <c r="V74" s="52">
        <v>8474407454506</v>
      </c>
      <c r="W74" s="31">
        <v>0.14399999999999999</v>
      </c>
      <c r="X74" s="51" t="s">
        <v>9419</v>
      </c>
      <c r="Y74" s="28" t="s">
        <v>8045</v>
      </c>
      <c r="Z74" s="60">
        <v>25</v>
      </c>
      <c r="AA74" s="61">
        <v>6.02</v>
      </c>
      <c r="AB74" s="32">
        <f>IFERROR((VLOOKUP(D74,$Y$2:$AB$6,4,FALSE)),"")</f>
        <v>0</v>
      </c>
      <c r="AC74" s="56">
        <f>IFERROR((AA74-AA74*AB74),"")</f>
        <v>6.02</v>
      </c>
    </row>
    <row r="75" spans="1:29" ht="14.4">
      <c r="A75" s="113">
        <v>32</v>
      </c>
      <c r="B75" s="114">
        <v>9</v>
      </c>
      <c r="C75" s="40">
        <v>50878</v>
      </c>
      <c r="D75" s="103">
        <v>4</v>
      </c>
      <c r="E75" s="28" t="s">
        <v>713</v>
      </c>
      <c r="F75" s="28" t="s">
        <v>2251</v>
      </c>
      <c r="G75" s="28" t="s">
        <v>763</v>
      </c>
      <c r="H75" s="28" t="s">
        <v>769</v>
      </c>
      <c r="I75" s="28" t="s">
        <v>714</v>
      </c>
      <c r="J75" s="29" t="s">
        <v>585</v>
      </c>
      <c r="K75" s="28" t="s">
        <v>195</v>
      </c>
      <c r="L75" s="28" t="s">
        <v>2389</v>
      </c>
      <c r="M75" s="28" t="s">
        <v>2390</v>
      </c>
      <c r="N75" s="28" t="s">
        <v>2391</v>
      </c>
      <c r="O75" s="28" t="s">
        <v>2392</v>
      </c>
      <c r="P75" s="28" t="s">
        <v>2393</v>
      </c>
      <c r="Q75" s="28" t="s">
        <v>2394</v>
      </c>
      <c r="R75" s="28" t="s">
        <v>8322</v>
      </c>
      <c r="S75" s="117" t="str">
        <f>HYPERLINK(V75,"VER")</f>
        <v>VER</v>
      </c>
      <c r="T75" s="28" t="s">
        <v>1721</v>
      </c>
      <c r="U75" s="30" t="s">
        <v>2395</v>
      </c>
      <c r="V75" s="52">
        <v>8474407449496</v>
      </c>
      <c r="W75" s="31">
        <v>3.2000000000000001E-2</v>
      </c>
      <c r="X75" s="51" t="s">
        <v>9419</v>
      </c>
      <c r="Y75" s="28" t="s">
        <v>8045</v>
      </c>
      <c r="Z75" s="60">
        <v>40</v>
      </c>
      <c r="AA75" s="61">
        <v>7.18</v>
      </c>
      <c r="AB75" s="32">
        <f>IFERROR((VLOOKUP(D75,$Y$2:$AB$6,4,FALSE)),"")</f>
        <v>0</v>
      </c>
      <c r="AC75" s="56">
        <f>IFERROR((AA75-AA75*AB75),"")</f>
        <v>7.18</v>
      </c>
    </row>
    <row r="76" spans="1:29" ht="14.4">
      <c r="A76" s="113">
        <v>32</v>
      </c>
      <c r="B76" s="114">
        <v>10</v>
      </c>
      <c r="C76" s="40">
        <v>50266</v>
      </c>
      <c r="D76" s="103">
        <v>4</v>
      </c>
      <c r="E76" s="28" t="s">
        <v>713</v>
      </c>
      <c r="F76" s="28" t="s">
        <v>2251</v>
      </c>
      <c r="G76" s="28" t="s">
        <v>763</v>
      </c>
      <c r="H76" s="28" t="s">
        <v>769</v>
      </c>
      <c r="I76" s="28" t="s">
        <v>714</v>
      </c>
      <c r="J76" s="29" t="s">
        <v>785</v>
      </c>
      <c r="K76" s="28" t="s">
        <v>787</v>
      </c>
      <c r="L76" s="28" t="s">
        <v>1200</v>
      </c>
      <c r="M76" s="28" t="s">
        <v>786</v>
      </c>
      <c r="N76" s="28" t="s">
        <v>2396</v>
      </c>
      <c r="O76" s="28" t="s">
        <v>2397</v>
      </c>
      <c r="P76" s="28" t="s">
        <v>2398</v>
      </c>
      <c r="Q76" s="28" t="s">
        <v>8322</v>
      </c>
      <c r="R76" s="28" t="s">
        <v>8322</v>
      </c>
      <c r="S76" s="117" t="str">
        <f>HYPERLINK(V76,"VER")</f>
        <v>VER</v>
      </c>
      <c r="T76" s="28" t="s">
        <v>1932</v>
      </c>
      <c r="U76" s="30" t="s">
        <v>2399</v>
      </c>
      <c r="V76" s="52">
        <v>8474407445245</v>
      </c>
      <c r="W76" s="31">
        <v>0</v>
      </c>
      <c r="X76" s="51" t="s">
        <v>9420</v>
      </c>
      <c r="Y76" s="28" t="s">
        <v>8044</v>
      </c>
      <c r="Z76" s="60">
        <v>20</v>
      </c>
      <c r="AA76" s="61">
        <v>2.0499999999999998</v>
      </c>
      <c r="AB76" s="32">
        <f>IFERROR((VLOOKUP(D76,$Y$2:$AB$6,4,FALSE)),"")</f>
        <v>0</v>
      </c>
      <c r="AC76" s="56">
        <f>IFERROR((AA76-AA76*AB76),"")</f>
        <v>2.0499999999999998</v>
      </c>
    </row>
    <row r="77" spans="1:29" ht="14.4">
      <c r="A77" s="113">
        <v>32</v>
      </c>
      <c r="B77" s="114">
        <v>11</v>
      </c>
      <c r="C77" s="40">
        <v>50896</v>
      </c>
      <c r="D77" s="103">
        <v>4</v>
      </c>
      <c r="E77" s="28" t="s">
        <v>713</v>
      </c>
      <c r="F77" s="28" t="s">
        <v>2251</v>
      </c>
      <c r="G77" s="28" t="s">
        <v>763</v>
      </c>
      <c r="H77" s="28" t="s">
        <v>769</v>
      </c>
      <c r="I77" s="28" t="s">
        <v>714</v>
      </c>
      <c r="J77" s="29" t="s">
        <v>596</v>
      </c>
      <c r="K77" s="28" t="s">
        <v>112</v>
      </c>
      <c r="L77" s="28" t="s">
        <v>2400</v>
      </c>
      <c r="M77" s="28" t="s">
        <v>2401</v>
      </c>
      <c r="N77" s="28" t="s">
        <v>2402</v>
      </c>
      <c r="O77" s="28" t="s">
        <v>2403</v>
      </c>
      <c r="P77" s="28" t="s">
        <v>2401</v>
      </c>
      <c r="Q77" s="28" t="s">
        <v>2404</v>
      </c>
      <c r="R77" s="28" t="s">
        <v>8322</v>
      </c>
      <c r="S77" s="117" t="str">
        <f>HYPERLINK(V77,"VER")</f>
        <v>VER</v>
      </c>
      <c r="T77" s="28" t="s">
        <v>1731</v>
      </c>
      <c r="U77" s="30" t="s">
        <v>2405</v>
      </c>
      <c r="V77" s="52">
        <v>8474407449649</v>
      </c>
      <c r="W77" s="31">
        <v>6.6000000000000003E-2</v>
      </c>
      <c r="X77" s="51" t="s">
        <v>9420</v>
      </c>
      <c r="Y77" s="28" t="s">
        <v>8044</v>
      </c>
      <c r="Z77" s="60">
        <v>20</v>
      </c>
      <c r="AA77" s="61">
        <v>2.84</v>
      </c>
      <c r="AB77" s="32">
        <f>IFERROR((VLOOKUP(D77,$Y$2:$AB$6,4,FALSE)),"")</f>
        <v>0</v>
      </c>
      <c r="AC77" s="56">
        <f>IFERROR((AA77-AA77*AB77),"")</f>
        <v>2.84</v>
      </c>
    </row>
    <row r="78" spans="1:29" ht="14.4">
      <c r="A78" s="113">
        <v>32</v>
      </c>
      <c r="B78" s="114">
        <v>12</v>
      </c>
      <c r="C78" s="40">
        <v>50888</v>
      </c>
      <c r="D78" s="103">
        <v>4</v>
      </c>
      <c r="E78" s="28" t="s">
        <v>713</v>
      </c>
      <c r="F78" s="28" t="s">
        <v>2251</v>
      </c>
      <c r="G78" s="28" t="s">
        <v>763</v>
      </c>
      <c r="H78" s="28" t="s">
        <v>769</v>
      </c>
      <c r="I78" s="28" t="s">
        <v>714</v>
      </c>
      <c r="J78" s="29" t="s">
        <v>590</v>
      </c>
      <c r="K78" s="28" t="s">
        <v>112</v>
      </c>
      <c r="L78" s="28" t="s">
        <v>2406</v>
      </c>
      <c r="M78" s="28" t="s">
        <v>2407</v>
      </c>
      <c r="N78" s="28" t="s">
        <v>2408</v>
      </c>
      <c r="O78" s="28" t="s">
        <v>2409</v>
      </c>
      <c r="P78" s="28" t="s">
        <v>2407</v>
      </c>
      <c r="Q78" s="28" t="s">
        <v>2410</v>
      </c>
      <c r="R78" s="28" t="s">
        <v>8322</v>
      </c>
      <c r="S78" s="117" t="str">
        <f>HYPERLINK(V78,"VER")</f>
        <v>VER</v>
      </c>
      <c r="T78" s="28" t="s">
        <v>1725</v>
      </c>
      <c r="U78" s="30" t="s">
        <v>2411</v>
      </c>
      <c r="V78" s="52">
        <v>8474407449571</v>
      </c>
      <c r="W78" s="31">
        <v>3.4000000000000002E-2</v>
      </c>
      <c r="X78" s="51" t="s">
        <v>9420</v>
      </c>
      <c r="Y78" s="28" t="s">
        <v>8044</v>
      </c>
      <c r="Z78" s="60">
        <v>20</v>
      </c>
      <c r="AA78" s="61">
        <v>2.44</v>
      </c>
      <c r="AB78" s="32">
        <f>IFERROR((VLOOKUP(D78,$Y$2:$AB$6,4,FALSE)),"")</f>
        <v>0</v>
      </c>
      <c r="AC78" s="56">
        <f>IFERROR((AA78-AA78*AB78),"")</f>
        <v>2.44</v>
      </c>
    </row>
    <row r="79" spans="1:29" ht="14.4">
      <c r="A79" s="113">
        <v>32</v>
      </c>
      <c r="B79" s="114">
        <v>13</v>
      </c>
      <c r="C79" s="40">
        <v>50730</v>
      </c>
      <c r="D79" s="103">
        <v>4</v>
      </c>
      <c r="E79" s="28" t="s">
        <v>713</v>
      </c>
      <c r="F79" s="28" t="s">
        <v>2251</v>
      </c>
      <c r="G79" s="28" t="s">
        <v>763</v>
      </c>
      <c r="H79" s="28" t="s">
        <v>769</v>
      </c>
      <c r="I79" s="28" t="s">
        <v>714</v>
      </c>
      <c r="J79" s="29" t="s">
        <v>404</v>
      </c>
      <c r="K79" s="28" t="s">
        <v>183</v>
      </c>
      <c r="L79" s="28" t="s">
        <v>2412</v>
      </c>
      <c r="M79" s="28" t="s">
        <v>2413</v>
      </c>
      <c r="N79" s="28" t="s">
        <v>2414</v>
      </c>
      <c r="O79" s="28" t="s">
        <v>2415</v>
      </c>
      <c r="P79" s="28" t="s">
        <v>2416</v>
      </c>
      <c r="Q79" s="28" t="s">
        <v>2417</v>
      </c>
      <c r="R79" s="28" t="s">
        <v>8322</v>
      </c>
      <c r="S79" s="117" t="str">
        <f>HYPERLINK(V79,"VER")</f>
        <v>VER</v>
      </c>
      <c r="T79" s="28" t="s">
        <v>1672</v>
      </c>
      <c r="U79" s="30" t="s">
        <v>2418</v>
      </c>
      <c r="V79" s="52">
        <v>8474407448505</v>
      </c>
      <c r="W79" s="31">
        <v>8.9999999999999993E-3</v>
      </c>
      <c r="X79" s="51" t="s">
        <v>9420</v>
      </c>
      <c r="Y79" s="28" t="s">
        <v>8044</v>
      </c>
      <c r="Z79" s="60">
        <v>50</v>
      </c>
      <c r="AA79" s="61">
        <v>1.31</v>
      </c>
      <c r="AB79" s="32">
        <f>IFERROR((VLOOKUP(D79,$Y$2:$AB$6,4,FALSE)),"")</f>
        <v>0</v>
      </c>
      <c r="AC79" s="56">
        <f>IFERROR((AA79-AA79*AB79),"")</f>
        <v>1.31</v>
      </c>
    </row>
    <row r="80" spans="1:29" ht="14.4">
      <c r="A80" s="113">
        <v>32</v>
      </c>
      <c r="B80" s="114">
        <v>14</v>
      </c>
      <c r="C80" s="40">
        <v>50619</v>
      </c>
      <c r="D80" s="103">
        <v>4</v>
      </c>
      <c r="E80" s="28" t="s">
        <v>713</v>
      </c>
      <c r="F80" s="28" t="s">
        <v>2251</v>
      </c>
      <c r="G80" s="28" t="s">
        <v>763</v>
      </c>
      <c r="H80" s="28" t="s">
        <v>769</v>
      </c>
      <c r="I80" s="28" t="s">
        <v>714</v>
      </c>
      <c r="J80" s="29" t="s">
        <v>525</v>
      </c>
      <c r="K80" s="28" t="s">
        <v>779</v>
      </c>
      <c r="L80" s="28" t="s">
        <v>2419</v>
      </c>
      <c r="M80" s="28" t="s">
        <v>2420</v>
      </c>
      <c r="N80" s="28" t="s">
        <v>2421</v>
      </c>
      <c r="O80" s="28" t="s">
        <v>2422</v>
      </c>
      <c r="P80" s="28" t="s">
        <v>2423</v>
      </c>
      <c r="Q80" s="28" t="s">
        <v>632</v>
      </c>
      <c r="R80" s="28" t="s">
        <v>8322</v>
      </c>
      <c r="S80" s="117" t="str">
        <f>HYPERLINK(V80,"VER")</f>
        <v>VER</v>
      </c>
      <c r="T80" s="28" t="s">
        <v>1619</v>
      </c>
      <c r="U80" s="30" t="s">
        <v>2424</v>
      </c>
      <c r="V80" s="52">
        <v>8474407447461</v>
      </c>
      <c r="W80" s="31">
        <v>0.01</v>
      </c>
      <c r="X80" s="51" t="s">
        <v>9420</v>
      </c>
      <c r="Y80" s="28" t="s">
        <v>8044</v>
      </c>
      <c r="Z80" s="60">
        <v>100</v>
      </c>
      <c r="AA80" s="61">
        <v>1.1599999999999999</v>
      </c>
      <c r="AB80" s="32">
        <f>IFERROR((VLOOKUP(D80,$Y$2:$AB$6,4,FALSE)),"")</f>
        <v>0</v>
      </c>
      <c r="AC80" s="56">
        <f>IFERROR((AA80-AA80*AB80),"")</f>
        <v>1.1599999999999999</v>
      </c>
    </row>
    <row r="81" spans="1:29" ht="14.4">
      <c r="A81" s="113">
        <v>33</v>
      </c>
      <c r="B81" s="114">
        <v>1</v>
      </c>
      <c r="C81" s="40">
        <v>50277</v>
      </c>
      <c r="D81" s="103">
        <v>4</v>
      </c>
      <c r="E81" s="28" t="s">
        <v>713</v>
      </c>
      <c r="F81" s="28" t="s">
        <v>2251</v>
      </c>
      <c r="G81" s="28" t="s">
        <v>763</v>
      </c>
      <c r="H81" s="28" t="s">
        <v>769</v>
      </c>
      <c r="I81" s="28" t="s">
        <v>714</v>
      </c>
      <c r="J81" s="29" t="s">
        <v>371</v>
      </c>
      <c r="K81" s="28" t="s">
        <v>127</v>
      </c>
      <c r="L81" s="28" t="s">
        <v>2425</v>
      </c>
      <c r="M81" s="28" t="s">
        <v>2426</v>
      </c>
      <c r="N81" s="28" t="s">
        <v>2427</v>
      </c>
      <c r="O81" s="28" t="s">
        <v>2428</v>
      </c>
      <c r="P81" s="28" t="s">
        <v>2429</v>
      </c>
      <c r="Q81" s="28" t="s">
        <v>2410</v>
      </c>
      <c r="R81" s="28" t="s">
        <v>8322</v>
      </c>
      <c r="S81" s="117" t="str">
        <f>HYPERLINK(V81,"VER")</f>
        <v>VER</v>
      </c>
      <c r="T81" s="28" t="s">
        <v>1453</v>
      </c>
      <c r="U81" s="30" t="s">
        <v>2430</v>
      </c>
      <c r="V81" s="52">
        <v>8474407445283</v>
      </c>
      <c r="W81" s="31">
        <v>1.9E-2</v>
      </c>
      <c r="X81" s="51" t="s">
        <v>9419</v>
      </c>
      <c r="Y81" s="28" t="s">
        <v>8045</v>
      </c>
      <c r="Z81" s="60">
        <v>15</v>
      </c>
      <c r="AA81" s="61">
        <v>2.2400000000000002</v>
      </c>
      <c r="AB81" s="32">
        <f>IFERROR((VLOOKUP(D81,$Y$2:$AB$6,4,FALSE)),"")</f>
        <v>0</v>
      </c>
      <c r="AC81" s="56">
        <f>IFERROR((AA81-AA81*AB81),"")</f>
        <v>2.2400000000000002</v>
      </c>
    </row>
    <row r="82" spans="1:29" ht="14.4">
      <c r="A82" s="113">
        <v>33</v>
      </c>
      <c r="B82" s="114">
        <v>2</v>
      </c>
      <c r="C82" s="40">
        <v>50278</v>
      </c>
      <c r="D82" s="103">
        <v>4</v>
      </c>
      <c r="E82" s="28" t="s">
        <v>713</v>
      </c>
      <c r="F82" s="28" t="s">
        <v>2251</v>
      </c>
      <c r="G82" s="28" t="s">
        <v>763</v>
      </c>
      <c r="H82" s="28" t="s">
        <v>769</v>
      </c>
      <c r="I82" s="28" t="s">
        <v>714</v>
      </c>
      <c r="J82" s="29" t="s">
        <v>372</v>
      </c>
      <c r="K82" s="28" t="s">
        <v>128</v>
      </c>
      <c r="L82" s="28" t="s">
        <v>2431</v>
      </c>
      <c r="M82" s="28" t="s">
        <v>2432</v>
      </c>
      <c r="N82" s="28" t="s">
        <v>2433</v>
      </c>
      <c r="O82" s="28" t="s">
        <v>2434</v>
      </c>
      <c r="P82" s="28" t="s">
        <v>2435</v>
      </c>
      <c r="Q82" s="28" t="s">
        <v>2436</v>
      </c>
      <c r="R82" s="28" t="s">
        <v>8322</v>
      </c>
      <c r="S82" s="117" t="str">
        <f>HYPERLINK(V82,"VER")</f>
        <v>VER</v>
      </c>
      <c r="T82" s="28" t="s">
        <v>1454</v>
      </c>
      <c r="U82" s="30" t="s">
        <v>2437</v>
      </c>
      <c r="V82" s="52">
        <v>8474407445290</v>
      </c>
      <c r="W82" s="31">
        <v>9.2999999999999999E-2</v>
      </c>
      <c r="X82" s="51" t="s">
        <v>9419</v>
      </c>
      <c r="Y82" s="28" t="s">
        <v>8045</v>
      </c>
      <c r="Z82" s="60">
        <v>10</v>
      </c>
      <c r="AA82" s="61">
        <v>6.36</v>
      </c>
      <c r="AB82" s="32">
        <f>IFERROR((VLOOKUP(D82,$Y$2:$AB$6,4,FALSE)),"")</f>
        <v>0</v>
      </c>
      <c r="AC82" s="56">
        <f>IFERROR((AA82-AA82*AB82),"")</f>
        <v>6.36</v>
      </c>
    </row>
    <row r="83" spans="1:29" ht="14.4">
      <c r="A83" s="113">
        <v>33</v>
      </c>
      <c r="B83" s="114">
        <v>3</v>
      </c>
      <c r="C83" s="40">
        <v>50650</v>
      </c>
      <c r="D83" s="103">
        <v>4</v>
      </c>
      <c r="E83" s="28" t="s">
        <v>713</v>
      </c>
      <c r="F83" s="28" t="s">
        <v>2251</v>
      </c>
      <c r="G83" s="28" t="s">
        <v>763</v>
      </c>
      <c r="H83" s="28" t="s">
        <v>769</v>
      </c>
      <c r="I83" s="28" t="s">
        <v>714</v>
      </c>
      <c r="J83" s="29" t="s">
        <v>541</v>
      </c>
      <c r="K83" s="28" t="s">
        <v>158</v>
      </c>
      <c r="L83" s="28" t="s">
        <v>2438</v>
      </c>
      <c r="M83" s="28" t="s">
        <v>2439</v>
      </c>
      <c r="N83" s="28" t="s">
        <v>9422</v>
      </c>
      <c r="O83" s="28" t="s">
        <v>2440</v>
      </c>
      <c r="P83" s="28" t="s">
        <v>2441</v>
      </c>
      <c r="Q83" s="28" t="s">
        <v>2340</v>
      </c>
      <c r="R83" s="28" t="s">
        <v>8322</v>
      </c>
      <c r="S83" s="117" t="str">
        <f>HYPERLINK(V83,"VER")</f>
        <v>VER</v>
      </c>
      <c r="T83" s="28" t="s">
        <v>1635</v>
      </c>
      <c r="U83" s="30" t="s">
        <v>2442</v>
      </c>
      <c r="V83" s="52">
        <v>8474407447751</v>
      </c>
      <c r="W83" s="31">
        <v>4.5999999999999999E-2</v>
      </c>
      <c r="X83" s="51" t="s">
        <v>9419</v>
      </c>
      <c r="Y83" s="28" t="s">
        <v>8045</v>
      </c>
      <c r="Z83" s="60">
        <v>20</v>
      </c>
      <c r="AA83" s="61">
        <v>1.92</v>
      </c>
      <c r="AB83" s="32">
        <f>IFERROR((VLOOKUP(D83,$Y$2:$AB$6,4,FALSE)),"")</f>
        <v>0</v>
      </c>
      <c r="AC83" s="56">
        <f>IFERROR((AA83-AA83*AB83),"")</f>
        <v>1.92</v>
      </c>
    </row>
    <row r="84" spans="1:29" ht="14.4">
      <c r="A84" s="113">
        <v>33</v>
      </c>
      <c r="B84" s="114">
        <v>4</v>
      </c>
      <c r="C84" s="40">
        <v>50867</v>
      </c>
      <c r="D84" s="103">
        <v>4</v>
      </c>
      <c r="E84" s="28" t="s">
        <v>713</v>
      </c>
      <c r="F84" s="28" t="s">
        <v>2251</v>
      </c>
      <c r="G84" s="28" t="s">
        <v>763</v>
      </c>
      <c r="H84" s="28" t="s">
        <v>769</v>
      </c>
      <c r="I84" s="28" t="s">
        <v>714</v>
      </c>
      <c r="J84" s="29" t="s">
        <v>580</v>
      </c>
      <c r="K84" s="28" t="s">
        <v>193</v>
      </c>
      <c r="L84" s="28" t="s">
        <v>2443</v>
      </c>
      <c r="M84" s="28" t="s">
        <v>2444</v>
      </c>
      <c r="N84" s="28" t="s">
        <v>2445</v>
      </c>
      <c r="O84" s="28" t="s">
        <v>2446</v>
      </c>
      <c r="P84" s="28" t="s">
        <v>2447</v>
      </c>
      <c r="Q84" s="28" t="s">
        <v>2448</v>
      </c>
      <c r="R84" s="28" t="s">
        <v>8322</v>
      </c>
      <c r="S84" s="117" t="str">
        <f>HYPERLINK(V84,"VER")</f>
        <v>VER</v>
      </c>
      <c r="T84" s="28" t="s">
        <v>1715</v>
      </c>
      <c r="U84" s="30" t="s">
        <v>2449</v>
      </c>
      <c r="V84" s="52">
        <v>8474407449434</v>
      </c>
      <c r="W84" s="31">
        <v>0.108</v>
      </c>
      <c r="X84" s="51" t="s">
        <v>9419</v>
      </c>
      <c r="Y84" s="28" t="s">
        <v>8045</v>
      </c>
      <c r="Z84" s="60">
        <v>10</v>
      </c>
      <c r="AA84" s="61">
        <v>6.08</v>
      </c>
      <c r="AB84" s="32">
        <f>IFERROR((VLOOKUP(D84,$Y$2:$AB$6,4,FALSE)),"")</f>
        <v>0</v>
      </c>
      <c r="AC84" s="56">
        <f>IFERROR((AA84-AA84*AB84),"")</f>
        <v>6.08</v>
      </c>
    </row>
    <row r="85" spans="1:29" ht="14.4">
      <c r="A85" s="113">
        <v>33</v>
      </c>
      <c r="B85" s="114">
        <v>5</v>
      </c>
      <c r="C85" s="40">
        <v>50899</v>
      </c>
      <c r="D85" s="103">
        <v>4</v>
      </c>
      <c r="E85" s="28" t="s">
        <v>713</v>
      </c>
      <c r="F85" s="28" t="s">
        <v>2251</v>
      </c>
      <c r="G85" s="28" t="s">
        <v>763</v>
      </c>
      <c r="H85" s="28" t="s">
        <v>780</v>
      </c>
      <c r="I85" s="28" t="s">
        <v>754</v>
      </c>
      <c r="J85" s="29" t="s">
        <v>598</v>
      </c>
      <c r="K85" s="28" t="s">
        <v>199</v>
      </c>
      <c r="L85" s="28" t="s">
        <v>2450</v>
      </c>
      <c r="M85" s="28" t="s">
        <v>2451</v>
      </c>
      <c r="N85" s="28" t="s">
        <v>2452</v>
      </c>
      <c r="O85" s="28" t="s">
        <v>2453</v>
      </c>
      <c r="P85" s="28" t="s">
        <v>2454</v>
      </c>
      <c r="Q85" s="28" t="s">
        <v>2455</v>
      </c>
      <c r="R85" s="28" t="s">
        <v>8322</v>
      </c>
      <c r="S85" s="117" t="str">
        <f>HYPERLINK(V85,"VER")</f>
        <v>VER</v>
      </c>
      <c r="T85" s="28" t="s">
        <v>1733</v>
      </c>
      <c r="U85" s="30" t="s">
        <v>2456</v>
      </c>
      <c r="V85" s="52">
        <v>8474407449663</v>
      </c>
      <c r="W85" s="31">
        <v>5.0000000000000001E-3</v>
      </c>
      <c r="X85" s="51" t="s">
        <v>9420</v>
      </c>
      <c r="Y85" s="28" t="s">
        <v>8044</v>
      </c>
      <c r="Z85" s="60">
        <v>100</v>
      </c>
      <c r="AA85" s="61">
        <v>0.76</v>
      </c>
      <c r="AB85" s="32">
        <f>IFERROR((VLOOKUP(D85,$Y$2:$AB$6,4,FALSE)),"")</f>
        <v>0</v>
      </c>
      <c r="AC85" s="56">
        <f>IFERROR((AA85-AA85*AB85),"")</f>
        <v>0.76</v>
      </c>
    </row>
    <row r="86" spans="1:29" ht="14.4">
      <c r="A86" s="113">
        <v>33</v>
      </c>
      <c r="B86" s="114">
        <v>6</v>
      </c>
      <c r="C86" s="40">
        <v>50623</v>
      </c>
      <c r="D86" s="103">
        <v>4</v>
      </c>
      <c r="E86" s="28" t="s">
        <v>713</v>
      </c>
      <c r="F86" s="28" t="s">
        <v>2251</v>
      </c>
      <c r="G86" s="28" t="s">
        <v>763</v>
      </c>
      <c r="H86" s="28" t="s">
        <v>769</v>
      </c>
      <c r="I86" s="28" t="s">
        <v>714</v>
      </c>
      <c r="J86" s="29" t="s">
        <v>528</v>
      </c>
      <c r="K86" s="28" t="s">
        <v>150</v>
      </c>
      <c r="L86" s="28" t="s">
        <v>2457</v>
      </c>
      <c r="M86" s="28" t="s">
        <v>2458</v>
      </c>
      <c r="N86" s="28" t="s">
        <v>2459</v>
      </c>
      <c r="O86" s="28" t="s">
        <v>2460</v>
      </c>
      <c r="P86" s="28" t="s">
        <v>2461</v>
      </c>
      <c r="Q86" s="28" t="s">
        <v>2462</v>
      </c>
      <c r="R86" s="28" t="s">
        <v>8322</v>
      </c>
      <c r="S86" s="117" t="str">
        <f>HYPERLINK(V86,"VER")</f>
        <v>VER</v>
      </c>
      <c r="T86" s="28" t="s">
        <v>1623</v>
      </c>
      <c r="U86" s="30" t="s">
        <v>2463</v>
      </c>
      <c r="V86" s="52">
        <v>8474407447508</v>
      </c>
      <c r="W86" s="31">
        <v>7.3999999999999996E-2</v>
      </c>
      <c r="X86" s="51" t="s">
        <v>9419</v>
      </c>
      <c r="Y86" s="28" t="s">
        <v>8045</v>
      </c>
      <c r="Z86" s="60">
        <v>25</v>
      </c>
      <c r="AA86" s="61">
        <v>3.79</v>
      </c>
      <c r="AB86" s="32">
        <f>IFERROR((VLOOKUP(D86,$Y$2:$AB$6,4,FALSE)),"")</f>
        <v>0</v>
      </c>
      <c r="AC86" s="56">
        <f>IFERROR((AA86-AA86*AB86),"")</f>
        <v>3.79</v>
      </c>
    </row>
    <row r="87" spans="1:29" ht="14.4">
      <c r="A87" s="113">
        <v>33</v>
      </c>
      <c r="B87" s="114">
        <v>7</v>
      </c>
      <c r="C87" s="40">
        <v>50868</v>
      </c>
      <c r="D87" s="103">
        <v>4</v>
      </c>
      <c r="E87" s="28" t="s">
        <v>713</v>
      </c>
      <c r="F87" s="28" t="s">
        <v>2251</v>
      </c>
      <c r="G87" s="28" t="s">
        <v>763</v>
      </c>
      <c r="H87" s="28" t="s">
        <v>780</v>
      </c>
      <c r="I87" s="28" t="s">
        <v>754</v>
      </c>
      <c r="J87" s="29" t="s">
        <v>658</v>
      </c>
      <c r="K87" s="28" t="s">
        <v>659</v>
      </c>
      <c r="L87" s="28" t="s">
        <v>2464</v>
      </c>
      <c r="M87" s="28" t="s">
        <v>2465</v>
      </c>
      <c r="N87" s="28" t="s">
        <v>2466</v>
      </c>
      <c r="O87" s="28" t="s">
        <v>2467</v>
      </c>
      <c r="P87" s="28" t="s">
        <v>2468</v>
      </c>
      <c r="Q87" s="28" t="s">
        <v>631</v>
      </c>
      <c r="R87" s="28" t="s">
        <v>8322</v>
      </c>
      <c r="S87" s="117" t="str">
        <f>HYPERLINK(V87,"VER")</f>
        <v>VER</v>
      </c>
      <c r="T87" s="28" t="s">
        <v>1716</v>
      </c>
      <c r="U87" s="30" t="s">
        <v>2469</v>
      </c>
      <c r="V87" s="52">
        <v>8474407449441</v>
      </c>
      <c r="W87" s="31">
        <v>3.0000000000000001E-3</v>
      </c>
      <c r="X87" s="51" t="s">
        <v>9420</v>
      </c>
      <c r="Y87" s="28" t="s">
        <v>8044</v>
      </c>
      <c r="Z87" s="60">
        <v>100</v>
      </c>
      <c r="AA87" s="61">
        <v>1</v>
      </c>
      <c r="AB87" s="32">
        <f>IFERROR((VLOOKUP(D87,$Y$2:$AB$6,4,FALSE)),"")</f>
        <v>0</v>
      </c>
      <c r="AC87" s="56">
        <f>IFERROR((AA87-AA87*AB87),"")</f>
        <v>1</v>
      </c>
    </row>
    <row r="88" spans="1:29" ht="14.4">
      <c r="A88" s="113">
        <v>33</v>
      </c>
      <c r="B88" s="114">
        <v>8</v>
      </c>
      <c r="C88" s="40">
        <v>50866</v>
      </c>
      <c r="D88" s="103">
        <v>4</v>
      </c>
      <c r="E88" s="28" t="s">
        <v>713</v>
      </c>
      <c r="F88" s="28" t="s">
        <v>2251</v>
      </c>
      <c r="G88" s="28" t="s">
        <v>763</v>
      </c>
      <c r="H88" s="28" t="s">
        <v>780</v>
      </c>
      <c r="I88" s="28" t="s">
        <v>754</v>
      </c>
      <c r="J88" s="29" t="s">
        <v>781</v>
      </c>
      <c r="K88" s="28" t="s">
        <v>782</v>
      </c>
      <c r="L88" s="28" t="s">
        <v>2470</v>
      </c>
      <c r="M88" s="28" t="s">
        <v>2471</v>
      </c>
      <c r="N88" s="28" t="s">
        <v>2472</v>
      </c>
      <c r="O88" s="28" t="s">
        <v>2473</v>
      </c>
      <c r="P88" s="28" t="s">
        <v>2474</v>
      </c>
      <c r="Q88" s="28" t="s">
        <v>8322</v>
      </c>
      <c r="R88" s="28" t="s">
        <v>8322</v>
      </c>
      <c r="S88" s="117" t="str">
        <f>HYPERLINK(V88,"VER")</f>
        <v>VER</v>
      </c>
      <c r="T88" s="28" t="s">
        <v>1930</v>
      </c>
      <c r="U88" s="30" t="s">
        <v>2475</v>
      </c>
      <c r="V88" s="52">
        <v>8474407449427</v>
      </c>
      <c r="W88" s="31">
        <v>0</v>
      </c>
      <c r="X88" s="51" t="s">
        <v>9420</v>
      </c>
      <c r="Y88" s="28" t="s">
        <v>8044</v>
      </c>
      <c r="Z88" s="60">
        <v>100</v>
      </c>
      <c r="AA88" s="61">
        <v>1</v>
      </c>
      <c r="AB88" s="32">
        <f>IFERROR((VLOOKUP(D88,$Y$2:$AB$6,4,FALSE)),"")</f>
        <v>0</v>
      </c>
      <c r="AC88" s="56">
        <f>IFERROR((AA88-AA88*AB88),"")</f>
        <v>1</v>
      </c>
    </row>
    <row r="89" spans="1:29" ht="14.4">
      <c r="A89" s="113">
        <v>33</v>
      </c>
      <c r="B89" s="114">
        <v>9</v>
      </c>
      <c r="C89" s="40">
        <v>50898</v>
      </c>
      <c r="D89" s="103">
        <v>4</v>
      </c>
      <c r="E89" s="28" t="s">
        <v>713</v>
      </c>
      <c r="F89" s="28" t="s">
        <v>2251</v>
      </c>
      <c r="G89" s="28" t="s">
        <v>763</v>
      </c>
      <c r="H89" s="28" t="s">
        <v>780</v>
      </c>
      <c r="I89" s="28" t="s">
        <v>754</v>
      </c>
      <c r="J89" s="29" t="s">
        <v>597</v>
      </c>
      <c r="K89" s="28" t="s">
        <v>198</v>
      </c>
      <c r="L89" s="28" t="s">
        <v>2476</v>
      </c>
      <c r="M89" s="28" t="s">
        <v>2477</v>
      </c>
      <c r="N89" s="28" t="s">
        <v>2478</v>
      </c>
      <c r="O89" s="28" t="s">
        <v>2479</v>
      </c>
      <c r="P89" s="28" t="s">
        <v>2480</v>
      </c>
      <c r="Q89" s="28" t="s">
        <v>2046</v>
      </c>
      <c r="R89" s="28" t="s">
        <v>8322</v>
      </c>
      <c r="S89" s="117" t="str">
        <f>HYPERLINK(V89,"VER")</f>
        <v>VER</v>
      </c>
      <c r="T89" s="28" t="s">
        <v>1732</v>
      </c>
      <c r="U89" s="30" t="s">
        <v>2481</v>
      </c>
      <c r="V89" s="52">
        <v>8474407449656</v>
      </c>
      <c r="W89" s="31">
        <v>4.0000000000000001E-3</v>
      </c>
      <c r="X89" s="51" t="s">
        <v>9420</v>
      </c>
      <c r="Y89" s="28" t="s">
        <v>8044</v>
      </c>
      <c r="Z89" s="60">
        <v>100</v>
      </c>
      <c r="AA89" s="61">
        <v>0.89</v>
      </c>
      <c r="AB89" s="32">
        <f>IFERROR((VLOOKUP(D89,$Y$2:$AB$6,4,FALSE)),"")</f>
        <v>0</v>
      </c>
      <c r="AC89" s="56">
        <f>IFERROR((AA89-AA89*AB89),"")</f>
        <v>0.89</v>
      </c>
    </row>
    <row r="90" spans="1:29" ht="14.4">
      <c r="A90" s="113">
        <v>33</v>
      </c>
      <c r="B90" s="114">
        <v>10</v>
      </c>
      <c r="C90" s="40">
        <v>50865</v>
      </c>
      <c r="D90" s="103">
        <v>4</v>
      </c>
      <c r="E90" s="28" t="s">
        <v>713</v>
      </c>
      <c r="F90" s="28" t="s">
        <v>2251</v>
      </c>
      <c r="G90" s="28" t="s">
        <v>763</v>
      </c>
      <c r="H90" s="28" t="s">
        <v>780</v>
      </c>
      <c r="I90" s="28" t="s">
        <v>754</v>
      </c>
      <c r="J90" s="29" t="s">
        <v>783</v>
      </c>
      <c r="K90" s="28" t="s">
        <v>198</v>
      </c>
      <c r="L90" s="28" t="s">
        <v>1199</v>
      </c>
      <c r="M90" s="28" t="s">
        <v>784</v>
      </c>
      <c r="N90" s="28" t="s">
        <v>2482</v>
      </c>
      <c r="O90" s="28" t="s">
        <v>2483</v>
      </c>
      <c r="P90" s="28" t="s">
        <v>2484</v>
      </c>
      <c r="Q90" s="28" t="s">
        <v>8322</v>
      </c>
      <c r="R90" s="28" t="s">
        <v>8322</v>
      </c>
      <c r="S90" s="117" t="str">
        <f>HYPERLINK(V90,"VER")</f>
        <v>VER</v>
      </c>
      <c r="T90" s="28" t="s">
        <v>1931</v>
      </c>
      <c r="U90" s="30" t="s">
        <v>2485</v>
      </c>
      <c r="V90" s="52">
        <v>8474407449410</v>
      </c>
      <c r="W90" s="31">
        <v>0</v>
      </c>
      <c r="X90" s="51" t="s">
        <v>9420</v>
      </c>
      <c r="Y90" s="28" t="s">
        <v>8044</v>
      </c>
      <c r="Z90" s="60">
        <v>100</v>
      </c>
      <c r="AA90" s="61">
        <v>0.89</v>
      </c>
      <c r="AB90" s="32">
        <f>IFERROR((VLOOKUP(D90,$Y$2:$AB$6,4,FALSE)),"")</f>
        <v>0</v>
      </c>
      <c r="AC90" s="56">
        <f>IFERROR((AA90-AA90*AB90),"")</f>
        <v>0.89</v>
      </c>
    </row>
    <row r="91" spans="1:29" ht="14.4">
      <c r="A91" s="113">
        <v>33</v>
      </c>
      <c r="B91" s="114">
        <v>11</v>
      </c>
      <c r="C91" s="40">
        <v>54400</v>
      </c>
      <c r="D91" s="103">
        <v>4</v>
      </c>
      <c r="E91" s="28" t="s">
        <v>713</v>
      </c>
      <c r="F91" s="28" t="s">
        <v>2251</v>
      </c>
      <c r="G91" s="28" t="s">
        <v>763</v>
      </c>
      <c r="H91" s="28" t="s">
        <v>769</v>
      </c>
      <c r="I91" s="28" t="s">
        <v>714</v>
      </c>
      <c r="J91" s="29" t="s">
        <v>17</v>
      </c>
      <c r="K91" s="28" t="s">
        <v>18</v>
      </c>
      <c r="L91" s="28" t="s">
        <v>2486</v>
      </c>
      <c r="M91" s="28" t="s">
        <v>2487</v>
      </c>
      <c r="N91" s="28" t="s">
        <v>2488</v>
      </c>
      <c r="O91" s="28" t="s">
        <v>2489</v>
      </c>
      <c r="P91" s="28" t="s">
        <v>2490</v>
      </c>
      <c r="Q91" s="28" t="s">
        <v>2462</v>
      </c>
      <c r="R91" s="28" t="s">
        <v>8322</v>
      </c>
      <c r="S91" s="117" t="str">
        <f>HYPERLINK(V91,"VER")</f>
        <v>VER</v>
      </c>
      <c r="T91" s="28" t="s">
        <v>1827</v>
      </c>
      <c r="U91" s="30" t="s">
        <v>2491</v>
      </c>
      <c r="V91" s="52">
        <v>8474407453479</v>
      </c>
      <c r="W91" s="31">
        <v>1.2999999999999999E-2</v>
      </c>
      <c r="X91" s="51" t="s">
        <v>9420</v>
      </c>
      <c r="Y91" s="28" t="s">
        <v>8044</v>
      </c>
      <c r="Z91" s="60">
        <v>100</v>
      </c>
      <c r="AA91" s="61">
        <v>1.58</v>
      </c>
      <c r="AB91" s="32">
        <f>IFERROR((VLOOKUP(D91,$Y$2:$AB$6,4,FALSE)),"")</f>
        <v>0</v>
      </c>
      <c r="AC91" s="56">
        <f>IFERROR((AA91-AA91*AB91),"")</f>
        <v>1.58</v>
      </c>
    </row>
    <row r="92" spans="1:29" ht="14.4">
      <c r="A92" s="113">
        <v>33</v>
      </c>
      <c r="B92" s="114">
        <v>12</v>
      </c>
      <c r="C92" s="40">
        <v>54401</v>
      </c>
      <c r="D92" s="103">
        <v>4</v>
      </c>
      <c r="E92" s="28" t="s">
        <v>713</v>
      </c>
      <c r="F92" s="28" t="s">
        <v>2251</v>
      </c>
      <c r="G92" s="28" t="s">
        <v>763</v>
      </c>
      <c r="H92" s="28" t="s">
        <v>769</v>
      </c>
      <c r="I92" s="28" t="s">
        <v>714</v>
      </c>
      <c r="J92" s="29" t="s">
        <v>50</v>
      </c>
      <c r="K92" s="28" t="s">
        <v>51</v>
      </c>
      <c r="L92" s="28" t="s">
        <v>2492</v>
      </c>
      <c r="M92" s="28" t="s">
        <v>2493</v>
      </c>
      <c r="N92" s="28" t="s">
        <v>2494</v>
      </c>
      <c r="O92" s="28" t="s">
        <v>2495</v>
      </c>
      <c r="P92" s="28" t="s">
        <v>2496</v>
      </c>
      <c r="Q92" s="28" t="s">
        <v>84</v>
      </c>
      <c r="R92" s="28" t="s">
        <v>8322</v>
      </c>
      <c r="S92" s="117" t="str">
        <f>HYPERLINK(V92,"VER")</f>
        <v>VER</v>
      </c>
      <c r="T92" s="28" t="s">
        <v>1828</v>
      </c>
      <c r="U92" s="30" t="s">
        <v>2497</v>
      </c>
      <c r="V92" s="52">
        <v>8474407453486</v>
      </c>
      <c r="W92" s="31">
        <v>1.4999999999999999E-2</v>
      </c>
      <c r="X92" s="51" t="s">
        <v>9420</v>
      </c>
      <c r="Y92" s="28" t="s">
        <v>8044</v>
      </c>
      <c r="Z92" s="60">
        <v>100</v>
      </c>
      <c r="AA92" s="61">
        <v>1.6</v>
      </c>
      <c r="AB92" s="32">
        <f>IFERROR((VLOOKUP(D92,$Y$2:$AB$6,4,FALSE)),"")</f>
        <v>0</v>
      </c>
      <c r="AC92" s="56">
        <f>IFERROR((AA92-AA92*AB92),"")</f>
        <v>1.6</v>
      </c>
    </row>
    <row r="93" spans="1:29" ht="14.4">
      <c r="A93" s="113">
        <v>33</v>
      </c>
      <c r="B93" s="114">
        <v>13</v>
      </c>
      <c r="C93" s="40">
        <v>54403</v>
      </c>
      <c r="D93" s="103">
        <v>4</v>
      </c>
      <c r="E93" s="28" t="s">
        <v>713</v>
      </c>
      <c r="F93" s="28" t="s">
        <v>2251</v>
      </c>
      <c r="G93" s="28" t="s">
        <v>763</v>
      </c>
      <c r="H93" s="28" t="s">
        <v>769</v>
      </c>
      <c r="I93" s="28" t="s">
        <v>714</v>
      </c>
      <c r="J93" s="29" t="s">
        <v>788</v>
      </c>
      <c r="K93" s="28" t="s">
        <v>21</v>
      </c>
      <c r="L93" s="28" t="s">
        <v>2498</v>
      </c>
      <c r="M93" s="28" t="s">
        <v>2499</v>
      </c>
      <c r="N93" s="28" t="s">
        <v>2500</v>
      </c>
      <c r="O93" s="28" t="s">
        <v>2501</v>
      </c>
      <c r="P93" s="28" t="s">
        <v>2502</v>
      </c>
      <c r="Q93" s="28" t="s">
        <v>632</v>
      </c>
      <c r="R93" s="28" t="s">
        <v>8322</v>
      </c>
      <c r="S93" s="117" t="str">
        <f>HYPERLINK(V93,"VER")</f>
        <v>VER</v>
      </c>
      <c r="T93" s="28" t="s">
        <v>1830</v>
      </c>
      <c r="U93" s="30" t="s">
        <v>2503</v>
      </c>
      <c r="V93" s="52">
        <v>8474407453509</v>
      </c>
      <c r="W93" s="31">
        <v>1.2E-2</v>
      </c>
      <c r="X93" s="51" t="s">
        <v>9420</v>
      </c>
      <c r="Y93" s="28" t="s">
        <v>8044</v>
      </c>
      <c r="Z93" s="60">
        <v>100</v>
      </c>
      <c r="AA93" s="61">
        <v>1.44</v>
      </c>
      <c r="AB93" s="32">
        <f>IFERROR((VLOOKUP(D93,$Y$2:$AB$6,4,FALSE)),"")</f>
        <v>0</v>
      </c>
      <c r="AC93" s="56">
        <f>IFERROR((AA93-AA93*AB93),"")</f>
        <v>1.44</v>
      </c>
    </row>
    <row r="94" spans="1:29" ht="14.4">
      <c r="A94" s="113">
        <v>33</v>
      </c>
      <c r="B94" s="114">
        <v>14</v>
      </c>
      <c r="C94" s="40">
        <v>54402</v>
      </c>
      <c r="D94" s="103">
        <v>4</v>
      </c>
      <c r="E94" s="28" t="s">
        <v>713</v>
      </c>
      <c r="F94" s="28" t="s">
        <v>2251</v>
      </c>
      <c r="G94" s="28" t="s">
        <v>763</v>
      </c>
      <c r="H94" s="28" t="s">
        <v>769</v>
      </c>
      <c r="I94" s="28" t="s">
        <v>714</v>
      </c>
      <c r="J94" s="29" t="s">
        <v>19</v>
      </c>
      <c r="K94" s="28" t="s">
        <v>20</v>
      </c>
      <c r="L94" s="28" t="s">
        <v>2504</v>
      </c>
      <c r="M94" s="28" t="s">
        <v>2493</v>
      </c>
      <c r="N94" s="28" t="s">
        <v>2494</v>
      </c>
      <c r="O94" s="28" t="s">
        <v>2495</v>
      </c>
      <c r="P94" s="28" t="s">
        <v>2496</v>
      </c>
      <c r="Q94" s="28" t="s">
        <v>632</v>
      </c>
      <c r="R94" s="28" t="s">
        <v>8322</v>
      </c>
      <c r="S94" s="117" t="str">
        <f>HYPERLINK(V94,"VER")</f>
        <v>VER</v>
      </c>
      <c r="T94" s="28" t="s">
        <v>1829</v>
      </c>
      <c r="U94" s="30" t="s">
        <v>2505</v>
      </c>
      <c r="V94" s="52">
        <v>8474407453493</v>
      </c>
      <c r="W94" s="31">
        <v>1.0999999999999999E-2</v>
      </c>
      <c r="X94" s="51" t="s">
        <v>9420</v>
      </c>
      <c r="Y94" s="28" t="s">
        <v>8044</v>
      </c>
      <c r="Z94" s="60">
        <v>100</v>
      </c>
      <c r="AA94" s="61">
        <v>1.64</v>
      </c>
      <c r="AB94" s="32">
        <f>IFERROR((VLOOKUP(D94,$Y$2:$AB$6,4,FALSE)),"")</f>
        <v>0</v>
      </c>
      <c r="AC94" s="56">
        <f>IFERROR((AA94-AA94*AB94),"")</f>
        <v>1.64</v>
      </c>
    </row>
    <row r="95" spans="1:29" ht="14.4">
      <c r="A95" s="113">
        <v>34</v>
      </c>
      <c r="B95" s="114">
        <v>1</v>
      </c>
      <c r="C95" s="40">
        <v>50390</v>
      </c>
      <c r="D95" s="103">
        <v>4</v>
      </c>
      <c r="E95" s="28" t="s">
        <v>713</v>
      </c>
      <c r="F95" s="28" t="s">
        <v>2251</v>
      </c>
      <c r="G95" s="28" t="s">
        <v>763</v>
      </c>
      <c r="H95" s="28" t="s">
        <v>789</v>
      </c>
      <c r="I95" s="28" t="s">
        <v>790</v>
      </c>
      <c r="J95" s="29" t="s">
        <v>791</v>
      </c>
      <c r="K95" s="28" t="s">
        <v>133</v>
      </c>
      <c r="L95" s="28" t="s">
        <v>2506</v>
      </c>
      <c r="M95" s="28" t="s">
        <v>2507</v>
      </c>
      <c r="N95" s="28" t="s">
        <v>2508</v>
      </c>
      <c r="O95" s="28" t="s">
        <v>2509</v>
      </c>
      <c r="P95" s="28" t="s">
        <v>2510</v>
      </c>
      <c r="Q95" s="28" t="s">
        <v>2511</v>
      </c>
      <c r="R95" s="28" t="s">
        <v>8322</v>
      </c>
      <c r="S95" s="117" t="str">
        <f>HYPERLINK(V95,"VER")</f>
        <v>VER</v>
      </c>
      <c r="T95" s="28" t="s">
        <v>1492</v>
      </c>
      <c r="U95" s="30" t="s">
        <v>2512</v>
      </c>
      <c r="V95" s="52">
        <v>8474407445924</v>
      </c>
      <c r="W95" s="31">
        <v>3.6999999999999998E-2</v>
      </c>
      <c r="X95" s="51" t="s">
        <v>9420</v>
      </c>
      <c r="Y95" s="28" t="s">
        <v>8044</v>
      </c>
      <c r="Z95" s="60">
        <v>20</v>
      </c>
      <c r="AA95" s="61">
        <v>3.72</v>
      </c>
      <c r="AB95" s="32">
        <f>IFERROR((VLOOKUP(D95,$Y$2:$AB$6,4,FALSE)),"")</f>
        <v>0</v>
      </c>
      <c r="AC95" s="56">
        <f>IFERROR((AA95-AA95*AB95),"")</f>
        <v>3.72</v>
      </c>
    </row>
    <row r="96" spans="1:29" ht="14.4">
      <c r="A96" s="113">
        <v>34</v>
      </c>
      <c r="B96" s="114">
        <v>2</v>
      </c>
      <c r="C96" s="40">
        <v>50395</v>
      </c>
      <c r="D96" s="103">
        <v>4</v>
      </c>
      <c r="E96" s="28" t="s">
        <v>713</v>
      </c>
      <c r="F96" s="28" t="s">
        <v>2251</v>
      </c>
      <c r="G96" s="28" t="s">
        <v>763</v>
      </c>
      <c r="H96" s="28" t="s">
        <v>789</v>
      </c>
      <c r="I96" s="28" t="s">
        <v>790</v>
      </c>
      <c r="J96" s="29" t="s">
        <v>405</v>
      </c>
      <c r="K96" s="28" t="s">
        <v>134</v>
      </c>
      <c r="L96" s="28" t="s">
        <v>2513</v>
      </c>
      <c r="M96" s="28" t="s">
        <v>2507</v>
      </c>
      <c r="N96" s="28" t="s">
        <v>2514</v>
      </c>
      <c r="O96" s="28" t="s">
        <v>2509</v>
      </c>
      <c r="P96" s="28" t="s">
        <v>2510</v>
      </c>
      <c r="Q96" s="28" t="s">
        <v>2515</v>
      </c>
      <c r="R96" s="28" t="s">
        <v>8322</v>
      </c>
      <c r="S96" s="117" t="str">
        <f>HYPERLINK(V96,"VER")</f>
        <v>VER</v>
      </c>
      <c r="T96" s="28" t="s">
        <v>1493</v>
      </c>
      <c r="U96" s="30" t="s">
        <v>2516</v>
      </c>
      <c r="V96" s="52">
        <v>8474407445931</v>
      </c>
      <c r="W96" s="31">
        <v>3.7999999999999999E-2</v>
      </c>
      <c r="X96" s="51" t="s">
        <v>9420</v>
      </c>
      <c r="Y96" s="28" t="s">
        <v>8044</v>
      </c>
      <c r="Z96" s="60">
        <v>20</v>
      </c>
      <c r="AA96" s="61">
        <v>3.72</v>
      </c>
      <c r="AB96" s="32">
        <f>IFERROR((VLOOKUP(D96,$Y$2:$AB$6,4,FALSE)),"")</f>
        <v>0</v>
      </c>
      <c r="AC96" s="56">
        <f>IFERROR((AA96-AA96*AB96),"")</f>
        <v>3.72</v>
      </c>
    </row>
    <row r="97" spans="1:29" ht="14.4">
      <c r="A97" s="113">
        <v>35</v>
      </c>
      <c r="B97" s="114">
        <v>1</v>
      </c>
      <c r="C97" s="40">
        <v>50267</v>
      </c>
      <c r="D97" s="103">
        <v>4</v>
      </c>
      <c r="E97" s="28" t="s">
        <v>713</v>
      </c>
      <c r="F97" s="28" t="s">
        <v>2517</v>
      </c>
      <c r="G97" s="28" t="s">
        <v>2518</v>
      </c>
      <c r="H97" s="28" t="s">
        <v>760</v>
      </c>
      <c r="I97" s="28" t="s">
        <v>2519</v>
      </c>
      <c r="J97" s="29" t="s">
        <v>368</v>
      </c>
      <c r="K97" s="28" t="s">
        <v>126</v>
      </c>
      <c r="L97" s="28" t="s">
        <v>2520</v>
      </c>
      <c r="M97" s="28" t="s">
        <v>2521</v>
      </c>
      <c r="N97" s="28" t="s">
        <v>2522</v>
      </c>
      <c r="O97" s="28" t="s">
        <v>2523</v>
      </c>
      <c r="P97" s="28" t="s">
        <v>9423</v>
      </c>
      <c r="Q97" s="28" t="s">
        <v>2524</v>
      </c>
      <c r="R97" s="28" t="s">
        <v>8325</v>
      </c>
      <c r="S97" s="117" t="str">
        <f>HYPERLINK(V97,"VER")</f>
        <v>VER</v>
      </c>
      <c r="T97" s="28" t="s">
        <v>1450</v>
      </c>
      <c r="U97" s="30" t="s">
        <v>2525</v>
      </c>
      <c r="V97" s="52">
        <v>8474407445252</v>
      </c>
      <c r="W97" s="31">
        <v>2.16</v>
      </c>
      <c r="X97" s="51" t="s">
        <v>9417</v>
      </c>
      <c r="Y97" s="28" t="s">
        <v>8042</v>
      </c>
      <c r="Z97" s="60">
        <v>4</v>
      </c>
      <c r="AA97" s="61">
        <v>46.87</v>
      </c>
      <c r="AB97" s="32">
        <f>IFERROR((VLOOKUP(D97,$Y$2:$AB$6,4,FALSE)),"")</f>
        <v>0</v>
      </c>
      <c r="AC97" s="56">
        <f>IFERROR((AA97-AA97*AB97),"")</f>
        <v>46.87</v>
      </c>
    </row>
    <row r="98" spans="1:29" ht="14.4">
      <c r="A98" s="113">
        <v>35</v>
      </c>
      <c r="B98" s="114">
        <v>2</v>
      </c>
      <c r="C98" s="40">
        <v>50627</v>
      </c>
      <c r="D98" s="103">
        <v>4</v>
      </c>
      <c r="E98" s="28" t="s">
        <v>713</v>
      </c>
      <c r="F98" s="28" t="s">
        <v>2517</v>
      </c>
      <c r="G98" s="28" t="s">
        <v>2518</v>
      </c>
      <c r="H98" s="28" t="s">
        <v>760</v>
      </c>
      <c r="I98" s="28" t="s">
        <v>2519</v>
      </c>
      <c r="J98" s="29" t="s">
        <v>532</v>
      </c>
      <c r="K98" s="28" t="s">
        <v>126</v>
      </c>
      <c r="L98" s="28" t="s">
        <v>2526</v>
      </c>
      <c r="M98" s="28" t="s">
        <v>2527</v>
      </c>
      <c r="N98" s="28" t="s">
        <v>2528</v>
      </c>
      <c r="O98" s="28" t="s">
        <v>2529</v>
      </c>
      <c r="P98" s="28" t="s">
        <v>2530</v>
      </c>
      <c r="Q98" s="28" t="s">
        <v>2531</v>
      </c>
      <c r="R98" s="28" t="s">
        <v>8325</v>
      </c>
      <c r="S98" s="117" t="str">
        <f>HYPERLINK(V98,"VER")</f>
        <v>VER</v>
      </c>
      <c r="T98" s="28" t="s">
        <v>1627</v>
      </c>
      <c r="U98" s="30" t="s">
        <v>2532</v>
      </c>
      <c r="V98" s="52">
        <v>8474407447546</v>
      </c>
      <c r="W98" s="31">
        <v>1.4770000000000001</v>
      </c>
      <c r="X98" s="51" t="s">
        <v>9417</v>
      </c>
      <c r="Y98" s="28" t="s">
        <v>8042</v>
      </c>
      <c r="Z98" s="60">
        <v>4</v>
      </c>
      <c r="AA98" s="61">
        <v>36.86</v>
      </c>
      <c r="AB98" s="32">
        <f>IFERROR((VLOOKUP(D98,$Y$2:$AB$6,4,FALSE)),"")</f>
        <v>0</v>
      </c>
      <c r="AC98" s="56">
        <f>IFERROR((AA98-AA98*AB98),"")</f>
        <v>36.86</v>
      </c>
    </row>
    <row r="99" spans="1:29" ht="14.4">
      <c r="A99" s="113">
        <v>35</v>
      </c>
      <c r="B99" s="114">
        <v>3</v>
      </c>
      <c r="C99" s="40">
        <v>50625</v>
      </c>
      <c r="D99" s="103">
        <v>4</v>
      </c>
      <c r="E99" s="28" t="s">
        <v>713</v>
      </c>
      <c r="F99" s="28" t="s">
        <v>2517</v>
      </c>
      <c r="G99" s="28" t="s">
        <v>2518</v>
      </c>
      <c r="H99" s="28" t="s">
        <v>760</v>
      </c>
      <c r="I99" s="28" t="s">
        <v>2519</v>
      </c>
      <c r="J99" s="29" t="s">
        <v>530</v>
      </c>
      <c r="K99" s="28" t="s">
        <v>126</v>
      </c>
      <c r="L99" s="28" t="s">
        <v>2533</v>
      </c>
      <c r="M99" s="28" t="s">
        <v>2534</v>
      </c>
      <c r="N99" s="28" t="s">
        <v>2535</v>
      </c>
      <c r="O99" s="28" t="s">
        <v>2536</v>
      </c>
      <c r="P99" s="28" t="s">
        <v>2537</v>
      </c>
      <c r="Q99" s="28" t="s">
        <v>2531</v>
      </c>
      <c r="R99" s="28" t="s">
        <v>8325</v>
      </c>
      <c r="S99" s="117" t="str">
        <f>HYPERLINK(V99,"VER")</f>
        <v>VER</v>
      </c>
      <c r="T99" s="28" t="s">
        <v>1625</v>
      </c>
      <c r="U99" s="30" t="s">
        <v>2538</v>
      </c>
      <c r="V99" s="52">
        <v>8474407447522</v>
      </c>
      <c r="W99" s="31">
        <v>1.4</v>
      </c>
      <c r="X99" s="51" t="s">
        <v>9417</v>
      </c>
      <c r="Y99" s="28" t="s">
        <v>8042</v>
      </c>
      <c r="Z99" s="60">
        <v>4</v>
      </c>
      <c r="AA99" s="61">
        <v>30.43</v>
      </c>
      <c r="AB99" s="32">
        <f>IFERROR((VLOOKUP(D99,$Y$2:$AB$6,4,FALSE)),"")</f>
        <v>0</v>
      </c>
      <c r="AC99" s="56">
        <f>IFERROR((AA99-AA99*AB99),"")</f>
        <v>30.43</v>
      </c>
    </row>
    <row r="100" spans="1:29" ht="14.4">
      <c r="A100" s="113">
        <v>36</v>
      </c>
      <c r="B100" s="114">
        <v>1</v>
      </c>
      <c r="C100" s="40">
        <v>50265</v>
      </c>
      <c r="D100" s="103">
        <v>4</v>
      </c>
      <c r="E100" s="28" t="s">
        <v>713</v>
      </c>
      <c r="F100" s="28" t="s">
        <v>2517</v>
      </c>
      <c r="G100" s="28" t="s">
        <v>2518</v>
      </c>
      <c r="H100" s="28" t="s">
        <v>2539</v>
      </c>
      <c r="I100" s="28" t="s">
        <v>793</v>
      </c>
      <c r="J100" s="29" t="s">
        <v>367</v>
      </c>
      <c r="K100" s="28" t="s">
        <v>126</v>
      </c>
      <c r="L100" s="28" t="s">
        <v>2540</v>
      </c>
      <c r="M100" s="28" t="s">
        <v>2541</v>
      </c>
      <c r="N100" s="28" t="s">
        <v>2542</v>
      </c>
      <c r="O100" s="28" t="s">
        <v>2543</v>
      </c>
      <c r="P100" s="28" t="s">
        <v>2544</v>
      </c>
      <c r="Q100" s="28" t="s">
        <v>2524</v>
      </c>
      <c r="R100" s="28" t="s">
        <v>8326</v>
      </c>
      <c r="S100" s="117" t="str">
        <f>HYPERLINK(V100,"VER")</f>
        <v>VER</v>
      </c>
      <c r="T100" s="28" t="s">
        <v>1449</v>
      </c>
      <c r="U100" s="30" t="s">
        <v>2545</v>
      </c>
      <c r="V100" s="52">
        <v>8474407445238</v>
      </c>
      <c r="W100" s="31">
        <v>2.2370000000000001</v>
      </c>
      <c r="X100" s="51" t="s">
        <v>9417</v>
      </c>
      <c r="Y100" s="28" t="s">
        <v>8042</v>
      </c>
      <c r="Z100" s="60">
        <v>4</v>
      </c>
      <c r="AA100" s="61">
        <v>58.8</v>
      </c>
      <c r="AB100" s="32">
        <f>IFERROR((VLOOKUP(D100,$Y$2:$AB$6,4,FALSE)),"")</f>
        <v>0</v>
      </c>
      <c r="AC100" s="56">
        <f>IFERROR((AA100-AA100*AB100),"")</f>
        <v>58.8</v>
      </c>
    </row>
    <row r="101" spans="1:29" ht="14.4">
      <c r="A101" s="113">
        <v>36</v>
      </c>
      <c r="B101" s="114">
        <v>2</v>
      </c>
      <c r="C101" s="40">
        <v>50264</v>
      </c>
      <c r="D101" s="103">
        <v>4</v>
      </c>
      <c r="E101" s="28" t="s">
        <v>713</v>
      </c>
      <c r="F101" s="28" t="s">
        <v>2517</v>
      </c>
      <c r="G101" s="28" t="s">
        <v>2518</v>
      </c>
      <c r="H101" s="28" t="s">
        <v>2539</v>
      </c>
      <c r="I101" s="28" t="s">
        <v>793</v>
      </c>
      <c r="J101" s="29" t="s">
        <v>366</v>
      </c>
      <c r="K101" s="28" t="s">
        <v>126</v>
      </c>
      <c r="L101" s="28" t="s">
        <v>2546</v>
      </c>
      <c r="M101" s="28" t="s">
        <v>2547</v>
      </c>
      <c r="N101" s="28" t="s">
        <v>2548</v>
      </c>
      <c r="O101" s="28" t="s">
        <v>2549</v>
      </c>
      <c r="P101" s="28" t="s">
        <v>2550</v>
      </c>
      <c r="Q101" s="28" t="s">
        <v>2551</v>
      </c>
      <c r="R101" s="28" t="s">
        <v>8326</v>
      </c>
      <c r="S101" s="117" t="str">
        <f>HYPERLINK(V101,"VER")</f>
        <v>VER</v>
      </c>
      <c r="T101" s="28" t="s">
        <v>1448</v>
      </c>
      <c r="U101" s="30" t="s">
        <v>2552</v>
      </c>
      <c r="V101" s="52">
        <v>8474407445221</v>
      </c>
      <c r="W101" s="31">
        <v>2.1</v>
      </c>
      <c r="X101" s="51" t="s">
        <v>9417</v>
      </c>
      <c r="Y101" s="28" t="s">
        <v>8042</v>
      </c>
      <c r="Z101" s="60">
        <v>4</v>
      </c>
      <c r="AA101" s="61">
        <v>39.9</v>
      </c>
      <c r="AB101" s="32">
        <f>IFERROR((VLOOKUP(D101,$Y$2:$AB$6,4,FALSE)),"")</f>
        <v>0</v>
      </c>
      <c r="AC101" s="56">
        <f>IFERROR((AA101-AA101*AB101),"")</f>
        <v>39.9</v>
      </c>
    </row>
    <row r="102" spans="1:29" ht="14.4">
      <c r="A102" s="113">
        <v>36</v>
      </c>
      <c r="B102" s="114">
        <v>3</v>
      </c>
      <c r="C102" s="40">
        <v>50263</v>
      </c>
      <c r="D102" s="103">
        <v>4</v>
      </c>
      <c r="E102" s="28" t="s">
        <v>713</v>
      </c>
      <c r="F102" s="28" t="s">
        <v>2517</v>
      </c>
      <c r="G102" s="28" t="s">
        <v>2518</v>
      </c>
      <c r="H102" s="28" t="s">
        <v>2539</v>
      </c>
      <c r="I102" s="28" t="s">
        <v>793</v>
      </c>
      <c r="J102" s="29" t="s">
        <v>365</v>
      </c>
      <c r="K102" s="28" t="s">
        <v>126</v>
      </c>
      <c r="L102" s="28" t="s">
        <v>2553</v>
      </c>
      <c r="M102" s="28" t="s">
        <v>2554</v>
      </c>
      <c r="N102" s="28" t="s">
        <v>2555</v>
      </c>
      <c r="O102" s="28" t="s">
        <v>2556</v>
      </c>
      <c r="P102" s="28" t="s">
        <v>2557</v>
      </c>
      <c r="Q102" s="28" t="s">
        <v>2558</v>
      </c>
      <c r="R102" s="28" t="s">
        <v>8326</v>
      </c>
      <c r="S102" s="117" t="str">
        <f>HYPERLINK(V102,"VER")</f>
        <v>VER</v>
      </c>
      <c r="T102" s="28" t="s">
        <v>1447</v>
      </c>
      <c r="U102" s="30" t="s">
        <v>2559</v>
      </c>
      <c r="V102" s="52">
        <v>8474407445214</v>
      </c>
      <c r="W102" s="31">
        <v>1.748</v>
      </c>
      <c r="X102" s="51" t="s">
        <v>9417</v>
      </c>
      <c r="Y102" s="28" t="s">
        <v>8042</v>
      </c>
      <c r="Z102" s="60">
        <v>4</v>
      </c>
      <c r="AA102" s="61">
        <v>35.909999999999997</v>
      </c>
      <c r="AB102" s="32">
        <f>IFERROR((VLOOKUP(D102,$Y$2:$AB$6,4,FALSE)),"")</f>
        <v>0</v>
      </c>
      <c r="AC102" s="56">
        <f>IFERROR((AA102-AA102*AB102),"")</f>
        <v>35.909999999999997</v>
      </c>
    </row>
    <row r="103" spans="1:29" ht="14.4">
      <c r="A103" s="113">
        <v>37</v>
      </c>
      <c r="B103" s="114">
        <v>1</v>
      </c>
      <c r="C103" s="40">
        <v>50269</v>
      </c>
      <c r="D103" s="103">
        <v>4</v>
      </c>
      <c r="E103" s="28" t="s">
        <v>713</v>
      </c>
      <c r="F103" s="28" t="s">
        <v>2517</v>
      </c>
      <c r="G103" s="28" t="s">
        <v>2518</v>
      </c>
      <c r="H103" s="28" t="s">
        <v>2560</v>
      </c>
      <c r="I103" s="28" t="s">
        <v>792</v>
      </c>
      <c r="J103" s="29" t="s">
        <v>370</v>
      </c>
      <c r="K103" s="28" t="s">
        <v>126</v>
      </c>
      <c r="L103" s="28" t="s">
        <v>2561</v>
      </c>
      <c r="M103" s="28" t="s">
        <v>2562</v>
      </c>
      <c r="N103" s="28" t="s">
        <v>2563</v>
      </c>
      <c r="O103" s="28" t="s">
        <v>2564</v>
      </c>
      <c r="P103" s="28" t="s">
        <v>2565</v>
      </c>
      <c r="Q103" s="28" t="s">
        <v>2566</v>
      </c>
      <c r="R103" s="28" t="s">
        <v>8327</v>
      </c>
      <c r="S103" s="117" t="str">
        <f>HYPERLINK(V103,"VER")</f>
        <v>VER</v>
      </c>
      <c r="T103" s="28" t="s">
        <v>1452</v>
      </c>
      <c r="U103" s="30" t="s">
        <v>2567</v>
      </c>
      <c r="V103" s="52">
        <v>8474407445276</v>
      </c>
      <c r="W103" s="31">
        <v>2.17</v>
      </c>
      <c r="X103" s="51" t="s">
        <v>9417</v>
      </c>
      <c r="Y103" s="28" t="s">
        <v>8042</v>
      </c>
      <c r="Z103" s="60">
        <v>4</v>
      </c>
      <c r="AA103" s="61">
        <v>46.87</v>
      </c>
      <c r="AB103" s="32">
        <f>IFERROR((VLOOKUP(D103,$Y$2:$AB$6,4,FALSE)),"")</f>
        <v>0</v>
      </c>
      <c r="AC103" s="56">
        <f>IFERROR((AA103-AA103*AB103),"")</f>
        <v>46.87</v>
      </c>
    </row>
    <row r="104" spans="1:29" ht="14.4">
      <c r="A104" s="113">
        <v>37</v>
      </c>
      <c r="B104" s="114">
        <v>2</v>
      </c>
      <c r="C104" s="40">
        <v>50268</v>
      </c>
      <c r="D104" s="103">
        <v>4</v>
      </c>
      <c r="E104" s="28" t="s">
        <v>713</v>
      </c>
      <c r="F104" s="28" t="s">
        <v>2517</v>
      </c>
      <c r="G104" s="28" t="s">
        <v>2518</v>
      </c>
      <c r="H104" s="28" t="s">
        <v>2560</v>
      </c>
      <c r="I104" s="28" t="s">
        <v>792</v>
      </c>
      <c r="J104" s="29" t="s">
        <v>369</v>
      </c>
      <c r="K104" s="28" t="s">
        <v>126</v>
      </c>
      <c r="L104" s="28" t="s">
        <v>2568</v>
      </c>
      <c r="M104" s="28" t="s">
        <v>2569</v>
      </c>
      <c r="N104" s="28" t="s">
        <v>2570</v>
      </c>
      <c r="O104" s="28" t="s">
        <v>2571</v>
      </c>
      <c r="P104" s="28" t="s">
        <v>2572</v>
      </c>
      <c r="Q104" s="28" t="s">
        <v>2566</v>
      </c>
      <c r="R104" s="28" t="s">
        <v>8327</v>
      </c>
      <c r="S104" s="117" t="str">
        <f>HYPERLINK(V104,"VER")</f>
        <v>VER</v>
      </c>
      <c r="T104" s="28" t="s">
        <v>1451</v>
      </c>
      <c r="U104" s="30" t="s">
        <v>2573</v>
      </c>
      <c r="V104" s="52">
        <v>8474407445269</v>
      </c>
      <c r="W104" s="31">
        <v>1.9</v>
      </c>
      <c r="X104" s="51" t="s">
        <v>9417</v>
      </c>
      <c r="Y104" s="28" t="s">
        <v>8042</v>
      </c>
      <c r="Z104" s="60">
        <v>4</v>
      </c>
      <c r="AA104" s="61">
        <v>38.85</v>
      </c>
      <c r="AB104" s="32">
        <f>IFERROR((VLOOKUP(D104,$Y$2:$AB$6,4,FALSE)),"")</f>
        <v>0</v>
      </c>
      <c r="AC104" s="56">
        <f>IFERROR((AA104-AA104*AB104),"")</f>
        <v>38.85</v>
      </c>
    </row>
    <row r="105" spans="1:29" ht="14.4">
      <c r="A105" s="113">
        <v>37</v>
      </c>
      <c r="B105" s="114">
        <v>3</v>
      </c>
      <c r="C105" s="40">
        <v>50626</v>
      </c>
      <c r="D105" s="103">
        <v>4</v>
      </c>
      <c r="E105" s="28" t="s">
        <v>713</v>
      </c>
      <c r="F105" s="28" t="s">
        <v>2517</v>
      </c>
      <c r="G105" s="28" t="s">
        <v>2518</v>
      </c>
      <c r="H105" s="28" t="s">
        <v>2560</v>
      </c>
      <c r="I105" s="28" t="s">
        <v>792</v>
      </c>
      <c r="J105" s="29" t="s">
        <v>531</v>
      </c>
      <c r="K105" s="28" t="s">
        <v>126</v>
      </c>
      <c r="L105" s="28" t="s">
        <v>2574</v>
      </c>
      <c r="M105" s="28" t="s">
        <v>2575</v>
      </c>
      <c r="N105" s="28" t="s">
        <v>2576</v>
      </c>
      <c r="O105" s="28" t="s">
        <v>2577</v>
      </c>
      <c r="P105" s="28" t="s">
        <v>2578</v>
      </c>
      <c r="Q105" s="28" t="s">
        <v>2566</v>
      </c>
      <c r="R105" s="28" t="s">
        <v>8327</v>
      </c>
      <c r="S105" s="117" t="str">
        <f>HYPERLINK(V105,"VER")</f>
        <v>VER</v>
      </c>
      <c r="T105" s="28" t="s">
        <v>1626</v>
      </c>
      <c r="U105" s="30" t="s">
        <v>2579</v>
      </c>
      <c r="V105" s="52">
        <v>8474407447539</v>
      </c>
      <c r="W105" s="31">
        <v>2.12</v>
      </c>
      <c r="X105" s="51" t="s">
        <v>9417</v>
      </c>
      <c r="Y105" s="28" t="s">
        <v>8042</v>
      </c>
      <c r="Z105" s="60">
        <v>4</v>
      </c>
      <c r="AA105" s="61">
        <v>37.33</v>
      </c>
      <c r="AB105" s="32">
        <f>IFERROR((VLOOKUP(D105,$Y$2:$AB$6,4,FALSE)),"")</f>
        <v>0</v>
      </c>
      <c r="AC105" s="56">
        <f>IFERROR((AA105-AA105*AB105),"")</f>
        <v>37.33</v>
      </c>
    </row>
    <row r="106" spans="1:29" ht="14.4">
      <c r="A106" s="113">
        <v>38</v>
      </c>
      <c r="B106" s="114">
        <v>1</v>
      </c>
      <c r="C106" s="40">
        <v>50610</v>
      </c>
      <c r="D106" s="103">
        <v>4</v>
      </c>
      <c r="E106" s="28" t="s">
        <v>713</v>
      </c>
      <c r="F106" s="28" t="s">
        <v>2580</v>
      </c>
      <c r="G106" s="28" t="s">
        <v>795</v>
      </c>
      <c r="H106" s="28" t="s">
        <v>797</v>
      </c>
      <c r="I106" s="28" t="s">
        <v>798</v>
      </c>
      <c r="J106" s="29" t="s">
        <v>516</v>
      </c>
      <c r="K106" s="28" t="s">
        <v>144</v>
      </c>
      <c r="L106" s="28" t="s">
        <v>2581</v>
      </c>
      <c r="M106" s="28" t="s">
        <v>2582</v>
      </c>
      <c r="N106" s="28" t="s">
        <v>2583</v>
      </c>
      <c r="O106" s="28" t="s">
        <v>2584</v>
      </c>
      <c r="P106" s="28" t="s">
        <v>2585</v>
      </c>
      <c r="Q106" s="28" t="s">
        <v>161</v>
      </c>
      <c r="R106" s="28" t="s">
        <v>8328</v>
      </c>
      <c r="S106" s="117" t="str">
        <f>HYPERLINK(V106,"VER")</f>
        <v>VER</v>
      </c>
      <c r="T106" s="28" t="s">
        <v>1610</v>
      </c>
      <c r="U106" s="30" t="s">
        <v>2586</v>
      </c>
      <c r="V106" s="52">
        <v>8474407447379</v>
      </c>
      <c r="W106" s="31">
        <v>0.26500000000000001</v>
      </c>
      <c r="X106" s="51" t="s">
        <v>9424</v>
      </c>
      <c r="Y106" s="28" t="s">
        <v>8041</v>
      </c>
      <c r="Z106" s="60">
        <v>50</v>
      </c>
      <c r="AA106" s="61">
        <v>6.33</v>
      </c>
      <c r="AB106" s="32">
        <f>IFERROR((VLOOKUP(D106,$Y$2:$AB$6,4,FALSE)),"")</f>
        <v>0</v>
      </c>
      <c r="AC106" s="56">
        <f>IFERROR((AA106-AA106*AB106),"")</f>
        <v>6.33</v>
      </c>
    </row>
    <row r="107" spans="1:29" ht="14.4">
      <c r="A107" s="113">
        <v>38</v>
      </c>
      <c r="B107" s="114">
        <v>2</v>
      </c>
      <c r="C107" s="40">
        <v>50615</v>
      </c>
      <c r="D107" s="103">
        <v>4</v>
      </c>
      <c r="E107" s="28" t="s">
        <v>713</v>
      </c>
      <c r="F107" s="28" t="s">
        <v>2580</v>
      </c>
      <c r="G107" s="28" t="s">
        <v>795</v>
      </c>
      <c r="H107" s="28" t="s">
        <v>797</v>
      </c>
      <c r="I107" s="28" t="s">
        <v>798</v>
      </c>
      <c r="J107" s="29" t="s">
        <v>521</v>
      </c>
      <c r="K107" s="28" t="s">
        <v>148</v>
      </c>
      <c r="L107" s="28" t="s">
        <v>2587</v>
      </c>
      <c r="M107" s="28" t="s">
        <v>2588</v>
      </c>
      <c r="N107" s="28" t="s">
        <v>2589</v>
      </c>
      <c r="O107" s="28" t="s">
        <v>2590</v>
      </c>
      <c r="P107" s="28" t="s">
        <v>2591</v>
      </c>
      <c r="Q107" s="28" t="s">
        <v>161</v>
      </c>
      <c r="R107" s="28" t="s">
        <v>8329</v>
      </c>
      <c r="S107" s="117" t="str">
        <f>HYPERLINK(V107,"VER")</f>
        <v>VER</v>
      </c>
      <c r="T107" s="28" t="s">
        <v>1615</v>
      </c>
      <c r="U107" s="30" t="s">
        <v>2592</v>
      </c>
      <c r="V107" s="52">
        <v>8474407447423</v>
      </c>
      <c r="W107" s="31">
        <v>0.216</v>
      </c>
      <c r="X107" s="51" t="s">
        <v>9424</v>
      </c>
      <c r="Y107" s="28" t="s">
        <v>8041</v>
      </c>
      <c r="Z107" s="60">
        <v>50</v>
      </c>
      <c r="AA107" s="61">
        <v>6.33</v>
      </c>
      <c r="AB107" s="32">
        <f>IFERROR((VLOOKUP(D107,$Y$2:$AB$6,4,FALSE)),"")</f>
        <v>0</v>
      </c>
      <c r="AC107" s="56">
        <f>IFERROR((AA107-AA107*AB107),"")</f>
        <v>6.33</v>
      </c>
    </row>
    <row r="108" spans="1:29" ht="14.4">
      <c r="A108" s="113">
        <v>38</v>
      </c>
      <c r="B108" s="114">
        <v>3</v>
      </c>
      <c r="C108" s="40">
        <v>50613</v>
      </c>
      <c r="D108" s="103">
        <v>4</v>
      </c>
      <c r="E108" s="28" t="s">
        <v>713</v>
      </c>
      <c r="F108" s="28" t="s">
        <v>2580</v>
      </c>
      <c r="G108" s="28" t="s">
        <v>795</v>
      </c>
      <c r="H108" s="28" t="s">
        <v>797</v>
      </c>
      <c r="I108" s="28" t="s">
        <v>798</v>
      </c>
      <c r="J108" s="29" t="s">
        <v>519</v>
      </c>
      <c r="K108" s="28" t="s">
        <v>146</v>
      </c>
      <c r="L108" s="28" t="s">
        <v>2593</v>
      </c>
      <c r="M108" s="28" t="s">
        <v>2582</v>
      </c>
      <c r="N108" s="28" t="s">
        <v>2583</v>
      </c>
      <c r="O108" s="28" t="s">
        <v>2584</v>
      </c>
      <c r="P108" s="28" t="s">
        <v>2585</v>
      </c>
      <c r="Q108" s="28" t="s">
        <v>2594</v>
      </c>
      <c r="R108" s="28" t="s">
        <v>8328</v>
      </c>
      <c r="S108" s="117" t="str">
        <f>HYPERLINK(V108,"VER")</f>
        <v>VER</v>
      </c>
      <c r="T108" s="28" t="s">
        <v>1613</v>
      </c>
      <c r="U108" s="30" t="s">
        <v>2595</v>
      </c>
      <c r="V108" s="52">
        <v>8474407447409</v>
      </c>
      <c r="W108" s="31">
        <v>0.3</v>
      </c>
      <c r="X108" s="51" t="s">
        <v>9424</v>
      </c>
      <c r="Y108" s="28" t="s">
        <v>8041</v>
      </c>
      <c r="Z108" s="60">
        <v>40</v>
      </c>
      <c r="AA108" s="61">
        <v>6.33</v>
      </c>
      <c r="AB108" s="32">
        <f>IFERROR((VLOOKUP(D108,$Y$2:$AB$6,4,FALSE)),"")</f>
        <v>0</v>
      </c>
      <c r="AC108" s="56">
        <f>IFERROR((AA108-AA108*AB108),"")</f>
        <v>6.33</v>
      </c>
    </row>
    <row r="109" spans="1:29" ht="14.4">
      <c r="A109" s="113">
        <v>38</v>
      </c>
      <c r="B109" s="114">
        <v>4</v>
      </c>
      <c r="C109" s="40">
        <v>50611</v>
      </c>
      <c r="D109" s="103">
        <v>4</v>
      </c>
      <c r="E109" s="28" t="s">
        <v>713</v>
      </c>
      <c r="F109" s="28" t="s">
        <v>2580</v>
      </c>
      <c r="G109" s="28" t="s">
        <v>795</v>
      </c>
      <c r="H109" s="28" t="s">
        <v>797</v>
      </c>
      <c r="I109" s="28" t="s">
        <v>798</v>
      </c>
      <c r="J109" s="29" t="s">
        <v>517</v>
      </c>
      <c r="K109" s="28" t="s">
        <v>683</v>
      </c>
      <c r="L109" s="28" t="s">
        <v>2596</v>
      </c>
      <c r="M109" s="28" t="s">
        <v>2588</v>
      </c>
      <c r="N109" s="28" t="s">
        <v>2589</v>
      </c>
      <c r="O109" s="28" t="s">
        <v>2590</v>
      </c>
      <c r="P109" s="28" t="s">
        <v>2591</v>
      </c>
      <c r="Q109" s="28" t="s">
        <v>2594</v>
      </c>
      <c r="R109" s="28" t="s">
        <v>8329</v>
      </c>
      <c r="S109" s="117" t="str">
        <f>HYPERLINK(V109,"VER")</f>
        <v>VER</v>
      </c>
      <c r="T109" s="28" t="s">
        <v>1611</v>
      </c>
      <c r="U109" s="30" t="s">
        <v>2597</v>
      </c>
      <c r="V109" s="52">
        <v>8474407447386</v>
      </c>
      <c r="W109" s="31">
        <v>0.28199999999999997</v>
      </c>
      <c r="X109" s="51" t="s">
        <v>9424</v>
      </c>
      <c r="Y109" s="28" t="s">
        <v>8041</v>
      </c>
      <c r="Z109" s="60">
        <v>40</v>
      </c>
      <c r="AA109" s="61">
        <v>6.33</v>
      </c>
      <c r="AB109" s="32">
        <f>IFERROR((VLOOKUP(D109,$Y$2:$AB$6,4,FALSE)),"")</f>
        <v>0</v>
      </c>
      <c r="AC109" s="56">
        <f>IFERROR((AA109-AA109*AB109),"")</f>
        <v>6.33</v>
      </c>
    </row>
    <row r="110" spans="1:29" ht="14.4">
      <c r="A110" s="113">
        <v>38</v>
      </c>
      <c r="B110" s="114">
        <v>5</v>
      </c>
      <c r="C110" s="40">
        <v>50612</v>
      </c>
      <c r="D110" s="103">
        <v>4</v>
      </c>
      <c r="E110" s="28" t="s">
        <v>713</v>
      </c>
      <c r="F110" s="28" t="s">
        <v>2580</v>
      </c>
      <c r="G110" s="28" t="s">
        <v>795</v>
      </c>
      <c r="H110" s="28" t="s">
        <v>797</v>
      </c>
      <c r="I110" s="28" t="s">
        <v>798</v>
      </c>
      <c r="J110" s="29" t="s">
        <v>518</v>
      </c>
      <c r="K110" s="28" t="s">
        <v>145</v>
      </c>
      <c r="L110" s="28" t="s">
        <v>2598</v>
      </c>
      <c r="M110" s="28" t="s">
        <v>2599</v>
      </c>
      <c r="N110" s="28" t="s">
        <v>2600</v>
      </c>
      <c r="O110" s="28" t="s">
        <v>2601</v>
      </c>
      <c r="P110" s="28" t="s">
        <v>2602</v>
      </c>
      <c r="Q110" s="28" t="s">
        <v>2308</v>
      </c>
      <c r="R110" s="28" t="s">
        <v>8328</v>
      </c>
      <c r="S110" s="117" t="str">
        <f>HYPERLINK(V110,"VER")</f>
        <v>VER</v>
      </c>
      <c r="T110" s="28" t="s">
        <v>1612</v>
      </c>
      <c r="U110" s="30" t="s">
        <v>2603</v>
      </c>
      <c r="V110" s="52">
        <v>8474407447393</v>
      </c>
      <c r="W110" s="31">
        <v>0.26500000000000001</v>
      </c>
      <c r="X110" s="51" t="s">
        <v>9424</v>
      </c>
      <c r="Y110" s="28" t="s">
        <v>8041</v>
      </c>
      <c r="Z110" s="60">
        <v>50</v>
      </c>
      <c r="AA110" s="61">
        <v>7.54</v>
      </c>
      <c r="AB110" s="32">
        <f>IFERROR((VLOOKUP(D110,$Y$2:$AB$6,4,FALSE)),"")</f>
        <v>0</v>
      </c>
      <c r="AC110" s="56">
        <f>IFERROR((AA110-AA110*AB110),"")</f>
        <v>7.54</v>
      </c>
    </row>
    <row r="111" spans="1:29" ht="14.4">
      <c r="A111" s="113">
        <v>38</v>
      </c>
      <c r="B111" s="114">
        <v>6</v>
      </c>
      <c r="C111" s="40">
        <v>50614</v>
      </c>
      <c r="D111" s="103">
        <v>4</v>
      </c>
      <c r="E111" s="28" t="s">
        <v>713</v>
      </c>
      <c r="F111" s="28" t="s">
        <v>2580</v>
      </c>
      <c r="G111" s="28" t="s">
        <v>795</v>
      </c>
      <c r="H111" s="28" t="s">
        <v>797</v>
      </c>
      <c r="I111" s="28" t="s">
        <v>798</v>
      </c>
      <c r="J111" s="29" t="s">
        <v>520</v>
      </c>
      <c r="K111" s="28" t="s">
        <v>147</v>
      </c>
      <c r="L111" s="28" t="s">
        <v>2604</v>
      </c>
      <c r="M111" s="28" t="s">
        <v>2605</v>
      </c>
      <c r="N111" s="28" t="s">
        <v>2606</v>
      </c>
      <c r="O111" s="28" t="s">
        <v>2607</v>
      </c>
      <c r="P111" s="28" t="s">
        <v>2608</v>
      </c>
      <c r="Q111" s="28" t="s">
        <v>2308</v>
      </c>
      <c r="R111" s="28" t="s">
        <v>8329</v>
      </c>
      <c r="S111" s="117" t="str">
        <f>HYPERLINK(V111,"VER")</f>
        <v>VER</v>
      </c>
      <c r="T111" s="28" t="s">
        <v>1614</v>
      </c>
      <c r="U111" s="30" t="s">
        <v>2609</v>
      </c>
      <c r="V111" s="52">
        <v>8474407447416</v>
      </c>
      <c r="W111" s="31">
        <v>0.27100000000000002</v>
      </c>
      <c r="X111" s="51" t="s">
        <v>9424</v>
      </c>
      <c r="Y111" s="28" t="s">
        <v>8041</v>
      </c>
      <c r="Z111" s="60">
        <v>50</v>
      </c>
      <c r="AA111" s="61">
        <v>7.54</v>
      </c>
      <c r="AB111" s="32">
        <f>IFERROR((VLOOKUP(D111,$Y$2:$AB$6,4,FALSE)),"")</f>
        <v>0</v>
      </c>
      <c r="AC111" s="56">
        <f>IFERROR((AA111-AA111*AB111),"")</f>
        <v>7.54</v>
      </c>
    </row>
    <row r="112" spans="1:29" ht="14.4">
      <c r="A112" s="113">
        <v>38</v>
      </c>
      <c r="B112" s="114">
        <v>7</v>
      </c>
      <c r="C112" s="40">
        <v>50699</v>
      </c>
      <c r="D112" s="103">
        <v>4</v>
      </c>
      <c r="E112" s="28" t="s">
        <v>713</v>
      </c>
      <c r="F112" s="28" t="s">
        <v>2580</v>
      </c>
      <c r="G112" s="28" t="s">
        <v>795</v>
      </c>
      <c r="H112" s="28" t="s">
        <v>797</v>
      </c>
      <c r="I112" s="28" t="s">
        <v>798</v>
      </c>
      <c r="J112" s="29" t="s">
        <v>799</v>
      </c>
      <c r="K112" s="28" t="s">
        <v>56</v>
      </c>
      <c r="L112" s="28" t="s">
        <v>2610</v>
      </c>
      <c r="M112" s="28" t="s">
        <v>2611</v>
      </c>
      <c r="N112" s="28" t="s">
        <v>2612</v>
      </c>
      <c r="O112" s="28" t="s">
        <v>2613</v>
      </c>
      <c r="P112" s="28" t="s">
        <v>2614</v>
      </c>
      <c r="Q112" s="28" t="s">
        <v>2308</v>
      </c>
      <c r="R112" s="28" t="s">
        <v>8329</v>
      </c>
      <c r="S112" s="117" t="str">
        <f>HYPERLINK(V112,"VER")</f>
        <v>VER</v>
      </c>
      <c r="T112" s="28" t="s">
        <v>1657</v>
      </c>
      <c r="U112" s="30" t="s">
        <v>2615</v>
      </c>
      <c r="V112" s="52">
        <v>8474407448215</v>
      </c>
      <c r="W112" s="31">
        <v>0.27600000000000002</v>
      </c>
      <c r="X112" s="51" t="s">
        <v>9424</v>
      </c>
      <c r="Y112" s="28" t="s">
        <v>8041</v>
      </c>
      <c r="Z112" s="60">
        <v>50</v>
      </c>
      <c r="AA112" s="61">
        <v>10.46</v>
      </c>
      <c r="AB112" s="32">
        <f>IFERROR((VLOOKUP(D112,$Y$2:$AB$6,4,FALSE)),"")</f>
        <v>0</v>
      </c>
      <c r="AC112" s="56">
        <f>IFERROR((AA112-AA112*AB112),"")</f>
        <v>10.46</v>
      </c>
    </row>
    <row r="113" spans="1:29" ht="14.4">
      <c r="A113" s="113">
        <v>38</v>
      </c>
      <c r="B113" s="114">
        <v>8</v>
      </c>
      <c r="C113" s="37">
        <v>50743</v>
      </c>
      <c r="D113" s="103">
        <v>4</v>
      </c>
      <c r="E113" s="28" t="s">
        <v>713</v>
      </c>
      <c r="F113" s="28" t="s">
        <v>2580</v>
      </c>
      <c r="G113" s="28" t="s">
        <v>795</v>
      </c>
      <c r="H113" s="28" t="s">
        <v>797</v>
      </c>
      <c r="I113" s="28" t="s">
        <v>798</v>
      </c>
      <c r="J113" s="29" t="s">
        <v>2616</v>
      </c>
      <c r="K113" s="28" t="s">
        <v>146</v>
      </c>
      <c r="L113" s="28" t="s">
        <v>8281</v>
      </c>
      <c r="M113" s="28" t="s">
        <v>8282</v>
      </c>
      <c r="N113" s="28" t="s">
        <v>2617</v>
      </c>
      <c r="O113" s="28" t="s">
        <v>2618</v>
      </c>
      <c r="P113" s="28" t="s">
        <v>2619</v>
      </c>
      <c r="Q113" s="28" t="s">
        <v>2620</v>
      </c>
      <c r="R113" s="28" t="s">
        <v>8328</v>
      </c>
      <c r="S113" s="117" t="str">
        <f>HYPERLINK(V113,"VER")</f>
        <v>VER</v>
      </c>
      <c r="T113" s="28" t="s">
        <v>8054</v>
      </c>
      <c r="U113" s="30" t="s">
        <v>8330</v>
      </c>
      <c r="V113" s="52">
        <v>8474407457361</v>
      </c>
      <c r="W113" s="31">
        <v>0</v>
      </c>
      <c r="X113" s="51" t="s">
        <v>9417</v>
      </c>
      <c r="Y113" s="28" t="s">
        <v>8042</v>
      </c>
      <c r="Z113" s="60">
        <v>25</v>
      </c>
      <c r="AA113" s="61">
        <v>13.13</v>
      </c>
      <c r="AB113" s="32">
        <f>IFERROR((VLOOKUP(D113,$Y$2:$AB$6,4,FALSE)),"")</f>
        <v>0</v>
      </c>
      <c r="AC113" s="56">
        <f>IFERROR((AA113-AA113*AB113),"")</f>
        <v>13.13</v>
      </c>
    </row>
    <row r="114" spans="1:29" ht="14.4">
      <c r="A114" s="113">
        <v>38</v>
      </c>
      <c r="B114" s="114">
        <v>9</v>
      </c>
      <c r="C114" s="37">
        <v>50745</v>
      </c>
      <c r="D114" s="103">
        <v>4</v>
      </c>
      <c r="E114" s="28" t="s">
        <v>713</v>
      </c>
      <c r="F114" s="28" t="s">
        <v>2580</v>
      </c>
      <c r="G114" s="28" t="s">
        <v>795</v>
      </c>
      <c r="H114" s="28" t="s">
        <v>797</v>
      </c>
      <c r="I114" s="28" t="s">
        <v>798</v>
      </c>
      <c r="J114" s="29" t="s">
        <v>2622</v>
      </c>
      <c r="K114" s="28" t="s">
        <v>2623</v>
      </c>
      <c r="L114" s="28" t="s">
        <v>8283</v>
      </c>
      <c r="M114" s="28" t="s">
        <v>8284</v>
      </c>
      <c r="N114" s="28" t="s">
        <v>2624</v>
      </c>
      <c r="O114" s="28" t="s">
        <v>2625</v>
      </c>
      <c r="P114" s="28" t="s">
        <v>2626</v>
      </c>
      <c r="Q114" s="28" t="s">
        <v>2627</v>
      </c>
      <c r="R114" s="28" t="s">
        <v>8329</v>
      </c>
      <c r="S114" s="117" t="str">
        <f>HYPERLINK(V114,"VER")</f>
        <v>VER</v>
      </c>
      <c r="T114" s="28" t="s">
        <v>2628</v>
      </c>
      <c r="U114" s="30">
        <v>0</v>
      </c>
      <c r="V114" s="52">
        <v>8474407456487</v>
      </c>
      <c r="W114" s="31">
        <v>0</v>
      </c>
      <c r="X114" s="51" t="s">
        <v>9417</v>
      </c>
      <c r="Y114" s="28" t="s">
        <v>8042</v>
      </c>
      <c r="Z114" s="60">
        <v>32</v>
      </c>
      <c r="AA114" s="61">
        <v>13.13</v>
      </c>
      <c r="AB114" s="32">
        <f>IFERROR((VLOOKUP(D114,$Y$2:$AB$6,4,FALSE)),"")</f>
        <v>0</v>
      </c>
      <c r="AC114" s="56">
        <f>IFERROR((AA114-AA114*AB114),"")</f>
        <v>13.13</v>
      </c>
    </row>
    <row r="115" spans="1:29" ht="14.4">
      <c r="A115" s="113">
        <v>38</v>
      </c>
      <c r="B115" s="114">
        <v>10</v>
      </c>
      <c r="C115" s="37">
        <v>50747</v>
      </c>
      <c r="D115" s="103">
        <v>4</v>
      </c>
      <c r="E115" s="28" t="s">
        <v>713</v>
      </c>
      <c r="F115" s="28" t="s">
        <v>2580</v>
      </c>
      <c r="G115" s="28" t="s">
        <v>795</v>
      </c>
      <c r="H115" s="28" t="s">
        <v>797</v>
      </c>
      <c r="I115" s="28" t="s">
        <v>798</v>
      </c>
      <c r="J115" s="29" t="s">
        <v>2629</v>
      </c>
      <c r="K115" s="28" t="s">
        <v>2630</v>
      </c>
      <c r="L115" s="28" t="s">
        <v>8331</v>
      </c>
      <c r="M115" s="28" t="s">
        <v>8284</v>
      </c>
      <c r="N115" s="28" t="s">
        <v>2624</v>
      </c>
      <c r="O115" s="28" t="s">
        <v>2625</v>
      </c>
      <c r="P115" s="28" t="s">
        <v>2626</v>
      </c>
      <c r="Q115" s="28" t="s">
        <v>2627</v>
      </c>
      <c r="R115" s="28" t="s">
        <v>8329</v>
      </c>
      <c r="S115" s="117" t="str">
        <f>HYPERLINK(V115,"VER")</f>
        <v>VER</v>
      </c>
      <c r="T115" s="28" t="s">
        <v>2631</v>
      </c>
      <c r="U115" s="30">
        <v>0</v>
      </c>
      <c r="V115" s="52">
        <v>8474407456494</v>
      </c>
      <c r="W115" s="31">
        <v>0</v>
      </c>
      <c r="X115" s="51" t="s">
        <v>9417</v>
      </c>
      <c r="Y115" s="28" t="s">
        <v>8042</v>
      </c>
      <c r="Z115" s="60">
        <v>30</v>
      </c>
      <c r="AA115" s="61">
        <v>13.13</v>
      </c>
      <c r="AB115" s="32">
        <f>IFERROR((VLOOKUP(D115,$Y$2:$AB$6,4,FALSE)),"")</f>
        <v>0</v>
      </c>
      <c r="AC115" s="56">
        <f>IFERROR((AA115-AA115*AB115),"")</f>
        <v>13.13</v>
      </c>
    </row>
    <row r="116" spans="1:29" ht="14.4">
      <c r="A116" s="113">
        <v>38</v>
      </c>
      <c r="B116" s="114">
        <v>11</v>
      </c>
      <c r="C116" s="40">
        <v>50676</v>
      </c>
      <c r="D116" s="103">
        <v>4</v>
      </c>
      <c r="E116" s="28" t="s">
        <v>713</v>
      </c>
      <c r="F116" s="28" t="s">
        <v>2580</v>
      </c>
      <c r="G116" s="28" t="s">
        <v>795</v>
      </c>
      <c r="H116" s="28" t="s">
        <v>800</v>
      </c>
      <c r="I116" s="28" t="s">
        <v>801</v>
      </c>
      <c r="J116" s="29" t="s">
        <v>550</v>
      </c>
      <c r="K116" s="28" t="s">
        <v>83</v>
      </c>
      <c r="L116" s="28" t="s">
        <v>2632</v>
      </c>
      <c r="M116" s="28" t="s">
        <v>2633</v>
      </c>
      <c r="N116" s="28" t="s">
        <v>2634</v>
      </c>
      <c r="O116" s="28" t="s">
        <v>2635</v>
      </c>
      <c r="P116" s="28" t="s">
        <v>2636</v>
      </c>
      <c r="Q116" s="28" t="s">
        <v>2637</v>
      </c>
      <c r="R116" s="28" t="s">
        <v>8328</v>
      </c>
      <c r="S116" s="117" t="str">
        <f>HYPERLINK(V116,"VER")</f>
        <v>VER</v>
      </c>
      <c r="T116" s="28" t="s">
        <v>1646</v>
      </c>
      <c r="U116" s="30" t="s">
        <v>2638</v>
      </c>
      <c r="V116" s="52">
        <v>8474407448000</v>
      </c>
      <c r="W116" s="31">
        <v>0.184</v>
      </c>
      <c r="X116" s="51" t="s">
        <v>9417</v>
      </c>
      <c r="Y116" s="28" t="s">
        <v>8042</v>
      </c>
      <c r="Z116" s="60">
        <v>35</v>
      </c>
      <c r="AA116" s="61">
        <v>6.81</v>
      </c>
      <c r="AB116" s="32">
        <f>IFERROR((VLOOKUP(D116,$Y$2:$AB$6,4,FALSE)),"")</f>
        <v>0</v>
      </c>
      <c r="AC116" s="56">
        <f>IFERROR((AA116-AA116*AB116),"")</f>
        <v>6.81</v>
      </c>
    </row>
    <row r="117" spans="1:29" ht="14.4">
      <c r="A117" s="113">
        <v>38</v>
      </c>
      <c r="B117" s="114">
        <v>12</v>
      </c>
      <c r="C117" s="40">
        <v>50677</v>
      </c>
      <c r="D117" s="103">
        <v>4</v>
      </c>
      <c r="E117" s="28" t="s">
        <v>713</v>
      </c>
      <c r="F117" s="28" t="s">
        <v>2580</v>
      </c>
      <c r="G117" s="28" t="s">
        <v>795</v>
      </c>
      <c r="H117" s="28" t="s">
        <v>800</v>
      </c>
      <c r="I117" s="28" t="s">
        <v>801</v>
      </c>
      <c r="J117" s="29" t="s">
        <v>551</v>
      </c>
      <c r="K117" s="28" t="s">
        <v>802</v>
      </c>
      <c r="L117" s="28" t="s">
        <v>2639</v>
      </c>
      <c r="M117" s="28" t="s">
        <v>2640</v>
      </c>
      <c r="N117" s="28" t="s">
        <v>2641</v>
      </c>
      <c r="O117" s="28" t="s">
        <v>2642</v>
      </c>
      <c r="P117" s="28" t="s">
        <v>2643</v>
      </c>
      <c r="Q117" s="28" t="s">
        <v>2340</v>
      </c>
      <c r="R117" s="28" t="s">
        <v>8329</v>
      </c>
      <c r="S117" s="117" t="str">
        <f>HYPERLINK(V117,"VER")</f>
        <v>VER</v>
      </c>
      <c r="T117" s="28" t="s">
        <v>1647</v>
      </c>
      <c r="U117" s="30" t="s">
        <v>2644</v>
      </c>
      <c r="V117" s="52">
        <v>8474407448017</v>
      </c>
      <c r="W117" s="31">
        <v>0.185</v>
      </c>
      <c r="X117" s="51" t="s">
        <v>9417</v>
      </c>
      <c r="Y117" s="28" t="s">
        <v>8042</v>
      </c>
      <c r="Z117" s="60">
        <v>35</v>
      </c>
      <c r="AA117" s="61">
        <v>6.81</v>
      </c>
      <c r="AB117" s="32">
        <f>IFERROR((VLOOKUP(D117,$Y$2:$AB$6,4,FALSE)),"")</f>
        <v>0</v>
      </c>
      <c r="AC117" s="56">
        <f>IFERROR((AA117-AA117*AB117),"")</f>
        <v>6.81</v>
      </c>
    </row>
    <row r="118" spans="1:29" ht="14.4">
      <c r="A118" s="113">
        <v>38</v>
      </c>
      <c r="B118" s="114">
        <v>13</v>
      </c>
      <c r="C118" s="37">
        <v>50726</v>
      </c>
      <c r="D118" s="103">
        <v>4</v>
      </c>
      <c r="E118" s="28" t="s">
        <v>713</v>
      </c>
      <c r="F118" s="28" t="s">
        <v>2580</v>
      </c>
      <c r="G118" s="28" t="s">
        <v>795</v>
      </c>
      <c r="H118" s="28" t="s">
        <v>800</v>
      </c>
      <c r="I118" s="28" t="s">
        <v>801</v>
      </c>
      <c r="J118" s="29" t="s">
        <v>710</v>
      </c>
      <c r="K118" s="28" t="s">
        <v>146</v>
      </c>
      <c r="L118" s="28" t="s">
        <v>1201</v>
      </c>
      <c r="M118" s="28" t="s">
        <v>803</v>
      </c>
      <c r="N118" s="28" t="s">
        <v>2645</v>
      </c>
      <c r="O118" s="28" t="s">
        <v>2646</v>
      </c>
      <c r="P118" s="28" t="s">
        <v>2647</v>
      </c>
      <c r="Q118" s="28" t="s">
        <v>2637</v>
      </c>
      <c r="R118" s="28" t="s">
        <v>8328</v>
      </c>
      <c r="S118" s="117" t="str">
        <f>HYPERLINK(V118,"VER")</f>
        <v>VER</v>
      </c>
      <c r="T118" s="28" t="s">
        <v>1933</v>
      </c>
      <c r="U118" s="30" t="s">
        <v>2648</v>
      </c>
      <c r="V118" s="52">
        <v>8474407448475</v>
      </c>
      <c r="W118" s="31">
        <v>0</v>
      </c>
      <c r="X118" s="51" t="s">
        <v>9417</v>
      </c>
      <c r="Y118" s="28" t="s">
        <v>8042</v>
      </c>
      <c r="Z118" s="60">
        <v>30</v>
      </c>
      <c r="AA118" s="61">
        <v>8.91</v>
      </c>
      <c r="AB118" s="32">
        <f>IFERROR((VLOOKUP(D118,$Y$2:$AB$6,4,FALSE)),"")</f>
        <v>0</v>
      </c>
      <c r="AC118" s="56">
        <f>IFERROR((AA118-AA118*AB118),"")</f>
        <v>8.91</v>
      </c>
    </row>
    <row r="119" spans="1:29" ht="14.4">
      <c r="A119" s="113">
        <v>38</v>
      </c>
      <c r="B119" s="114">
        <v>14</v>
      </c>
      <c r="C119" s="37">
        <v>50746</v>
      </c>
      <c r="D119" s="103">
        <v>4</v>
      </c>
      <c r="E119" s="28" t="s">
        <v>713</v>
      </c>
      <c r="F119" s="28" t="s">
        <v>2580</v>
      </c>
      <c r="G119" s="28" t="s">
        <v>795</v>
      </c>
      <c r="H119" s="28" t="s">
        <v>800</v>
      </c>
      <c r="I119" s="28" t="s">
        <v>801</v>
      </c>
      <c r="J119" s="29" t="s">
        <v>2649</v>
      </c>
      <c r="K119" s="28" t="s">
        <v>683</v>
      </c>
      <c r="L119" s="28" t="s">
        <v>2650</v>
      </c>
      <c r="M119" s="28" t="s">
        <v>804</v>
      </c>
      <c r="N119" s="28" t="s">
        <v>2651</v>
      </c>
      <c r="O119" s="28" t="s">
        <v>2652</v>
      </c>
      <c r="P119" s="28" t="s">
        <v>2653</v>
      </c>
      <c r="Q119" s="28" t="s">
        <v>161</v>
      </c>
      <c r="R119" s="28" t="s">
        <v>8329</v>
      </c>
      <c r="S119" s="117" t="str">
        <f>HYPERLINK(V119,"VER")</f>
        <v>VER</v>
      </c>
      <c r="T119" s="28" t="s">
        <v>8047</v>
      </c>
      <c r="U119" s="30">
        <v>0</v>
      </c>
      <c r="V119" s="52">
        <v>8474407456500</v>
      </c>
      <c r="W119" s="31">
        <v>0</v>
      </c>
      <c r="X119" s="51" t="s">
        <v>9417</v>
      </c>
      <c r="Y119" s="28" t="s">
        <v>8042</v>
      </c>
      <c r="Z119" s="60">
        <v>30</v>
      </c>
      <c r="AA119" s="61">
        <v>8.91</v>
      </c>
      <c r="AB119" s="32">
        <f>IFERROR((VLOOKUP(D119,$Y$2:$AB$6,4,FALSE)),"")</f>
        <v>0</v>
      </c>
      <c r="AC119" s="56">
        <f>IFERROR((AA119-AA119*AB119),"")</f>
        <v>8.91</v>
      </c>
    </row>
    <row r="120" spans="1:29" ht="14.4">
      <c r="A120" s="113">
        <v>38</v>
      </c>
      <c r="B120" s="114">
        <v>15</v>
      </c>
      <c r="C120" s="37">
        <v>50727</v>
      </c>
      <c r="D120" s="103">
        <v>4</v>
      </c>
      <c r="E120" s="28" t="s">
        <v>713</v>
      </c>
      <c r="F120" s="28" t="s">
        <v>2580</v>
      </c>
      <c r="G120" s="28" t="s">
        <v>795</v>
      </c>
      <c r="H120" s="28" t="s">
        <v>800</v>
      </c>
      <c r="I120" s="28" t="s">
        <v>801</v>
      </c>
      <c r="J120" s="29" t="s">
        <v>711</v>
      </c>
      <c r="K120" s="28" t="s">
        <v>805</v>
      </c>
      <c r="L120" s="28" t="s">
        <v>1202</v>
      </c>
      <c r="M120" s="28" t="s">
        <v>804</v>
      </c>
      <c r="N120" s="28" t="s">
        <v>2651</v>
      </c>
      <c r="O120" s="28" t="s">
        <v>2652</v>
      </c>
      <c r="P120" s="28" t="s">
        <v>2653</v>
      </c>
      <c r="Q120" s="28" t="s">
        <v>2340</v>
      </c>
      <c r="R120" s="28" t="s">
        <v>8329</v>
      </c>
      <c r="S120" s="117" t="str">
        <f>HYPERLINK(V120,"VER")</f>
        <v>VER</v>
      </c>
      <c r="T120" s="28" t="s">
        <v>1934</v>
      </c>
      <c r="U120" s="30" t="s">
        <v>2654</v>
      </c>
      <c r="V120" s="52">
        <v>8474407448482</v>
      </c>
      <c r="W120" s="31">
        <v>0</v>
      </c>
      <c r="X120" s="51" t="s">
        <v>9417</v>
      </c>
      <c r="Y120" s="28" t="s">
        <v>8042</v>
      </c>
      <c r="Z120" s="60">
        <v>30</v>
      </c>
      <c r="AA120" s="61">
        <v>8.91</v>
      </c>
      <c r="AB120" s="32">
        <f>IFERROR((VLOOKUP(D120,$Y$2:$AB$6,4,FALSE)),"")</f>
        <v>0</v>
      </c>
      <c r="AC120" s="56">
        <f>IFERROR((AA120-AA120*AB120),"")</f>
        <v>8.91</v>
      </c>
    </row>
    <row r="121" spans="1:29" ht="14.4">
      <c r="A121" s="113">
        <v>39</v>
      </c>
      <c r="B121" s="114">
        <v>1</v>
      </c>
      <c r="C121" s="40">
        <v>50703</v>
      </c>
      <c r="D121" s="103">
        <v>4</v>
      </c>
      <c r="E121" s="28" t="s">
        <v>713</v>
      </c>
      <c r="F121" s="28" t="s">
        <v>2580</v>
      </c>
      <c r="G121" s="28" t="s">
        <v>795</v>
      </c>
      <c r="H121" s="28" t="s">
        <v>797</v>
      </c>
      <c r="I121" s="28" t="s">
        <v>798</v>
      </c>
      <c r="J121" s="29" t="s">
        <v>561</v>
      </c>
      <c r="K121" s="28" t="s">
        <v>172</v>
      </c>
      <c r="L121" s="28" t="s">
        <v>2655</v>
      </c>
      <c r="M121" s="28" t="s">
        <v>2656</v>
      </c>
      <c r="N121" s="28" t="s">
        <v>8332</v>
      </c>
      <c r="O121" s="28" t="s">
        <v>2657</v>
      </c>
      <c r="P121" s="28" t="s">
        <v>2658</v>
      </c>
      <c r="Q121" s="28" t="s">
        <v>8333</v>
      </c>
      <c r="R121" s="28" t="s">
        <v>8329</v>
      </c>
      <c r="S121" s="117" t="str">
        <f>HYPERLINK(V121,"VER")</f>
        <v>VER</v>
      </c>
      <c r="T121" s="28" t="s">
        <v>1660</v>
      </c>
      <c r="U121" s="30" t="s">
        <v>2659</v>
      </c>
      <c r="V121" s="52">
        <v>8474407448246</v>
      </c>
      <c r="W121" s="31">
        <v>0.255</v>
      </c>
      <c r="X121" s="51" t="s">
        <v>9417</v>
      </c>
      <c r="Y121" s="28" t="s">
        <v>8042</v>
      </c>
      <c r="Z121" s="60">
        <v>20</v>
      </c>
      <c r="AA121" s="61">
        <v>15.95</v>
      </c>
      <c r="AB121" s="32">
        <f>IFERROR((VLOOKUP(D121,$Y$2:$AB$6,4,FALSE)),"")</f>
        <v>0</v>
      </c>
      <c r="AC121" s="56">
        <f>IFERROR((AA121-AA121*AB121),"")</f>
        <v>15.95</v>
      </c>
    </row>
    <row r="122" spans="1:29" ht="14.4">
      <c r="A122" s="113">
        <v>39</v>
      </c>
      <c r="B122" s="114">
        <v>2</v>
      </c>
      <c r="C122" s="40">
        <v>50674</v>
      </c>
      <c r="D122" s="103">
        <v>4</v>
      </c>
      <c r="E122" s="28" t="s">
        <v>713</v>
      </c>
      <c r="F122" s="28" t="s">
        <v>2580</v>
      </c>
      <c r="G122" s="28" t="s">
        <v>795</v>
      </c>
      <c r="H122" s="28" t="s">
        <v>797</v>
      </c>
      <c r="I122" s="28" t="s">
        <v>798</v>
      </c>
      <c r="J122" s="29" t="s">
        <v>548</v>
      </c>
      <c r="K122" s="28" t="s">
        <v>162</v>
      </c>
      <c r="L122" s="28" t="s">
        <v>2660</v>
      </c>
      <c r="M122" s="28" t="s">
        <v>2661</v>
      </c>
      <c r="N122" s="28" t="s">
        <v>2662</v>
      </c>
      <c r="O122" s="28" t="s">
        <v>2663</v>
      </c>
      <c r="P122" s="28" t="s">
        <v>2664</v>
      </c>
      <c r="Q122" s="28" t="s">
        <v>2220</v>
      </c>
      <c r="R122" s="28" t="s">
        <v>8334</v>
      </c>
      <c r="S122" s="117" t="str">
        <f>HYPERLINK(V122,"VER")</f>
        <v>VER</v>
      </c>
      <c r="T122" s="28" t="s">
        <v>1644</v>
      </c>
      <c r="U122" s="30" t="s">
        <v>2665</v>
      </c>
      <c r="V122" s="52">
        <v>8474407447980</v>
      </c>
      <c r="W122" s="31">
        <v>0.30099999999999999</v>
      </c>
      <c r="X122" s="51" t="s">
        <v>9424</v>
      </c>
      <c r="Y122" s="28" t="s">
        <v>8041</v>
      </c>
      <c r="Z122" s="60">
        <v>30</v>
      </c>
      <c r="AA122" s="61">
        <v>20.76</v>
      </c>
      <c r="AB122" s="32">
        <f>IFERROR((VLOOKUP(D122,$Y$2:$AB$6,4,FALSE)),"")</f>
        <v>0</v>
      </c>
      <c r="AC122" s="56">
        <f>IFERROR((AA122-AA122*AB122),"")</f>
        <v>20.76</v>
      </c>
    </row>
    <row r="123" spans="1:29" ht="14.4">
      <c r="A123" s="113">
        <v>39</v>
      </c>
      <c r="B123" s="114">
        <v>3</v>
      </c>
      <c r="C123" s="40">
        <v>50704</v>
      </c>
      <c r="D123" s="103">
        <v>4</v>
      </c>
      <c r="E123" s="28" t="s">
        <v>713</v>
      </c>
      <c r="F123" s="28" t="s">
        <v>2580</v>
      </c>
      <c r="G123" s="28" t="s">
        <v>795</v>
      </c>
      <c r="H123" s="28" t="s">
        <v>797</v>
      </c>
      <c r="I123" s="28" t="s">
        <v>798</v>
      </c>
      <c r="J123" s="29" t="s">
        <v>562</v>
      </c>
      <c r="K123" s="28" t="s">
        <v>173</v>
      </c>
      <c r="L123" s="28" t="s">
        <v>2666</v>
      </c>
      <c r="M123" s="28" t="s">
        <v>2667</v>
      </c>
      <c r="N123" s="28" t="s">
        <v>8335</v>
      </c>
      <c r="O123" s="28" t="s">
        <v>2668</v>
      </c>
      <c r="P123" s="28" t="s">
        <v>2669</v>
      </c>
      <c r="Q123" s="28" t="s">
        <v>2220</v>
      </c>
      <c r="R123" s="28" t="s">
        <v>8336</v>
      </c>
      <c r="S123" s="117" t="str">
        <f>HYPERLINK(V123,"VER")</f>
        <v>VER</v>
      </c>
      <c r="T123" s="28" t="s">
        <v>1661</v>
      </c>
      <c r="U123" s="30" t="s">
        <v>2670</v>
      </c>
      <c r="V123" s="52">
        <v>8474407448253</v>
      </c>
      <c r="W123" s="31">
        <v>0.32100000000000001</v>
      </c>
      <c r="X123" s="51" t="s">
        <v>9424</v>
      </c>
      <c r="Y123" s="28" t="s">
        <v>8041</v>
      </c>
      <c r="Z123" s="60">
        <v>30</v>
      </c>
      <c r="AA123" s="61">
        <v>20.76</v>
      </c>
      <c r="AB123" s="32">
        <f>IFERROR((VLOOKUP(D123,$Y$2:$AB$6,4,FALSE)),"")</f>
        <v>0</v>
      </c>
      <c r="AC123" s="56">
        <f>IFERROR((AA123-AA123*AB123),"")</f>
        <v>20.76</v>
      </c>
    </row>
    <row r="124" spans="1:29" ht="14.4">
      <c r="A124" s="113">
        <v>39</v>
      </c>
      <c r="B124" s="114">
        <v>4</v>
      </c>
      <c r="C124" s="40">
        <v>50723</v>
      </c>
      <c r="D124" s="103">
        <v>4</v>
      </c>
      <c r="E124" s="28" t="s">
        <v>713</v>
      </c>
      <c r="F124" s="28" t="s">
        <v>2580</v>
      </c>
      <c r="G124" s="28" t="s">
        <v>795</v>
      </c>
      <c r="H124" s="28" t="s">
        <v>797</v>
      </c>
      <c r="I124" s="28" t="s">
        <v>798</v>
      </c>
      <c r="J124" s="29" t="s">
        <v>660</v>
      </c>
      <c r="K124" s="28" t="s">
        <v>661</v>
      </c>
      <c r="L124" s="28" t="s">
        <v>2671</v>
      </c>
      <c r="M124" s="28" t="s">
        <v>2672</v>
      </c>
      <c r="N124" s="28" t="s">
        <v>2673</v>
      </c>
      <c r="O124" s="28" t="s">
        <v>2674</v>
      </c>
      <c r="P124" s="28" t="s">
        <v>2675</v>
      </c>
      <c r="Q124" s="28" t="s">
        <v>2220</v>
      </c>
      <c r="R124" s="28" t="s">
        <v>8337</v>
      </c>
      <c r="S124" s="117" t="str">
        <f>HYPERLINK(V124,"VER")</f>
        <v>VER</v>
      </c>
      <c r="T124" s="28" t="s">
        <v>1670</v>
      </c>
      <c r="U124" s="30" t="s">
        <v>2676</v>
      </c>
      <c r="V124" s="52">
        <v>8474407448444</v>
      </c>
      <c r="W124" s="31">
        <v>0.55900000000000005</v>
      </c>
      <c r="X124" s="51" t="s">
        <v>9417</v>
      </c>
      <c r="Y124" s="28" t="s">
        <v>8042</v>
      </c>
      <c r="Z124" s="60">
        <v>5</v>
      </c>
      <c r="AA124" s="61">
        <v>23.09</v>
      </c>
      <c r="AB124" s="32">
        <f>IFERROR((VLOOKUP(D124,$Y$2:$AB$6,4,FALSE)),"")</f>
        <v>0</v>
      </c>
      <c r="AC124" s="56">
        <f>IFERROR((AA124-AA124*AB124),"")</f>
        <v>23.09</v>
      </c>
    </row>
    <row r="125" spans="1:29" ht="14.4">
      <c r="A125" s="113">
        <v>39</v>
      </c>
      <c r="B125" s="114">
        <v>5</v>
      </c>
      <c r="C125" s="40">
        <v>50722</v>
      </c>
      <c r="D125" s="103">
        <v>4</v>
      </c>
      <c r="E125" s="28" t="s">
        <v>713</v>
      </c>
      <c r="F125" s="28" t="s">
        <v>2580</v>
      </c>
      <c r="G125" s="28" t="s">
        <v>795</v>
      </c>
      <c r="H125" s="28" t="s">
        <v>797</v>
      </c>
      <c r="I125" s="28" t="s">
        <v>798</v>
      </c>
      <c r="J125" s="29" t="s">
        <v>662</v>
      </c>
      <c r="K125" s="28" t="s">
        <v>663</v>
      </c>
      <c r="L125" s="28" t="s">
        <v>2677</v>
      </c>
      <c r="M125" s="28" t="s">
        <v>2678</v>
      </c>
      <c r="N125" s="28" t="s">
        <v>2679</v>
      </c>
      <c r="O125" s="28" t="s">
        <v>2680</v>
      </c>
      <c r="P125" s="28" t="s">
        <v>2681</v>
      </c>
      <c r="Q125" s="28" t="s">
        <v>2220</v>
      </c>
      <c r="R125" s="28" t="s">
        <v>8337</v>
      </c>
      <c r="S125" s="117" t="str">
        <f>HYPERLINK(V125,"VER")</f>
        <v>VER</v>
      </c>
      <c r="T125" s="28" t="s">
        <v>1669</v>
      </c>
      <c r="U125" s="30" t="s">
        <v>2682</v>
      </c>
      <c r="V125" s="52">
        <v>8474407448437</v>
      </c>
      <c r="W125" s="31">
        <v>0.88900000000000001</v>
      </c>
      <c r="X125" s="51" t="s">
        <v>9417</v>
      </c>
      <c r="Y125" s="28" t="s">
        <v>8042</v>
      </c>
      <c r="Z125" s="60">
        <v>5</v>
      </c>
      <c r="AA125" s="61">
        <v>23.09</v>
      </c>
      <c r="AB125" s="32">
        <f>IFERROR((VLOOKUP(D125,$Y$2:$AB$6,4,FALSE)),"")</f>
        <v>0</v>
      </c>
      <c r="AC125" s="56">
        <f>IFERROR((AA125-AA125*AB125),"")</f>
        <v>23.09</v>
      </c>
    </row>
    <row r="126" spans="1:29" ht="14.4">
      <c r="A126" s="113">
        <v>39</v>
      </c>
      <c r="B126" s="114">
        <v>6</v>
      </c>
      <c r="C126" s="40">
        <v>50725</v>
      </c>
      <c r="D126" s="103">
        <v>4</v>
      </c>
      <c r="E126" s="28" t="s">
        <v>713</v>
      </c>
      <c r="F126" s="28" t="s">
        <v>2580</v>
      </c>
      <c r="G126" s="28" t="s">
        <v>795</v>
      </c>
      <c r="H126" s="28" t="s">
        <v>796</v>
      </c>
      <c r="I126" s="28" t="s">
        <v>762</v>
      </c>
      <c r="J126" s="29" t="s">
        <v>565</v>
      </c>
      <c r="K126" s="28" t="s">
        <v>182</v>
      </c>
      <c r="L126" s="28" t="s">
        <v>2683</v>
      </c>
      <c r="M126" s="28" t="s">
        <v>2684</v>
      </c>
      <c r="N126" s="28" t="s">
        <v>2685</v>
      </c>
      <c r="O126" s="28" t="s">
        <v>2686</v>
      </c>
      <c r="P126" s="28" t="s">
        <v>2687</v>
      </c>
      <c r="Q126" s="28" t="s">
        <v>2688</v>
      </c>
      <c r="R126" s="28" t="s">
        <v>8322</v>
      </c>
      <c r="S126" s="117" t="str">
        <f>HYPERLINK(V126,"VER")</f>
        <v>VER</v>
      </c>
      <c r="T126" s="28" t="s">
        <v>1671</v>
      </c>
      <c r="U126" s="30" t="s">
        <v>2689</v>
      </c>
      <c r="V126" s="52">
        <v>8474407448468</v>
      </c>
      <c r="W126" s="31">
        <v>0.17899999999999999</v>
      </c>
      <c r="X126" s="51" t="s">
        <v>9420</v>
      </c>
      <c r="Y126" s="28" t="s">
        <v>8044</v>
      </c>
      <c r="Z126" s="60">
        <v>15</v>
      </c>
      <c r="AA126" s="61">
        <v>4.03</v>
      </c>
      <c r="AB126" s="32">
        <f>IFERROR((VLOOKUP(D126,$Y$2:$AB$6,4,FALSE)),"")</f>
        <v>0</v>
      </c>
      <c r="AC126" s="56">
        <f>IFERROR((AA126-AA126*AB126),"")</f>
        <v>4.03</v>
      </c>
    </row>
    <row r="127" spans="1:29" ht="14.4">
      <c r="A127" s="113">
        <v>40</v>
      </c>
      <c r="B127" s="114">
        <v>7</v>
      </c>
      <c r="C127" s="40">
        <v>50678</v>
      </c>
      <c r="D127" s="103">
        <v>4</v>
      </c>
      <c r="E127" s="28" t="s">
        <v>713</v>
      </c>
      <c r="F127" s="28" t="s">
        <v>2580</v>
      </c>
      <c r="G127" s="28" t="s">
        <v>795</v>
      </c>
      <c r="H127" s="28" t="s">
        <v>800</v>
      </c>
      <c r="I127" s="28" t="s">
        <v>801</v>
      </c>
      <c r="J127" s="29" t="s">
        <v>552</v>
      </c>
      <c r="K127" s="28" t="s">
        <v>163</v>
      </c>
      <c r="L127" s="28" t="s">
        <v>2690</v>
      </c>
      <c r="M127" s="28" t="s">
        <v>2691</v>
      </c>
      <c r="N127" s="28" t="s">
        <v>2692</v>
      </c>
      <c r="O127" s="28" t="s">
        <v>2693</v>
      </c>
      <c r="P127" s="28" t="s">
        <v>2694</v>
      </c>
      <c r="Q127" s="28" t="s">
        <v>2695</v>
      </c>
      <c r="R127" s="28" t="s">
        <v>8338</v>
      </c>
      <c r="S127" s="117" t="str">
        <f>HYPERLINK(V127,"VER")</f>
        <v>VER</v>
      </c>
      <c r="T127" s="28" t="s">
        <v>1648</v>
      </c>
      <c r="U127" s="30" t="s">
        <v>2696</v>
      </c>
      <c r="V127" s="52">
        <v>8474407448024</v>
      </c>
      <c r="W127" s="31">
        <v>0.54900000000000004</v>
      </c>
      <c r="X127" s="51" t="s">
        <v>9424</v>
      </c>
      <c r="Y127" s="28" t="s">
        <v>8041</v>
      </c>
      <c r="Z127" s="60">
        <v>23</v>
      </c>
      <c r="AA127" s="61">
        <v>24.78</v>
      </c>
      <c r="AB127" s="32">
        <f>IFERROR((VLOOKUP(D127,$Y$2:$AB$6,4,FALSE)),"")</f>
        <v>0</v>
      </c>
      <c r="AC127" s="56">
        <f>IFERROR((AA127-AA127*AB127),"")</f>
        <v>24.78</v>
      </c>
    </row>
    <row r="128" spans="1:29" ht="14.4">
      <c r="A128" s="113">
        <v>40</v>
      </c>
      <c r="B128" s="114">
        <v>8</v>
      </c>
      <c r="C128" s="40">
        <v>50679</v>
      </c>
      <c r="D128" s="103">
        <v>4</v>
      </c>
      <c r="E128" s="28" t="s">
        <v>713</v>
      </c>
      <c r="F128" s="28" t="s">
        <v>2580</v>
      </c>
      <c r="G128" s="28" t="s">
        <v>795</v>
      </c>
      <c r="H128" s="28" t="s">
        <v>800</v>
      </c>
      <c r="I128" s="28" t="s">
        <v>801</v>
      </c>
      <c r="J128" s="29" t="s">
        <v>553</v>
      </c>
      <c r="K128" s="28" t="s">
        <v>164</v>
      </c>
      <c r="L128" s="28" t="s">
        <v>2697</v>
      </c>
      <c r="M128" s="28" t="s">
        <v>2698</v>
      </c>
      <c r="N128" s="28" t="s">
        <v>2699</v>
      </c>
      <c r="O128" s="28" t="s">
        <v>2700</v>
      </c>
      <c r="P128" s="28" t="s">
        <v>2701</v>
      </c>
      <c r="Q128" s="28" t="s">
        <v>2702</v>
      </c>
      <c r="R128" s="28" t="s">
        <v>8339</v>
      </c>
      <c r="S128" s="117" t="str">
        <f>HYPERLINK(V128,"VER")</f>
        <v>VER</v>
      </c>
      <c r="T128" s="28" t="s">
        <v>1649</v>
      </c>
      <c r="U128" s="30" t="s">
        <v>2703</v>
      </c>
      <c r="V128" s="52">
        <v>8474407448031</v>
      </c>
      <c r="W128" s="31">
        <v>0.68400000000000005</v>
      </c>
      <c r="X128" s="51" t="s">
        <v>9424</v>
      </c>
      <c r="Y128" s="28" t="s">
        <v>8041</v>
      </c>
      <c r="Z128" s="60">
        <v>16</v>
      </c>
      <c r="AA128" s="61">
        <v>25.58</v>
      </c>
      <c r="AB128" s="32">
        <f>IFERROR((VLOOKUP(D128,$Y$2:$AB$6,4,FALSE)),"")</f>
        <v>0</v>
      </c>
      <c r="AC128" s="56">
        <f>IFERROR((AA128-AA128*AB128),"")</f>
        <v>25.58</v>
      </c>
    </row>
    <row r="129" spans="1:29" ht="14.4">
      <c r="A129" s="113">
        <v>40</v>
      </c>
      <c r="B129" s="114">
        <v>9</v>
      </c>
      <c r="C129" s="40">
        <v>50701</v>
      </c>
      <c r="D129" s="103">
        <v>4</v>
      </c>
      <c r="E129" s="28" t="s">
        <v>713</v>
      </c>
      <c r="F129" s="28" t="s">
        <v>2580</v>
      </c>
      <c r="G129" s="28" t="s">
        <v>795</v>
      </c>
      <c r="H129" s="28" t="s">
        <v>800</v>
      </c>
      <c r="I129" s="28" t="s">
        <v>801</v>
      </c>
      <c r="J129" s="29" t="s">
        <v>559</v>
      </c>
      <c r="K129" s="28" t="s">
        <v>170</v>
      </c>
      <c r="L129" s="28" t="s">
        <v>2711</v>
      </c>
      <c r="M129" s="28" t="s">
        <v>2712</v>
      </c>
      <c r="N129" s="28" t="s">
        <v>2713</v>
      </c>
      <c r="O129" s="28" t="s">
        <v>2714</v>
      </c>
      <c r="P129" s="28" t="s">
        <v>2715</v>
      </c>
      <c r="Q129" s="28" t="s">
        <v>2716</v>
      </c>
      <c r="R129" s="28" t="s">
        <v>8338</v>
      </c>
      <c r="S129" s="117" t="str">
        <f>HYPERLINK(V129,"VER")</f>
        <v>VER</v>
      </c>
      <c r="T129" s="28" t="s">
        <v>1658</v>
      </c>
      <c r="U129" s="30" t="s">
        <v>2717</v>
      </c>
      <c r="V129" s="52">
        <v>8474407448222</v>
      </c>
      <c r="W129" s="31">
        <v>0.41499999999999998</v>
      </c>
      <c r="X129" s="51" t="s">
        <v>9418</v>
      </c>
      <c r="Y129" s="28" t="s">
        <v>8043</v>
      </c>
      <c r="Z129" s="60">
        <v>8</v>
      </c>
      <c r="AA129" s="61">
        <v>24.59</v>
      </c>
      <c r="AB129" s="32">
        <f>IFERROR((VLOOKUP(D129,$Y$2:$AB$6,4,FALSE)),"")</f>
        <v>0</v>
      </c>
      <c r="AC129" s="56">
        <f>IFERROR((AA129-AA129*AB129),"")</f>
        <v>24.59</v>
      </c>
    </row>
    <row r="130" spans="1:29" ht="14.4">
      <c r="A130" s="113">
        <v>40</v>
      </c>
      <c r="B130" s="114">
        <v>10</v>
      </c>
      <c r="C130" s="40">
        <v>50702</v>
      </c>
      <c r="D130" s="103">
        <v>4</v>
      </c>
      <c r="E130" s="28" t="s">
        <v>713</v>
      </c>
      <c r="F130" s="28" t="s">
        <v>2580</v>
      </c>
      <c r="G130" s="28" t="s">
        <v>795</v>
      </c>
      <c r="H130" s="28" t="s">
        <v>800</v>
      </c>
      <c r="I130" s="28" t="s">
        <v>801</v>
      </c>
      <c r="J130" s="29" t="s">
        <v>560</v>
      </c>
      <c r="K130" s="28" t="s">
        <v>171</v>
      </c>
      <c r="L130" s="28" t="s">
        <v>2704</v>
      </c>
      <c r="M130" s="28" t="s">
        <v>2705</v>
      </c>
      <c r="N130" s="28" t="s">
        <v>2706</v>
      </c>
      <c r="O130" s="28" t="s">
        <v>2707</v>
      </c>
      <c r="P130" s="28" t="s">
        <v>2708</v>
      </c>
      <c r="Q130" s="28" t="s">
        <v>2709</v>
      </c>
      <c r="R130" s="28" t="s">
        <v>8339</v>
      </c>
      <c r="S130" s="117" t="str">
        <f>HYPERLINK(V130,"VER")</f>
        <v>VER</v>
      </c>
      <c r="T130" s="28" t="s">
        <v>1659</v>
      </c>
      <c r="U130" s="30" t="s">
        <v>2710</v>
      </c>
      <c r="V130" s="52">
        <v>8474407448239</v>
      </c>
      <c r="W130" s="31">
        <v>0.47599999999999998</v>
      </c>
      <c r="X130" s="51" t="s">
        <v>9417</v>
      </c>
      <c r="Y130" s="28" t="s">
        <v>8042</v>
      </c>
      <c r="Z130" s="60">
        <v>18</v>
      </c>
      <c r="AA130" s="61">
        <v>26.52</v>
      </c>
      <c r="AB130" s="32">
        <f>IFERROR((VLOOKUP(D130,$Y$2:$AB$6,4,FALSE)),"")</f>
        <v>0</v>
      </c>
      <c r="AC130" s="56">
        <f>IFERROR((AA130-AA130*AB130),"")</f>
        <v>26.52</v>
      </c>
    </row>
    <row r="131" spans="1:29" ht="14.4">
      <c r="A131" s="113">
        <v>40</v>
      </c>
      <c r="B131" s="114">
        <v>11</v>
      </c>
      <c r="C131" s="40">
        <v>50724</v>
      </c>
      <c r="D131" s="103">
        <v>4</v>
      </c>
      <c r="E131" s="28" t="s">
        <v>713</v>
      </c>
      <c r="F131" s="28" t="s">
        <v>2580</v>
      </c>
      <c r="G131" s="28" t="s">
        <v>795</v>
      </c>
      <c r="H131" s="28" t="s">
        <v>800</v>
      </c>
      <c r="I131" s="28" t="s">
        <v>801</v>
      </c>
      <c r="J131" s="29" t="s">
        <v>806</v>
      </c>
      <c r="K131" s="28" t="s">
        <v>807</v>
      </c>
      <c r="L131" s="28" t="s">
        <v>2718</v>
      </c>
      <c r="M131" s="28" t="s">
        <v>2719</v>
      </c>
      <c r="N131" s="28" t="s">
        <v>2720</v>
      </c>
      <c r="O131" s="28" t="s">
        <v>2721</v>
      </c>
      <c r="P131" s="28" t="s">
        <v>2722</v>
      </c>
      <c r="Q131" s="28" t="s">
        <v>2731</v>
      </c>
      <c r="R131" s="28" t="s">
        <v>2723</v>
      </c>
      <c r="S131" s="117" t="str">
        <f>HYPERLINK(V131,"VER")</f>
        <v>VER</v>
      </c>
      <c r="T131" s="28" t="s">
        <v>1935</v>
      </c>
      <c r="U131" s="30" t="s">
        <v>2724</v>
      </c>
      <c r="V131" s="52">
        <v>8474407448451</v>
      </c>
      <c r="W131" s="31">
        <v>0</v>
      </c>
      <c r="X131" s="51" t="s">
        <v>9417</v>
      </c>
      <c r="Y131" s="28" t="s">
        <v>8042</v>
      </c>
      <c r="Z131" s="60">
        <v>12</v>
      </c>
      <c r="AA131" s="61">
        <v>27.57</v>
      </c>
      <c r="AB131" s="32">
        <f>IFERROR((VLOOKUP(D131,$Y$2:$AB$6,4,FALSE)),"")</f>
        <v>0</v>
      </c>
      <c r="AC131" s="56">
        <f>IFERROR((AA131-AA131*AB131),"")</f>
        <v>27.57</v>
      </c>
    </row>
    <row r="132" spans="1:29" ht="14.4">
      <c r="A132" s="113">
        <v>40</v>
      </c>
      <c r="B132" s="114">
        <v>12</v>
      </c>
      <c r="C132" s="37">
        <v>50744</v>
      </c>
      <c r="D132" s="103">
        <v>4</v>
      </c>
      <c r="E132" s="28" t="s">
        <v>713</v>
      </c>
      <c r="F132" s="28" t="s">
        <v>2580</v>
      </c>
      <c r="G132" s="28" t="s">
        <v>795</v>
      </c>
      <c r="H132" s="28" t="s">
        <v>800</v>
      </c>
      <c r="I132" s="28" t="s">
        <v>801</v>
      </c>
      <c r="J132" s="29" t="s">
        <v>2725</v>
      </c>
      <c r="K132" s="28" t="s">
        <v>807</v>
      </c>
      <c r="L132" s="28" t="s">
        <v>2726</v>
      </c>
      <c r="M132" s="28" t="s">
        <v>2727</v>
      </c>
      <c r="N132" s="28" t="s">
        <v>2728</v>
      </c>
      <c r="O132" s="28" t="s">
        <v>2729</v>
      </c>
      <c r="P132" s="28" t="s">
        <v>2730</v>
      </c>
      <c r="Q132" s="28" t="s">
        <v>2731</v>
      </c>
      <c r="R132" s="28" t="s">
        <v>2732</v>
      </c>
      <c r="S132" s="117" t="str">
        <f>HYPERLINK(V132,"VER")</f>
        <v>VER</v>
      </c>
      <c r="T132" s="28" t="s">
        <v>8048</v>
      </c>
      <c r="U132" s="30">
        <v>0</v>
      </c>
      <c r="V132" s="52">
        <v>8474407456395</v>
      </c>
      <c r="W132" s="31">
        <v>0</v>
      </c>
      <c r="X132" s="51" t="s">
        <v>9417</v>
      </c>
      <c r="Y132" s="28" t="s">
        <v>8042</v>
      </c>
      <c r="Z132" s="60">
        <v>12</v>
      </c>
      <c r="AA132" s="61">
        <v>27.57</v>
      </c>
      <c r="AB132" s="32">
        <f>IFERROR((VLOOKUP(D132,$Y$2:$AB$6,4,FALSE)),"")</f>
        <v>0</v>
      </c>
      <c r="AC132" s="56">
        <f>IFERROR((AA132-AA132*AB132),"")</f>
        <v>27.57</v>
      </c>
    </row>
    <row r="133" spans="1:29" ht="14.4">
      <c r="A133" s="113">
        <v>40</v>
      </c>
      <c r="B133" s="114">
        <v>13</v>
      </c>
      <c r="C133" s="40">
        <v>50688</v>
      </c>
      <c r="D133" s="103">
        <v>4</v>
      </c>
      <c r="E133" s="28" t="s">
        <v>713</v>
      </c>
      <c r="F133" s="28" t="s">
        <v>2251</v>
      </c>
      <c r="G133" s="28" t="s">
        <v>763</v>
      </c>
      <c r="H133" s="28" t="s">
        <v>808</v>
      </c>
      <c r="I133" s="28" t="s">
        <v>795</v>
      </c>
      <c r="J133" s="29" t="s">
        <v>556</v>
      </c>
      <c r="K133" s="28" t="s">
        <v>70</v>
      </c>
      <c r="L133" s="28" t="s">
        <v>2733</v>
      </c>
      <c r="M133" s="28" t="s">
        <v>2734</v>
      </c>
      <c r="N133" s="28" t="s">
        <v>2735</v>
      </c>
      <c r="O133" s="28" t="s">
        <v>2736</v>
      </c>
      <c r="P133" s="28" t="s">
        <v>2737</v>
      </c>
      <c r="Q133" s="28" t="s">
        <v>2738</v>
      </c>
      <c r="R133" s="28" t="s">
        <v>8340</v>
      </c>
      <c r="S133" s="117" t="str">
        <f>HYPERLINK(V133,"VER")</f>
        <v>VER</v>
      </c>
      <c r="T133" s="28" t="s">
        <v>1652</v>
      </c>
      <c r="U133" s="30" t="s">
        <v>2739</v>
      </c>
      <c r="V133" s="52">
        <v>8474407448116</v>
      </c>
      <c r="W133" s="31">
        <v>7.1999999999999995E-2</v>
      </c>
      <c r="X133" s="51" t="s">
        <v>9418</v>
      </c>
      <c r="Y133" s="28" t="s">
        <v>8043</v>
      </c>
      <c r="Z133" s="60">
        <v>80</v>
      </c>
      <c r="AA133" s="61">
        <v>2.63</v>
      </c>
      <c r="AB133" s="32">
        <f>IFERROR((VLOOKUP(D133,$Y$2:$AB$6,4,FALSE)),"")</f>
        <v>0</v>
      </c>
      <c r="AC133" s="56">
        <f>IFERROR((AA133-AA133*AB133),"")</f>
        <v>2.63</v>
      </c>
    </row>
    <row r="134" spans="1:29" ht="14.4">
      <c r="A134" s="113">
        <v>40</v>
      </c>
      <c r="B134" s="114">
        <v>14</v>
      </c>
      <c r="C134" s="40">
        <v>50675</v>
      </c>
      <c r="D134" s="103">
        <v>4</v>
      </c>
      <c r="E134" s="28" t="s">
        <v>713</v>
      </c>
      <c r="F134" s="28" t="s">
        <v>2251</v>
      </c>
      <c r="G134" s="28" t="s">
        <v>763</v>
      </c>
      <c r="H134" s="28" t="s">
        <v>808</v>
      </c>
      <c r="I134" s="28" t="s">
        <v>795</v>
      </c>
      <c r="J134" s="29" t="s">
        <v>549</v>
      </c>
      <c r="K134" s="28" t="s">
        <v>146</v>
      </c>
      <c r="L134" s="28" t="s">
        <v>2740</v>
      </c>
      <c r="M134" s="28" t="s">
        <v>2741</v>
      </c>
      <c r="N134" s="28" t="s">
        <v>2742</v>
      </c>
      <c r="O134" s="28" t="s">
        <v>2743</v>
      </c>
      <c r="P134" s="28" t="s">
        <v>2744</v>
      </c>
      <c r="Q134" s="28" t="s">
        <v>2745</v>
      </c>
      <c r="R134" s="28" t="s">
        <v>8341</v>
      </c>
      <c r="S134" s="117" t="str">
        <f>HYPERLINK(V134,"VER")</f>
        <v>VER</v>
      </c>
      <c r="T134" s="28" t="s">
        <v>1645</v>
      </c>
      <c r="U134" s="30" t="s">
        <v>2746</v>
      </c>
      <c r="V134" s="52">
        <v>8474407447997</v>
      </c>
      <c r="W134" s="31">
        <v>4.2000000000000003E-2</v>
      </c>
      <c r="X134" s="51" t="s">
        <v>9418</v>
      </c>
      <c r="Y134" s="28" t="s">
        <v>8043</v>
      </c>
      <c r="Z134" s="60">
        <v>75</v>
      </c>
      <c r="AA134" s="61">
        <v>2.63</v>
      </c>
      <c r="AB134" s="32">
        <f>IFERROR((VLOOKUP(D134,$Y$2:$AB$6,4,FALSE)),"")</f>
        <v>0</v>
      </c>
      <c r="AC134" s="56">
        <f>IFERROR((AA134-AA134*AB134),"")</f>
        <v>2.63</v>
      </c>
    </row>
    <row r="135" spans="1:29" ht="14.4">
      <c r="A135" s="113">
        <v>41</v>
      </c>
      <c r="B135" s="114">
        <v>1</v>
      </c>
      <c r="C135" s="40">
        <v>50705</v>
      </c>
      <c r="D135" s="103">
        <v>4</v>
      </c>
      <c r="E135" s="28" t="s">
        <v>713</v>
      </c>
      <c r="F135" s="28" t="s">
        <v>2580</v>
      </c>
      <c r="G135" s="28" t="s">
        <v>795</v>
      </c>
      <c r="H135" s="28" t="s">
        <v>800</v>
      </c>
      <c r="I135" s="28" t="s">
        <v>801</v>
      </c>
      <c r="J135" s="29" t="s">
        <v>563</v>
      </c>
      <c r="K135" s="28" t="s">
        <v>174</v>
      </c>
      <c r="L135" s="28" t="s">
        <v>2747</v>
      </c>
      <c r="M135" s="28" t="s">
        <v>2748</v>
      </c>
      <c r="N135" s="28" t="s">
        <v>2749</v>
      </c>
      <c r="O135" s="28" t="s">
        <v>2750</v>
      </c>
      <c r="P135" s="28" t="s">
        <v>2751</v>
      </c>
      <c r="Q135" s="28" t="s">
        <v>2752</v>
      </c>
      <c r="R135" s="28" t="s">
        <v>8329</v>
      </c>
      <c r="S135" s="117" t="str">
        <f>HYPERLINK(V135,"VER")</f>
        <v>VER</v>
      </c>
      <c r="T135" s="28" t="s">
        <v>1662</v>
      </c>
      <c r="U135" s="30" t="s">
        <v>2753</v>
      </c>
      <c r="V135" s="52">
        <v>8474407448260</v>
      </c>
      <c r="W135" s="31">
        <v>1.056</v>
      </c>
      <c r="X135" s="51" t="s">
        <v>9418</v>
      </c>
      <c r="Y135" s="28" t="s">
        <v>8043</v>
      </c>
      <c r="Z135" s="60">
        <v>4</v>
      </c>
      <c r="AA135" s="61">
        <v>37.58</v>
      </c>
      <c r="AB135" s="32">
        <f>IFERROR((VLOOKUP(D135,$Y$2:$AB$6,4,FALSE)),"")</f>
        <v>0</v>
      </c>
      <c r="AC135" s="56">
        <f>IFERROR((AA135-AA135*AB135),"")</f>
        <v>37.58</v>
      </c>
    </row>
    <row r="136" spans="1:29" ht="14.4">
      <c r="A136" s="113">
        <v>41</v>
      </c>
      <c r="B136" s="114">
        <v>2</v>
      </c>
      <c r="C136" s="40">
        <v>50706</v>
      </c>
      <c r="D136" s="103">
        <v>4</v>
      </c>
      <c r="E136" s="28" t="s">
        <v>713</v>
      </c>
      <c r="F136" s="28" t="s">
        <v>2580</v>
      </c>
      <c r="G136" s="28" t="s">
        <v>795</v>
      </c>
      <c r="H136" s="28" t="s">
        <v>800</v>
      </c>
      <c r="I136" s="28" t="s">
        <v>801</v>
      </c>
      <c r="J136" s="29" t="s">
        <v>564</v>
      </c>
      <c r="K136" s="28" t="s">
        <v>175</v>
      </c>
      <c r="L136" s="28" t="s">
        <v>2754</v>
      </c>
      <c r="M136" s="28" t="s">
        <v>2755</v>
      </c>
      <c r="N136" s="28" t="s">
        <v>2756</v>
      </c>
      <c r="O136" s="28" t="s">
        <v>2757</v>
      </c>
      <c r="P136" s="28" t="s">
        <v>2758</v>
      </c>
      <c r="Q136" s="28" t="s">
        <v>2759</v>
      </c>
      <c r="R136" s="28" t="s">
        <v>8329</v>
      </c>
      <c r="S136" s="117" t="str">
        <f>HYPERLINK(V136,"VER")</f>
        <v>VER</v>
      </c>
      <c r="T136" s="28" t="s">
        <v>1663</v>
      </c>
      <c r="U136" s="30" t="s">
        <v>2760</v>
      </c>
      <c r="V136" s="52">
        <v>8474407448277</v>
      </c>
      <c r="W136" s="31">
        <v>1.599</v>
      </c>
      <c r="X136" s="51" t="s">
        <v>9418</v>
      </c>
      <c r="Y136" s="28" t="s">
        <v>8043</v>
      </c>
      <c r="Z136" s="60">
        <v>2</v>
      </c>
      <c r="AA136" s="61">
        <v>47.46</v>
      </c>
      <c r="AB136" s="32">
        <f>IFERROR((VLOOKUP(D136,$Y$2:$AB$6,4,FALSE)),"")</f>
        <v>0</v>
      </c>
      <c r="AC136" s="56">
        <f>IFERROR((AA136-AA136*AB136),"")</f>
        <v>47.46</v>
      </c>
    </row>
    <row r="137" spans="1:29" ht="14.4">
      <c r="A137" s="113">
        <v>44</v>
      </c>
      <c r="B137" s="114">
        <v>1</v>
      </c>
      <c r="C137" s="40">
        <v>58095</v>
      </c>
      <c r="D137" s="104">
        <v>1</v>
      </c>
      <c r="E137" s="28" t="s">
        <v>809</v>
      </c>
      <c r="F137" s="28" t="s">
        <v>2761</v>
      </c>
      <c r="G137" s="28" t="s">
        <v>810</v>
      </c>
      <c r="H137" s="28" t="s">
        <v>811</v>
      </c>
      <c r="I137" s="28" t="s">
        <v>812</v>
      </c>
      <c r="J137" s="29" t="s">
        <v>646</v>
      </c>
      <c r="K137" s="28" t="s">
        <v>8342</v>
      </c>
      <c r="L137" s="28" t="s">
        <v>8343</v>
      </c>
      <c r="M137" s="28" t="s">
        <v>2763</v>
      </c>
      <c r="N137" s="28" t="s">
        <v>2764</v>
      </c>
      <c r="O137" s="28" t="s">
        <v>2765</v>
      </c>
      <c r="P137" s="28" t="s">
        <v>2766</v>
      </c>
      <c r="Q137" s="28" t="s">
        <v>8248</v>
      </c>
      <c r="R137" s="28" t="s">
        <v>8255</v>
      </c>
      <c r="S137" s="117" t="str">
        <f>HYPERLINK(V137,"VER")</f>
        <v>VER</v>
      </c>
      <c r="T137" s="28" t="s">
        <v>1871</v>
      </c>
      <c r="U137" s="30" t="s">
        <v>2767</v>
      </c>
      <c r="V137" s="52">
        <v>8474407454452</v>
      </c>
      <c r="W137" s="31">
        <v>0.442</v>
      </c>
      <c r="X137" s="51" t="s">
        <v>9418</v>
      </c>
      <c r="Y137" s="28" t="s">
        <v>8043</v>
      </c>
      <c r="Z137" s="60">
        <v>10</v>
      </c>
      <c r="AA137" s="61">
        <v>34.409999999999997</v>
      </c>
      <c r="AB137" s="32">
        <f>IFERROR((VLOOKUP(D137,$Y$2:$AB$6,4,FALSE)),"")</f>
        <v>0</v>
      </c>
      <c r="AC137" s="56">
        <f>IFERROR((AA137-AA137*AB137),"")</f>
        <v>34.409999999999997</v>
      </c>
    </row>
    <row r="138" spans="1:29" ht="14.4">
      <c r="A138" s="113">
        <v>44</v>
      </c>
      <c r="B138" s="114">
        <v>2</v>
      </c>
      <c r="C138" s="40">
        <v>58091</v>
      </c>
      <c r="D138" s="104">
        <v>1</v>
      </c>
      <c r="E138" s="28" t="s">
        <v>809</v>
      </c>
      <c r="F138" s="28" t="s">
        <v>2761</v>
      </c>
      <c r="G138" s="28" t="s">
        <v>810</v>
      </c>
      <c r="H138" s="28" t="s">
        <v>817</v>
      </c>
      <c r="I138" s="28" t="s">
        <v>818</v>
      </c>
      <c r="J138" s="29" t="s">
        <v>665</v>
      </c>
      <c r="K138" s="28" t="s">
        <v>2762</v>
      </c>
      <c r="L138" s="28" t="s">
        <v>2768</v>
      </c>
      <c r="M138" s="28" t="s">
        <v>2769</v>
      </c>
      <c r="N138" s="28" t="s">
        <v>2770</v>
      </c>
      <c r="O138" s="28" t="s">
        <v>2771</v>
      </c>
      <c r="P138" s="28" t="s">
        <v>2766</v>
      </c>
      <c r="Q138" s="28" t="s">
        <v>8246</v>
      </c>
      <c r="R138" s="28" t="s">
        <v>8344</v>
      </c>
      <c r="S138" s="117" t="str">
        <f>HYPERLINK(V138,"VER")</f>
        <v>VER</v>
      </c>
      <c r="T138" s="28" t="s">
        <v>1870</v>
      </c>
      <c r="U138" s="30" t="s">
        <v>2772</v>
      </c>
      <c r="V138" s="52">
        <v>8474407454445</v>
      </c>
      <c r="W138" s="31">
        <v>0.97799999999999998</v>
      </c>
      <c r="X138" s="51" t="s">
        <v>9417</v>
      </c>
      <c r="Y138" s="28" t="s">
        <v>8042</v>
      </c>
      <c r="Z138" s="60">
        <v>7</v>
      </c>
      <c r="AA138" s="61">
        <v>59.92</v>
      </c>
      <c r="AB138" s="32">
        <f>IFERROR((VLOOKUP(D138,$Y$2:$AB$6,4,FALSE)),"")</f>
        <v>0</v>
      </c>
      <c r="AC138" s="56">
        <f>IFERROR((AA138-AA138*AB138),"")</f>
        <v>59.92</v>
      </c>
    </row>
    <row r="139" spans="1:29" ht="14.4">
      <c r="A139" s="113">
        <v>44</v>
      </c>
      <c r="B139" s="114">
        <v>3</v>
      </c>
      <c r="C139" s="40">
        <v>58303</v>
      </c>
      <c r="D139" s="104">
        <v>1</v>
      </c>
      <c r="E139" s="28" t="s">
        <v>809</v>
      </c>
      <c r="F139" s="28" t="s">
        <v>2761</v>
      </c>
      <c r="G139" s="28" t="s">
        <v>810</v>
      </c>
      <c r="H139" s="28" t="s">
        <v>811</v>
      </c>
      <c r="I139" s="28" t="s">
        <v>812</v>
      </c>
      <c r="J139" s="29" t="s">
        <v>645</v>
      </c>
      <c r="K139" s="28" t="s">
        <v>98</v>
      </c>
      <c r="L139" s="28" t="s">
        <v>2773</v>
      </c>
      <c r="M139" s="28" t="s">
        <v>2774</v>
      </c>
      <c r="N139" s="28" t="s">
        <v>2775</v>
      </c>
      <c r="O139" s="28" t="s">
        <v>2776</v>
      </c>
      <c r="P139" s="28" t="s">
        <v>2777</v>
      </c>
      <c r="Q139" s="28" t="s">
        <v>2909</v>
      </c>
      <c r="R139" s="28" t="s">
        <v>8255</v>
      </c>
      <c r="S139" s="117" t="str">
        <f>HYPERLINK(V139,"VER")</f>
        <v>VER</v>
      </c>
      <c r="T139" s="28" t="s">
        <v>1875</v>
      </c>
      <c r="U139" s="30" t="s">
        <v>2778</v>
      </c>
      <c r="V139" s="52">
        <v>8474407454520</v>
      </c>
      <c r="W139" s="31">
        <v>0.115</v>
      </c>
      <c r="X139" s="51" t="s">
        <v>9420</v>
      </c>
      <c r="Y139" s="28" t="s">
        <v>8044</v>
      </c>
      <c r="Z139" s="60">
        <v>28</v>
      </c>
      <c r="AA139" s="61">
        <v>11.66</v>
      </c>
      <c r="AB139" s="32">
        <f>IFERROR((VLOOKUP(D139,$Y$2:$AB$6,4,FALSE)),"")</f>
        <v>0</v>
      </c>
      <c r="AC139" s="56">
        <f>IFERROR((AA139-AA139*AB139),"")</f>
        <v>11.66</v>
      </c>
    </row>
    <row r="140" spans="1:29" ht="14.4">
      <c r="A140" s="113">
        <v>44</v>
      </c>
      <c r="B140" s="114">
        <v>4</v>
      </c>
      <c r="C140" s="40">
        <v>58111</v>
      </c>
      <c r="D140" s="104">
        <v>1</v>
      </c>
      <c r="E140" s="28" t="s">
        <v>809</v>
      </c>
      <c r="F140" s="28" t="s">
        <v>2761</v>
      </c>
      <c r="G140" s="28" t="s">
        <v>810</v>
      </c>
      <c r="H140" s="28" t="s">
        <v>811</v>
      </c>
      <c r="I140" s="28" t="s">
        <v>812</v>
      </c>
      <c r="J140" s="29" t="s">
        <v>819</v>
      </c>
      <c r="K140" s="28" t="s">
        <v>2786</v>
      </c>
      <c r="L140" s="28" t="s">
        <v>2787</v>
      </c>
      <c r="M140" s="28" t="s">
        <v>2781</v>
      </c>
      <c r="N140" s="28" t="s">
        <v>2782</v>
      </c>
      <c r="O140" s="28" t="s">
        <v>2783</v>
      </c>
      <c r="P140" s="28" t="s">
        <v>2784</v>
      </c>
      <c r="Q140" s="28" t="s">
        <v>2788</v>
      </c>
      <c r="R140" s="28" t="s">
        <v>8255</v>
      </c>
      <c r="S140" s="117" t="str">
        <f>HYPERLINK(V140,"VER")</f>
        <v>VER</v>
      </c>
      <c r="T140" s="28" t="s">
        <v>1873</v>
      </c>
      <c r="U140" s="30" t="s">
        <v>2789</v>
      </c>
      <c r="V140" s="52">
        <v>8474407454483</v>
      </c>
      <c r="W140" s="31">
        <v>0.151</v>
      </c>
      <c r="X140" s="51" t="s">
        <v>9420</v>
      </c>
      <c r="Y140" s="28" t="s">
        <v>8044</v>
      </c>
      <c r="Z140" s="60">
        <v>15</v>
      </c>
      <c r="AA140" s="61">
        <v>19.25</v>
      </c>
      <c r="AB140" s="32">
        <f>IFERROR((VLOOKUP(D140,$Y$2:$AB$6,4,FALSE)),"")</f>
        <v>0</v>
      </c>
      <c r="AC140" s="56">
        <f>IFERROR((AA140-AA140*AB140),"")</f>
        <v>19.25</v>
      </c>
    </row>
    <row r="141" spans="1:29" ht="14.4">
      <c r="A141" s="113">
        <v>44</v>
      </c>
      <c r="B141" s="114">
        <v>5</v>
      </c>
      <c r="C141" s="40">
        <v>58110</v>
      </c>
      <c r="D141" s="104">
        <v>1</v>
      </c>
      <c r="E141" s="28" t="s">
        <v>809</v>
      </c>
      <c r="F141" s="28" t="s">
        <v>2761</v>
      </c>
      <c r="G141" s="28" t="s">
        <v>810</v>
      </c>
      <c r="H141" s="28" t="s">
        <v>811</v>
      </c>
      <c r="I141" s="28" t="s">
        <v>812</v>
      </c>
      <c r="J141" s="29" t="s">
        <v>819</v>
      </c>
      <c r="K141" s="28" t="s">
        <v>2779</v>
      </c>
      <c r="L141" s="28" t="s">
        <v>2780</v>
      </c>
      <c r="M141" s="28" t="s">
        <v>2781</v>
      </c>
      <c r="N141" s="28" t="s">
        <v>2782</v>
      </c>
      <c r="O141" s="28" t="s">
        <v>2783</v>
      </c>
      <c r="P141" s="28" t="s">
        <v>2784</v>
      </c>
      <c r="Q141" s="28" t="s">
        <v>2462</v>
      </c>
      <c r="R141" s="28" t="s">
        <v>8255</v>
      </c>
      <c r="S141" s="117" t="str">
        <f>HYPERLINK(V141,"VER")</f>
        <v>VER</v>
      </c>
      <c r="T141" s="28" t="s">
        <v>1873</v>
      </c>
      <c r="U141" s="30" t="s">
        <v>2785</v>
      </c>
      <c r="V141" s="52">
        <v>8474407454476</v>
      </c>
      <c r="W141" s="31">
        <v>0.14599999999999999</v>
      </c>
      <c r="X141" s="51" t="s">
        <v>9420</v>
      </c>
      <c r="Y141" s="28" t="s">
        <v>8044</v>
      </c>
      <c r="Z141" s="60">
        <v>15</v>
      </c>
      <c r="AA141" s="61">
        <v>19.25</v>
      </c>
      <c r="AB141" s="32">
        <f>IFERROR((VLOOKUP(D141,$Y$2:$AB$6,4,FALSE)),"")</f>
        <v>0</v>
      </c>
      <c r="AC141" s="56">
        <f>IFERROR((AA141-AA141*AB141),"")</f>
        <v>19.25</v>
      </c>
    </row>
    <row r="142" spans="1:29" ht="14.4">
      <c r="A142" s="113">
        <v>44</v>
      </c>
      <c r="B142" s="114">
        <v>6</v>
      </c>
      <c r="C142" s="37">
        <v>58306</v>
      </c>
      <c r="D142" s="104">
        <v>1</v>
      </c>
      <c r="E142" s="28" t="s">
        <v>809</v>
      </c>
      <c r="F142" s="28" t="s">
        <v>2761</v>
      </c>
      <c r="G142" s="28" t="s">
        <v>810</v>
      </c>
      <c r="H142" s="28" t="s">
        <v>817</v>
      </c>
      <c r="I142" s="28" t="s">
        <v>818</v>
      </c>
      <c r="J142" s="29" t="s">
        <v>2790</v>
      </c>
      <c r="K142" s="28" t="s">
        <v>2786</v>
      </c>
      <c r="L142" s="28" t="s">
        <v>8345</v>
      </c>
      <c r="M142" s="28" t="s">
        <v>2791</v>
      </c>
      <c r="N142" s="28" t="s">
        <v>2792</v>
      </c>
      <c r="O142" s="28" t="s">
        <v>2793</v>
      </c>
      <c r="P142" s="28" t="s">
        <v>2794</v>
      </c>
      <c r="Q142" s="28" t="s">
        <v>3223</v>
      </c>
      <c r="R142" s="28" t="s">
        <v>8255</v>
      </c>
      <c r="S142" s="117" t="str">
        <f>HYPERLINK(V142,"VER")</f>
        <v>VER</v>
      </c>
      <c r="T142" s="28" t="s">
        <v>8049</v>
      </c>
      <c r="U142" s="30">
        <v>0</v>
      </c>
      <c r="V142" s="52">
        <v>8474407456531</v>
      </c>
      <c r="W142" s="31">
        <v>0</v>
      </c>
      <c r="X142" s="51" t="s">
        <v>9420</v>
      </c>
      <c r="Y142" s="28" t="s">
        <v>8044</v>
      </c>
      <c r="Z142" s="60">
        <v>20</v>
      </c>
      <c r="AA142" s="61">
        <v>11.14</v>
      </c>
      <c r="AB142" s="32">
        <f>IFERROR((VLOOKUP(D142,$Y$2:$AB$6,4,FALSE)),"")</f>
        <v>0</v>
      </c>
      <c r="AC142" s="56">
        <f>IFERROR((AA142-AA142*AB142),"")</f>
        <v>11.14</v>
      </c>
    </row>
    <row r="143" spans="1:29" ht="14.4">
      <c r="A143" s="113">
        <v>44</v>
      </c>
      <c r="B143" s="114">
        <v>7</v>
      </c>
      <c r="C143" s="40">
        <v>58103</v>
      </c>
      <c r="D143" s="104">
        <v>1</v>
      </c>
      <c r="E143" s="28" t="s">
        <v>809</v>
      </c>
      <c r="F143" s="28" t="s">
        <v>2761</v>
      </c>
      <c r="G143" s="28" t="s">
        <v>810</v>
      </c>
      <c r="H143" s="28" t="s">
        <v>817</v>
      </c>
      <c r="I143" s="28" t="s">
        <v>818</v>
      </c>
      <c r="J143" s="29" t="s">
        <v>664</v>
      </c>
      <c r="K143" s="28" t="s">
        <v>2786</v>
      </c>
      <c r="L143" s="28" t="s">
        <v>2795</v>
      </c>
      <c r="M143" s="28" t="s">
        <v>2796</v>
      </c>
      <c r="N143" s="28" t="s">
        <v>2797</v>
      </c>
      <c r="O143" s="28" t="s">
        <v>2798</v>
      </c>
      <c r="P143" s="28" t="s">
        <v>2799</v>
      </c>
      <c r="Q143" s="28" t="s">
        <v>3223</v>
      </c>
      <c r="R143" s="28" t="s">
        <v>8344</v>
      </c>
      <c r="S143" s="117" t="str">
        <f>HYPERLINK(V143,"VER")</f>
        <v>VER</v>
      </c>
      <c r="T143" s="28" t="s">
        <v>1872</v>
      </c>
      <c r="U143" s="30" t="s">
        <v>2800</v>
      </c>
      <c r="V143" s="52">
        <v>8474407454469</v>
      </c>
      <c r="W143" s="31">
        <v>0.34899999999999998</v>
      </c>
      <c r="X143" s="51" t="s">
        <v>9420</v>
      </c>
      <c r="Y143" s="28" t="s">
        <v>8044</v>
      </c>
      <c r="Z143" s="60">
        <v>20</v>
      </c>
      <c r="AA143" s="61">
        <v>20.11</v>
      </c>
      <c r="AB143" s="32">
        <f>IFERROR((VLOOKUP(D143,$Y$2:$AB$6,4,FALSE)),"")</f>
        <v>0</v>
      </c>
      <c r="AC143" s="56">
        <f>IFERROR((AA143-AA143*AB143),"")</f>
        <v>20.11</v>
      </c>
    </row>
    <row r="144" spans="1:29" ht="14.4">
      <c r="A144" s="113">
        <v>45</v>
      </c>
      <c r="B144" s="114">
        <v>1</v>
      </c>
      <c r="C144" s="40">
        <v>58039</v>
      </c>
      <c r="D144" s="104">
        <v>1</v>
      </c>
      <c r="E144" s="28" t="s">
        <v>809</v>
      </c>
      <c r="F144" s="28" t="s">
        <v>2761</v>
      </c>
      <c r="G144" s="28" t="s">
        <v>810</v>
      </c>
      <c r="H144" s="28" t="s">
        <v>811</v>
      </c>
      <c r="I144" s="28" t="s">
        <v>812</v>
      </c>
      <c r="J144" s="29" t="s">
        <v>704</v>
      </c>
      <c r="K144" s="28" t="s">
        <v>2801</v>
      </c>
      <c r="L144" s="28" t="s">
        <v>2802</v>
      </c>
      <c r="M144" s="28" t="s">
        <v>2803</v>
      </c>
      <c r="N144" s="28" t="s">
        <v>2804</v>
      </c>
      <c r="O144" s="28" t="s">
        <v>2805</v>
      </c>
      <c r="P144" s="28" t="s">
        <v>2806</v>
      </c>
      <c r="Q144" s="28" t="s">
        <v>2807</v>
      </c>
      <c r="R144" s="28" t="s">
        <v>2621</v>
      </c>
      <c r="S144" s="117" t="str">
        <f>HYPERLINK(V144,"VER")</f>
        <v>VER</v>
      </c>
      <c r="T144" s="28" t="s">
        <v>1869</v>
      </c>
      <c r="U144" s="30" t="s">
        <v>2808</v>
      </c>
      <c r="V144" s="52">
        <v>8474407454438</v>
      </c>
      <c r="W144" s="31">
        <v>0.111</v>
      </c>
      <c r="X144" s="51" t="s">
        <v>9420</v>
      </c>
      <c r="Y144" s="28" t="s">
        <v>8044</v>
      </c>
      <c r="Z144" s="60">
        <v>10</v>
      </c>
      <c r="AA144" s="61">
        <v>12.69</v>
      </c>
      <c r="AB144" s="32">
        <f>IFERROR((VLOOKUP(D144,$Y$2:$AB$6,4,FALSE)),"")</f>
        <v>0</v>
      </c>
      <c r="AC144" s="56">
        <f>IFERROR((AA144-AA144*AB144),"")</f>
        <v>12.69</v>
      </c>
    </row>
    <row r="145" spans="1:29" ht="14.4">
      <c r="A145" s="113">
        <v>45</v>
      </c>
      <c r="B145" s="114">
        <v>2</v>
      </c>
      <c r="C145" s="40">
        <v>58363</v>
      </c>
      <c r="D145" s="104">
        <v>1</v>
      </c>
      <c r="E145" s="28" t="s">
        <v>809</v>
      </c>
      <c r="F145" s="28" t="s">
        <v>2761</v>
      </c>
      <c r="G145" s="28" t="s">
        <v>810</v>
      </c>
      <c r="H145" s="28" t="s">
        <v>813</v>
      </c>
      <c r="I145" s="28" t="s">
        <v>814</v>
      </c>
      <c r="J145" s="29" t="s">
        <v>698</v>
      </c>
      <c r="K145" s="28" t="s">
        <v>2809</v>
      </c>
      <c r="L145" s="28" t="s">
        <v>2810</v>
      </c>
      <c r="M145" s="28" t="s">
        <v>2811</v>
      </c>
      <c r="N145" s="28" t="s">
        <v>2812</v>
      </c>
      <c r="O145" s="28" t="s">
        <v>2813</v>
      </c>
      <c r="P145" s="28" t="s">
        <v>2814</v>
      </c>
      <c r="Q145" s="28" t="s">
        <v>2404</v>
      </c>
      <c r="R145" s="28" t="s">
        <v>2621</v>
      </c>
      <c r="S145" s="117" t="str">
        <f>HYPERLINK(V145,"VER")</f>
        <v>VER</v>
      </c>
      <c r="T145" s="28" t="s">
        <v>1876</v>
      </c>
      <c r="U145" s="30" t="s">
        <v>2815</v>
      </c>
      <c r="V145" s="52">
        <v>8474407454537</v>
      </c>
      <c r="W145" s="31">
        <v>7.4999999999999997E-2</v>
      </c>
      <c r="X145" s="51" t="s">
        <v>9420</v>
      </c>
      <c r="Y145" s="28" t="s">
        <v>8044</v>
      </c>
      <c r="Z145" s="62">
        <v>15</v>
      </c>
      <c r="AA145" s="61">
        <v>8.2200000000000006</v>
      </c>
      <c r="AB145" s="32">
        <f>IFERROR((VLOOKUP(D145,$Y$2:$AB$6,4,FALSE)),"")</f>
        <v>0</v>
      </c>
      <c r="AC145" s="56">
        <f>IFERROR((AA145-AA145*AB145),"")</f>
        <v>8.2200000000000006</v>
      </c>
    </row>
    <row r="146" spans="1:29" ht="14.4">
      <c r="A146" s="113">
        <v>45</v>
      </c>
      <c r="B146" s="114">
        <v>3</v>
      </c>
      <c r="C146" s="40">
        <v>58802</v>
      </c>
      <c r="D146" s="104">
        <v>1</v>
      </c>
      <c r="E146" s="28" t="s">
        <v>809</v>
      </c>
      <c r="F146" s="28" t="s">
        <v>2761</v>
      </c>
      <c r="G146" s="28" t="s">
        <v>810</v>
      </c>
      <c r="H146" s="28" t="s">
        <v>813</v>
      </c>
      <c r="I146" s="28" t="s">
        <v>814</v>
      </c>
      <c r="J146" s="29" t="s">
        <v>699</v>
      </c>
      <c r="K146" s="28" t="s">
        <v>95</v>
      </c>
      <c r="L146" s="28" t="s">
        <v>2816</v>
      </c>
      <c r="M146" s="28" t="s">
        <v>2817</v>
      </c>
      <c r="N146" s="28" t="s">
        <v>2818</v>
      </c>
      <c r="O146" s="28" t="s">
        <v>2819</v>
      </c>
      <c r="P146" s="28" t="s">
        <v>2820</v>
      </c>
      <c r="Q146" s="28" t="s">
        <v>8213</v>
      </c>
      <c r="R146" s="28" t="s">
        <v>2621</v>
      </c>
      <c r="S146" s="117" t="str">
        <f>HYPERLINK(V146,"VER")</f>
        <v>VER</v>
      </c>
      <c r="T146" s="28" t="s">
        <v>1877</v>
      </c>
      <c r="U146" s="30" t="s">
        <v>2821</v>
      </c>
      <c r="V146" s="52">
        <v>8474407454551</v>
      </c>
      <c r="W146" s="31">
        <v>4.8000000000000001E-2</v>
      </c>
      <c r="X146" s="51" t="s">
        <v>9420</v>
      </c>
      <c r="Y146" s="28" t="s">
        <v>8044</v>
      </c>
      <c r="Z146" s="60">
        <v>20</v>
      </c>
      <c r="AA146" s="61">
        <v>6.9</v>
      </c>
      <c r="AB146" s="32">
        <f>IFERROR((VLOOKUP(D146,$Y$2:$AB$6,4,FALSE)),"")</f>
        <v>0</v>
      </c>
      <c r="AC146" s="56">
        <f>IFERROR((AA146-AA146*AB146),"")</f>
        <v>6.9</v>
      </c>
    </row>
    <row r="147" spans="1:29" ht="14.4">
      <c r="A147" s="113">
        <v>45</v>
      </c>
      <c r="B147" s="114">
        <v>4</v>
      </c>
      <c r="C147" s="40">
        <v>58800</v>
      </c>
      <c r="D147" s="104">
        <v>1</v>
      </c>
      <c r="E147" s="28" t="s">
        <v>809</v>
      </c>
      <c r="F147" s="28" t="s">
        <v>2761</v>
      </c>
      <c r="G147" s="28" t="s">
        <v>810</v>
      </c>
      <c r="H147" s="28" t="s">
        <v>813</v>
      </c>
      <c r="I147" s="28" t="s">
        <v>814</v>
      </c>
      <c r="J147" s="29" t="s">
        <v>699</v>
      </c>
      <c r="K147" s="28" t="s">
        <v>93</v>
      </c>
      <c r="L147" s="28" t="s">
        <v>2822</v>
      </c>
      <c r="M147" s="28" t="s">
        <v>2817</v>
      </c>
      <c r="N147" s="28" t="s">
        <v>2818</v>
      </c>
      <c r="O147" s="28" t="s">
        <v>2819</v>
      </c>
      <c r="P147" s="28" t="s">
        <v>2820</v>
      </c>
      <c r="Q147" s="28" t="s">
        <v>2788</v>
      </c>
      <c r="R147" s="28" t="s">
        <v>2621</v>
      </c>
      <c r="S147" s="117" t="str">
        <f>HYPERLINK(V147,"VER")</f>
        <v>VER</v>
      </c>
      <c r="T147" s="28" t="s">
        <v>1877</v>
      </c>
      <c r="U147" s="30" t="s">
        <v>2823</v>
      </c>
      <c r="V147" s="52">
        <v>8474407454544</v>
      </c>
      <c r="W147" s="31">
        <v>0.06</v>
      </c>
      <c r="X147" s="51" t="s">
        <v>9420</v>
      </c>
      <c r="Y147" s="28" t="s">
        <v>8044</v>
      </c>
      <c r="Z147" s="60">
        <v>15</v>
      </c>
      <c r="AA147" s="61">
        <v>6.9</v>
      </c>
      <c r="AB147" s="32">
        <f>IFERROR((VLOOKUP(D147,$Y$2:$AB$6,4,FALSE)),"")</f>
        <v>0</v>
      </c>
      <c r="AC147" s="56">
        <f>IFERROR((AA147-AA147*AB147),"")</f>
        <v>6.9</v>
      </c>
    </row>
    <row r="148" spans="1:29" ht="14.4">
      <c r="A148" s="113">
        <v>45</v>
      </c>
      <c r="B148" s="114">
        <v>5</v>
      </c>
      <c r="C148" s="40">
        <v>58831</v>
      </c>
      <c r="D148" s="104">
        <v>1</v>
      </c>
      <c r="E148" s="28" t="s">
        <v>809</v>
      </c>
      <c r="F148" s="28" t="s">
        <v>2761</v>
      </c>
      <c r="G148" s="28" t="s">
        <v>810</v>
      </c>
      <c r="H148" s="28" t="s">
        <v>813</v>
      </c>
      <c r="I148" s="28" t="s">
        <v>814</v>
      </c>
      <c r="J148" s="29" t="s">
        <v>700</v>
      </c>
      <c r="K148" s="28" t="s">
        <v>2824</v>
      </c>
      <c r="L148" s="28" t="s">
        <v>2825</v>
      </c>
      <c r="M148" s="28" t="s">
        <v>2826</v>
      </c>
      <c r="N148" s="28" t="s">
        <v>2827</v>
      </c>
      <c r="O148" s="28" t="s">
        <v>2828</v>
      </c>
      <c r="P148" s="28" t="s">
        <v>2829</v>
      </c>
      <c r="Q148" s="28" t="s">
        <v>2404</v>
      </c>
      <c r="R148" s="28" t="s">
        <v>2621</v>
      </c>
      <c r="S148" s="117" t="str">
        <f>HYPERLINK(V148,"VER")</f>
        <v>VER</v>
      </c>
      <c r="T148" s="28" t="s">
        <v>1879</v>
      </c>
      <c r="U148" s="30" t="s">
        <v>2830</v>
      </c>
      <c r="V148" s="52">
        <v>8474407454605</v>
      </c>
      <c r="W148" s="31">
        <v>4.2999999999999997E-2</v>
      </c>
      <c r="X148" s="51" t="s">
        <v>9420</v>
      </c>
      <c r="Y148" s="28" t="s">
        <v>8044</v>
      </c>
      <c r="Z148" s="60">
        <v>25</v>
      </c>
      <c r="AA148" s="61">
        <v>6.63</v>
      </c>
      <c r="AB148" s="32">
        <f>IFERROR((VLOOKUP(D148,$Y$2:$AB$6,4,FALSE)),"")</f>
        <v>0</v>
      </c>
      <c r="AC148" s="56">
        <f>IFERROR((AA148-AA148*AB148),"")</f>
        <v>6.63</v>
      </c>
    </row>
    <row r="149" spans="1:29" ht="14.4">
      <c r="A149" s="113">
        <v>45</v>
      </c>
      <c r="B149" s="114">
        <v>6</v>
      </c>
      <c r="C149" s="40">
        <v>58830</v>
      </c>
      <c r="D149" s="104">
        <v>1</v>
      </c>
      <c r="E149" s="28" t="s">
        <v>809</v>
      </c>
      <c r="F149" s="28" t="s">
        <v>2761</v>
      </c>
      <c r="G149" s="28" t="s">
        <v>810</v>
      </c>
      <c r="H149" s="28" t="s">
        <v>813</v>
      </c>
      <c r="I149" s="28" t="s">
        <v>814</v>
      </c>
      <c r="J149" s="29" t="s">
        <v>700</v>
      </c>
      <c r="K149" s="28" t="s">
        <v>2831</v>
      </c>
      <c r="L149" s="28" t="s">
        <v>2832</v>
      </c>
      <c r="M149" s="28" t="s">
        <v>2826</v>
      </c>
      <c r="N149" s="28" t="s">
        <v>2827</v>
      </c>
      <c r="O149" s="28" t="s">
        <v>2828</v>
      </c>
      <c r="P149" s="28" t="s">
        <v>2829</v>
      </c>
      <c r="Q149" s="28" t="s">
        <v>2404</v>
      </c>
      <c r="R149" s="28" t="s">
        <v>2621</v>
      </c>
      <c r="S149" s="117" t="str">
        <f>HYPERLINK(V149,"VER")</f>
        <v>VER</v>
      </c>
      <c r="T149" s="28" t="s">
        <v>1879</v>
      </c>
      <c r="U149" s="30" t="s">
        <v>2833</v>
      </c>
      <c r="V149" s="52">
        <v>8474407454599</v>
      </c>
      <c r="W149" s="31">
        <v>4.8000000000000001E-2</v>
      </c>
      <c r="X149" s="51" t="s">
        <v>9420</v>
      </c>
      <c r="Y149" s="28" t="s">
        <v>8044</v>
      </c>
      <c r="Z149" s="60">
        <v>25</v>
      </c>
      <c r="AA149" s="61">
        <v>6.63</v>
      </c>
      <c r="AB149" s="32">
        <f>IFERROR((VLOOKUP(D149,$Y$2:$AB$6,4,FALSE)),"")</f>
        <v>0</v>
      </c>
      <c r="AC149" s="56">
        <f>IFERROR((AA149-AA149*AB149),"")</f>
        <v>6.63</v>
      </c>
    </row>
    <row r="150" spans="1:29" ht="14.4">
      <c r="A150" s="113">
        <v>45</v>
      </c>
      <c r="B150" s="114">
        <v>7</v>
      </c>
      <c r="C150" s="40">
        <v>58851</v>
      </c>
      <c r="D150" s="104">
        <v>1</v>
      </c>
      <c r="E150" s="28" t="s">
        <v>809</v>
      </c>
      <c r="F150" s="28" t="s">
        <v>2761</v>
      </c>
      <c r="G150" s="28" t="s">
        <v>810</v>
      </c>
      <c r="H150" s="28" t="s">
        <v>813</v>
      </c>
      <c r="I150" s="28" t="s">
        <v>814</v>
      </c>
      <c r="J150" s="29" t="s">
        <v>701</v>
      </c>
      <c r="K150" s="28" t="s">
        <v>94</v>
      </c>
      <c r="L150" s="28" t="s">
        <v>2834</v>
      </c>
      <c r="M150" s="28" t="s">
        <v>2835</v>
      </c>
      <c r="N150" s="28" t="s">
        <v>2836</v>
      </c>
      <c r="O150" s="28" t="s">
        <v>2837</v>
      </c>
      <c r="P150" s="28" t="s">
        <v>2838</v>
      </c>
      <c r="Q150" s="28" t="s">
        <v>2839</v>
      </c>
      <c r="R150" s="28" t="s">
        <v>2621</v>
      </c>
      <c r="S150" s="117" t="str">
        <f>HYPERLINK(V150,"VER")</f>
        <v>VER</v>
      </c>
      <c r="T150" s="28" t="s">
        <v>1880</v>
      </c>
      <c r="U150" s="30" t="s">
        <v>2840</v>
      </c>
      <c r="V150" s="52">
        <v>8474407454612</v>
      </c>
      <c r="W150" s="31">
        <v>2.5999999999999999E-2</v>
      </c>
      <c r="X150" s="51" t="s">
        <v>9420</v>
      </c>
      <c r="Y150" s="28" t="s">
        <v>8044</v>
      </c>
      <c r="Z150" s="60">
        <v>20</v>
      </c>
      <c r="AA150" s="61">
        <v>5.3</v>
      </c>
      <c r="AB150" s="32">
        <f>IFERROR((VLOOKUP(D150,$Y$2:$AB$6,4,FALSE)),"")</f>
        <v>0</v>
      </c>
      <c r="AC150" s="56">
        <f>IFERROR((AA150-AA150*AB150),"")</f>
        <v>5.3</v>
      </c>
    </row>
    <row r="151" spans="1:29" ht="14.4">
      <c r="A151" s="113">
        <v>45</v>
      </c>
      <c r="B151" s="114">
        <v>8</v>
      </c>
      <c r="C151" s="40">
        <v>58852</v>
      </c>
      <c r="D151" s="104">
        <v>1</v>
      </c>
      <c r="E151" s="28" t="s">
        <v>809</v>
      </c>
      <c r="F151" s="28" t="s">
        <v>2761</v>
      </c>
      <c r="G151" s="28" t="s">
        <v>810</v>
      </c>
      <c r="H151" s="28" t="s">
        <v>813</v>
      </c>
      <c r="I151" s="28" t="s">
        <v>814</v>
      </c>
      <c r="J151" s="29" t="s">
        <v>701</v>
      </c>
      <c r="K151" s="28" t="s">
        <v>88</v>
      </c>
      <c r="L151" s="28" t="s">
        <v>2841</v>
      </c>
      <c r="M151" s="28" t="s">
        <v>2835</v>
      </c>
      <c r="N151" s="28" t="s">
        <v>2836</v>
      </c>
      <c r="O151" s="28" t="s">
        <v>2837</v>
      </c>
      <c r="P151" s="28" t="s">
        <v>2838</v>
      </c>
      <c r="Q151" s="28" t="s">
        <v>2839</v>
      </c>
      <c r="R151" s="28" t="s">
        <v>2621</v>
      </c>
      <c r="S151" s="117" t="str">
        <f>HYPERLINK(V151,"VER")</f>
        <v>VER</v>
      </c>
      <c r="T151" s="28" t="s">
        <v>1880</v>
      </c>
      <c r="U151" s="30" t="s">
        <v>2842</v>
      </c>
      <c r="V151" s="52">
        <v>8474407454629</v>
      </c>
      <c r="W151" s="31">
        <v>2.5999999999999999E-2</v>
      </c>
      <c r="X151" s="51" t="s">
        <v>9420</v>
      </c>
      <c r="Y151" s="28" t="s">
        <v>8044</v>
      </c>
      <c r="Z151" s="60">
        <v>20</v>
      </c>
      <c r="AA151" s="61">
        <v>5.3</v>
      </c>
      <c r="AB151" s="32">
        <f>IFERROR((VLOOKUP(D151,$Y$2:$AB$6,4,FALSE)),"")</f>
        <v>0</v>
      </c>
      <c r="AC151" s="56">
        <f>IFERROR((AA151-AA151*AB151),"")</f>
        <v>5.3</v>
      </c>
    </row>
    <row r="152" spans="1:29" ht="14.4">
      <c r="A152" s="113">
        <v>45</v>
      </c>
      <c r="B152" s="114">
        <v>9</v>
      </c>
      <c r="C152" s="40">
        <v>58821</v>
      </c>
      <c r="D152" s="104">
        <v>1</v>
      </c>
      <c r="E152" s="28" t="s">
        <v>809</v>
      </c>
      <c r="F152" s="28" t="s">
        <v>2761</v>
      </c>
      <c r="G152" s="28" t="s">
        <v>810</v>
      </c>
      <c r="H152" s="28" t="s">
        <v>813</v>
      </c>
      <c r="I152" s="28" t="s">
        <v>814</v>
      </c>
      <c r="J152" s="29" t="s">
        <v>702</v>
      </c>
      <c r="K152" s="28" t="s">
        <v>89</v>
      </c>
      <c r="L152" s="28" t="s">
        <v>2843</v>
      </c>
      <c r="M152" s="28" t="s">
        <v>2844</v>
      </c>
      <c r="N152" s="28" t="s">
        <v>2845</v>
      </c>
      <c r="O152" s="28" t="s">
        <v>2846</v>
      </c>
      <c r="P152" s="28" t="s">
        <v>2847</v>
      </c>
      <c r="Q152" s="28" t="s">
        <v>2417</v>
      </c>
      <c r="R152" s="28" t="s">
        <v>5391</v>
      </c>
      <c r="S152" s="117" t="str">
        <f>HYPERLINK(V152,"VER")</f>
        <v>VER</v>
      </c>
      <c r="T152" s="28" t="s">
        <v>1878</v>
      </c>
      <c r="U152" s="30" t="s">
        <v>2848</v>
      </c>
      <c r="V152" s="52">
        <v>8474407454575</v>
      </c>
      <c r="W152" s="31">
        <v>9.7000000000000003E-2</v>
      </c>
      <c r="X152" s="51" t="s">
        <v>9420</v>
      </c>
      <c r="Y152" s="28" t="s">
        <v>8044</v>
      </c>
      <c r="Z152" s="60">
        <v>20</v>
      </c>
      <c r="AA152" s="61">
        <v>7.96</v>
      </c>
      <c r="AB152" s="32">
        <f>IFERROR((VLOOKUP(D152,$Y$2:$AB$6,4,FALSE)),"")</f>
        <v>0</v>
      </c>
      <c r="AC152" s="56">
        <f>IFERROR((AA152-AA152*AB152),"")</f>
        <v>7.96</v>
      </c>
    </row>
    <row r="153" spans="1:29" ht="14.4">
      <c r="A153" s="113">
        <v>45</v>
      </c>
      <c r="B153" s="114">
        <v>10</v>
      </c>
      <c r="C153" s="40">
        <v>58820</v>
      </c>
      <c r="D153" s="104">
        <v>1</v>
      </c>
      <c r="E153" s="28" t="s">
        <v>809</v>
      </c>
      <c r="F153" s="28" t="s">
        <v>2761</v>
      </c>
      <c r="G153" s="28" t="s">
        <v>810</v>
      </c>
      <c r="H153" s="28" t="s">
        <v>813</v>
      </c>
      <c r="I153" s="28" t="s">
        <v>814</v>
      </c>
      <c r="J153" s="29" t="s">
        <v>702</v>
      </c>
      <c r="K153" s="28" t="s">
        <v>91</v>
      </c>
      <c r="L153" s="28" t="s">
        <v>2849</v>
      </c>
      <c r="M153" s="28" t="s">
        <v>2844</v>
      </c>
      <c r="N153" s="28" t="s">
        <v>2845</v>
      </c>
      <c r="O153" s="28" t="s">
        <v>2846</v>
      </c>
      <c r="P153" s="28" t="s">
        <v>2847</v>
      </c>
      <c r="Q153" s="28" t="s">
        <v>2417</v>
      </c>
      <c r="R153" s="28" t="s">
        <v>5391</v>
      </c>
      <c r="S153" s="117" t="str">
        <f>HYPERLINK(V153,"VER")</f>
        <v>VER</v>
      </c>
      <c r="T153" s="28" t="s">
        <v>1878</v>
      </c>
      <c r="U153" s="30" t="s">
        <v>2850</v>
      </c>
      <c r="V153" s="52">
        <v>8474407454568</v>
      </c>
      <c r="W153" s="31">
        <v>0.11700000000000001</v>
      </c>
      <c r="X153" s="51" t="s">
        <v>9420</v>
      </c>
      <c r="Y153" s="28" t="s">
        <v>8044</v>
      </c>
      <c r="Z153" s="60">
        <v>16</v>
      </c>
      <c r="AA153" s="61">
        <v>7.96</v>
      </c>
      <c r="AB153" s="32">
        <f>IFERROR((VLOOKUP(D153,$Y$2:$AB$6,4,FALSE)),"")</f>
        <v>0</v>
      </c>
      <c r="AC153" s="56">
        <f>IFERROR((AA153-AA153*AB153),"")</f>
        <v>7.96</v>
      </c>
    </row>
    <row r="154" spans="1:29" ht="14.4">
      <c r="A154" s="113">
        <v>45</v>
      </c>
      <c r="B154" s="114">
        <v>11</v>
      </c>
      <c r="C154" s="40">
        <v>58823</v>
      </c>
      <c r="D154" s="104">
        <v>1</v>
      </c>
      <c r="E154" s="28" t="s">
        <v>809</v>
      </c>
      <c r="F154" s="28" t="s">
        <v>2761</v>
      </c>
      <c r="G154" s="28" t="s">
        <v>810</v>
      </c>
      <c r="H154" s="28" t="s">
        <v>813</v>
      </c>
      <c r="I154" s="28" t="s">
        <v>814</v>
      </c>
      <c r="J154" s="29" t="s">
        <v>815</v>
      </c>
      <c r="K154" s="28" t="s">
        <v>2851</v>
      </c>
      <c r="L154" s="28" t="s">
        <v>2852</v>
      </c>
      <c r="M154" s="28" t="s">
        <v>816</v>
      </c>
      <c r="N154" s="28" t="s">
        <v>2853</v>
      </c>
      <c r="O154" s="28" t="s">
        <v>2854</v>
      </c>
      <c r="P154" s="28" t="s">
        <v>2855</v>
      </c>
      <c r="Q154" s="28" t="s">
        <v>2417</v>
      </c>
      <c r="R154" s="28" t="s">
        <v>5391</v>
      </c>
      <c r="S154" s="117" t="str">
        <f>HYPERLINK(V154,"VER")</f>
        <v>VER</v>
      </c>
      <c r="T154" s="28" t="s">
        <v>1936</v>
      </c>
      <c r="U154" s="30" t="s">
        <v>2856</v>
      </c>
      <c r="V154" s="52">
        <v>8474407454582</v>
      </c>
      <c r="W154" s="31">
        <v>0.11</v>
      </c>
      <c r="X154" s="51" t="s">
        <v>9420</v>
      </c>
      <c r="Y154" s="28" t="s">
        <v>8044</v>
      </c>
      <c r="Z154" s="60">
        <v>15</v>
      </c>
      <c r="AA154" s="61">
        <v>8.8800000000000008</v>
      </c>
      <c r="AB154" s="32">
        <f>IFERROR((VLOOKUP(D154,$Y$2:$AB$6,4,FALSE)),"")</f>
        <v>0</v>
      </c>
      <c r="AC154" s="56">
        <f>IFERROR((AA154-AA154*AB154),"")</f>
        <v>8.8800000000000008</v>
      </c>
    </row>
    <row r="155" spans="1:29" ht="14.4">
      <c r="A155" s="113">
        <v>46</v>
      </c>
      <c r="B155" s="114">
        <v>1</v>
      </c>
      <c r="C155" s="40">
        <v>59095</v>
      </c>
      <c r="D155" s="104">
        <v>1</v>
      </c>
      <c r="E155" s="28" t="s">
        <v>809</v>
      </c>
      <c r="F155" s="28" t="s">
        <v>2761</v>
      </c>
      <c r="G155" s="28" t="s">
        <v>810</v>
      </c>
      <c r="H155" s="28" t="s">
        <v>811</v>
      </c>
      <c r="I155" s="28" t="s">
        <v>812</v>
      </c>
      <c r="J155" s="29" t="s">
        <v>820</v>
      </c>
      <c r="K155" s="28" t="s">
        <v>8342</v>
      </c>
      <c r="L155" s="28" t="s">
        <v>8346</v>
      </c>
      <c r="M155" s="28" t="s">
        <v>2857</v>
      </c>
      <c r="N155" s="28" t="s">
        <v>2858</v>
      </c>
      <c r="O155" s="28" t="s">
        <v>2859</v>
      </c>
      <c r="P155" s="28" t="s">
        <v>2860</v>
      </c>
      <c r="Q155" s="28" t="s">
        <v>8248</v>
      </c>
      <c r="R155" s="28" t="s">
        <v>8255</v>
      </c>
      <c r="S155" s="117" t="str">
        <f>HYPERLINK(V155,"VER")</f>
        <v>VER</v>
      </c>
      <c r="T155" s="28" t="s">
        <v>1937</v>
      </c>
      <c r="U155" s="30" t="s">
        <v>2861</v>
      </c>
      <c r="V155" s="52">
        <v>8474407454728</v>
      </c>
      <c r="W155" s="31">
        <v>0.371</v>
      </c>
      <c r="X155" s="51" t="s">
        <v>9418</v>
      </c>
      <c r="Y155" s="28" t="s">
        <v>8043</v>
      </c>
      <c r="Z155" s="60">
        <v>10</v>
      </c>
      <c r="AA155" s="61">
        <v>34.409999999999997</v>
      </c>
      <c r="AB155" s="32">
        <f>IFERROR((VLOOKUP(D155,$Y$2:$AB$6,4,FALSE)),"")</f>
        <v>0</v>
      </c>
      <c r="AC155" s="56">
        <f>IFERROR((AA155-AA155*AB155),"")</f>
        <v>34.409999999999997</v>
      </c>
    </row>
    <row r="156" spans="1:29" ht="14.4">
      <c r="A156" s="113">
        <v>46</v>
      </c>
      <c r="B156" s="114">
        <v>2</v>
      </c>
      <c r="C156" s="40">
        <v>59091</v>
      </c>
      <c r="D156" s="104">
        <v>1</v>
      </c>
      <c r="E156" s="28" t="s">
        <v>809</v>
      </c>
      <c r="F156" s="28" t="s">
        <v>2761</v>
      </c>
      <c r="G156" s="28" t="s">
        <v>810</v>
      </c>
      <c r="H156" s="28" t="s">
        <v>817</v>
      </c>
      <c r="I156" s="28" t="s">
        <v>818</v>
      </c>
      <c r="J156" s="29" t="s">
        <v>821</v>
      </c>
      <c r="K156" s="28" t="s">
        <v>2762</v>
      </c>
      <c r="L156" s="28" t="s">
        <v>2862</v>
      </c>
      <c r="M156" s="28" t="s">
        <v>2863</v>
      </c>
      <c r="N156" s="28" t="s">
        <v>2864</v>
      </c>
      <c r="O156" s="28" t="s">
        <v>2865</v>
      </c>
      <c r="P156" s="28" t="s">
        <v>2866</v>
      </c>
      <c r="Q156" s="28" t="s">
        <v>8246</v>
      </c>
      <c r="R156" s="28" t="s">
        <v>8344</v>
      </c>
      <c r="S156" s="117" t="str">
        <f>HYPERLINK(V156,"VER")</f>
        <v>VER</v>
      </c>
      <c r="T156" s="28" t="s">
        <v>1938</v>
      </c>
      <c r="U156" s="30" t="s">
        <v>2868</v>
      </c>
      <c r="V156" s="52">
        <v>8474407454711</v>
      </c>
      <c r="W156" s="31">
        <v>0.73699999999999999</v>
      </c>
      <c r="X156" s="51" t="s">
        <v>9417</v>
      </c>
      <c r="Y156" s="28" t="s">
        <v>8042</v>
      </c>
      <c r="Z156" s="60">
        <v>7</v>
      </c>
      <c r="AA156" s="61">
        <v>59.92</v>
      </c>
      <c r="AB156" s="32">
        <f>IFERROR((VLOOKUP(D156,$Y$2:$AB$6,4,FALSE)),"")</f>
        <v>0</v>
      </c>
      <c r="AC156" s="56">
        <f>IFERROR((AA156-AA156*AB156),"")</f>
        <v>59.92</v>
      </c>
    </row>
    <row r="157" spans="1:29" ht="14.4">
      <c r="A157" s="113">
        <v>46</v>
      </c>
      <c r="B157" s="114">
        <v>3</v>
      </c>
      <c r="C157" s="40">
        <v>59303</v>
      </c>
      <c r="D157" s="104">
        <v>1</v>
      </c>
      <c r="E157" s="28" t="s">
        <v>809</v>
      </c>
      <c r="F157" s="28" t="s">
        <v>2761</v>
      </c>
      <c r="G157" s="28" t="s">
        <v>810</v>
      </c>
      <c r="H157" s="28" t="s">
        <v>811</v>
      </c>
      <c r="I157" s="28" t="s">
        <v>812</v>
      </c>
      <c r="J157" s="29" t="s">
        <v>822</v>
      </c>
      <c r="K157" s="28" t="s">
        <v>98</v>
      </c>
      <c r="L157" s="28" t="s">
        <v>2869</v>
      </c>
      <c r="M157" s="28" t="s">
        <v>2870</v>
      </c>
      <c r="N157" s="28" t="s">
        <v>2871</v>
      </c>
      <c r="O157" s="28" t="s">
        <v>2872</v>
      </c>
      <c r="P157" s="28" t="s">
        <v>2873</v>
      </c>
      <c r="Q157" s="28" t="s">
        <v>2909</v>
      </c>
      <c r="R157" s="28" t="s">
        <v>8255</v>
      </c>
      <c r="S157" s="117" t="str">
        <f>HYPERLINK(V157,"VER")</f>
        <v>VER</v>
      </c>
      <c r="T157" s="28" t="s">
        <v>1939</v>
      </c>
      <c r="U157" s="30" t="s">
        <v>2874</v>
      </c>
      <c r="V157" s="52">
        <v>8474407454780</v>
      </c>
      <c r="W157" s="31">
        <v>0.114</v>
      </c>
      <c r="X157" s="51" t="s">
        <v>9420</v>
      </c>
      <c r="Y157" s="28" t="s">
        <v>8044</v>
      </c>
      <c r="Z157" s="60">
        <v>28</v>
      </c>
      <c r="AA157" s="61">
        <v>11.66</v>
      </c>
      <c r="AB157" s="32">
        <f>IFERROR((VLOOKUP(D157,$Y$2:$AB$6,4,FALSE)),"")</f>
        <v>0</v>
      </c>
      <c r="AC157" s="56">
        <f>IFERROR((AA157-AA157*AB157),"")</f>
        <v>11.66</v>
      </c>
    </row>
    <row r="158" spans="1:29" ht="14.4">
      <c r="A158" s="113">
        <v>46</v>
      </c>
      <c r="B158" s="114">
        <v>4</v>
      </c>
      <c r="C158" s="40">
        <v>59111</v>
      </c>
      <c r="D158" s="104">
        <v>1</v>
      </c>
      <c r="E158" s="28" t="s">
        <v>809</v>
      </c>
      <c r="F158" s="28" t="s">
        <v>2761</v>
      </c>
      <c r="G158" s="28" t="s">
        <v>810</v>
      </c>
      <c r="H158" s="28" t="s">
        <v>811</v>
      </c>
      <c r="I158" s="28" t="s">
        <v>812</v>
      </c>
      <c r="J158" s="29" t="s">
        <v>823</v>
      </c>
      <c r="K158" s="28" t="s">
        <v>2786</v>
      </c>
      <c r="L158" s="28" t="s">
        <v>2881</v>
      </c>
      <c r="M158" s="28" t="s">
        <v>2876</v>
      </c>
      <c r="N158" s="28" t="s">
        <v>2877</v>
      </c>
      <c r="O158" s="28" t="s">
        <v>2878</v>
      </c>
      <c r="P158" s="28" t="s">
        <v>2879</v>
      </c>
      <c r="Q158" s="28" t="s">
        <v>2788</v>
      </c>
      <c r="R158" s="28" t="s">
        <v>8255</v>
      </c>
      <c r="S158" s="117" t="str">
        <f>HYPERLINK(V158,"VER")</f>
        <v>VER</v>
      </c>
      <c r="T158" s="28" t="s">
        <v>1940</v>
      </c>
      <c r="U158" s="30" t="s">
        <v>2882</v>
      </c>
      <c r="V158" s="52">
        <v>8474407454759</v>
      </c>
      <c r="W158" s="31">
        <v>0.14399999999999999</v>
      </c>
      <c r="X158" s="51" t="s">
        <v>9420</v>
      </c>
      <c r="Y158" s="28" t="s">
        <v>8044</v>
      </c>
      <c r="Z158" s="60">
        <v>15</v>
      </c>
      <c r="AA158" s="61">
        <v>19.25</v>
      </c>
      <c r="AB158" s="32">
        <f>IFERROR((VLOOKUP(D158,$Y$2:$AB$6,4,FALSE)),"")</f>
        <v>0</v>
      </c>
      <c r="AC158" s="56">
        <f>IFERROR((AA158-AA158*AB158),"")</f>
        <v>19.25</v>
      </c>
    </row>
    <row r="159" spans="1:29" ht="14.4">
      <c r="A159" s="113">
        <v>46</v>
      </c>
      <c r="B159" s="114">
        <v>5</v>
      </c>
      <c r="C159" s="40">
        <v>59110</v>
      </c>
      <c r="D159" s="104">
        <v>1</v>
      </c>
      <c r="E159" s="28" t="s">
        <v>809</v>
      </c>
      <c r="F159" s="28" t="s">
        <v>2761</v>
      </c>
      <c r="G159" s="28" t="s">
        <v>810</v>
      </c>
      <c r="H159" s="28" t="s">
        <v>811</v>
      </c>
      <c r="I159" s="28" t="s">
        <v>812</v>
      </c>
      <c r="J159" s="29" t="s">
        <v>823</v>
      </c>
      <c r="K159" s="28" t="s">
        <v>2779</v>
      </c>
      <c r="L159" s="28" t="s">
        <v>2875</v>
      </c>
      <c r="M159" s="28" t="s">
        <v>2876</v>
      </c>
      <c r="N159" s="28" t="s">
        <v>2877</v>
      </c>
      <c r="O159" s="28" t="s">
        <v>2878</v>
      </c>
      <c r="P159" s="28" t="s">
        <v>2879</v>
      </c>
      <c r="Q159" s="28" t="s">
        <v>2462</v>
      </c>
      <c r="R159" s="28" t="s">
        <v>8255</v>
      </c>
      <c r="S159" s="117" t="str">
        <f>HYPERLINK(V159,"VER")</f>
        <v>VER</v>
      </c>
      <c r="T159" s="28" t="s">
        <v>1940</v>
      </c>
      <c r="U159" s="30" t="s">
        <v>2880</v>
      </c>
      <c r="V159" s="52">
        <v>8474407454742</v>
      </c>
      <c r="W159" s="31">
        <v>0.14299999999999999</v>
      </c>
      <c r="X159" s="51" t="s">
        <v>9420</v>
      </c>
      <c r="Y159" s="28" t="s">
        <v>8044</v>
      </c>
      <c r="Z159" s="60">
        <v>15</v>
      </c>
      <c r="AA159" s="61">
        <v>19.25</v>
      </c>
      <c r="AB159" s="32">
        <f>IFERROR((VLOOKUP(D159,$Y$2:$AB$6,4,FALSE)),"")</f>
        <v>0</v>
      </c>
      <c r="AC159" s="56">
        <f>IFERROR((AA159-AA159*AB159),"")</f>
        <v>19.25</v>
      </c>
    </row>
    <row r="160" spans="1:29" ht="14.4">
      <c r="A160" s="113">
        <v>46</v>
      </c>
      <c r="B160" s="114">
        <v>6</v>
      </c>
      <c r="C160" s="37">
        <v>59306</v>
      </c>
      <c r="D160" s="104">
        <v>1</v>
      </c>
      <c r="E160" s="28" t="s">
        <v>809</v>
      </c>
      <c r="F160" s="28" t="s">
        <v>2761</v>
      </c>
      <c r="G160" s="28" t="s">
        <v>810</v>
      </c>
      <c r="H160" s="28" t="s">
        <v>817</v>
      </c>
      <c r="I160" s="28" t="s">
        <v>818</v>
      </c>
      <c r="J160" s="29" t="s">
        <v>2883</v>
      </c>
      <c r="K160" s="28" t="s">
        <v>2786</v>
      </c>
      <c r="L160" s="28" t="s">
        <v>8347</v>
      </c>
      <c r="M160" s="28" t="s">
        <v>2884</v>
      </c>
      <c r="N160" s="28" t="s">
        <v>2885</v>
      </c>
      <c r="O160" s="28" t="s">
        <v>2886</v>
      </c>
      <c r="P160" s="28" t="s">
        <v>2887</v>
      </c>
      <c r="Q160" s="28" t="s">
        <v>3223</v>
      </c>
      <c r="R160" s="28" t="s">
        <v>8255</v>
      </c>
      <c r="S160" s="117" t="str">
        <f>HYPERLINK(V160,"VER")</f>
        <v>VER</v>
      </c>
      <c r="T160" s="28" t="s">
        <v>8050</v>
      </c>
      <c r="U160" s="30">
        <v>0</v>
      </c>
      <c r="V160" s="52">
        <v>8474407456548</v>
      </c>
      <c r="W160" s="31">
        <v>0</v>
      </c>
      <c r="X160" s="51" t="s">
        <v>9420</v>
      </c>
      <c r="Y160" s="28" t="s">
        <v>8044</v>
      </c>
      <c r="Z160" s="60">
        <v>20</v>
      </c>
      <c r="AA160" s="61">
        <v>11.14</v>
      </c>
      <c r="AB160" s="32">
        <f>IFERROR((VLOOKUP(D160,$Y$2:$AB$6,4,FALSE)),"")</f>
        <v>0</v>
      </c>
      <c r="AC160" s="56">
        <f>IFERROR((AA160-AA160*AB160),"")</f>
        <v>11.14</v>
      </c>
    </row>
    <row r="161" spans="1:29" ht="14.4">
      <c r="A161" s="113">
        <v>46</v>
      </c>
      <c r="B161" s="114">
        <v>7</v>
      </c>
      <c r="C161" s="40">
        <v>59103</v>
      </c>
      <c r="D161" s="104">
        <v>1</v>
      </c>
      <c r="E161" s="28" t="s">
        <v>809</v>
      </c>
      <c r="F161" s="28" t="s">
        <v>2761</v>
      </c>
      <c r="G161" s="28" t="s">
        <v>810</v>
      </c>
      <c r="H161" s="28" t="s">
        <v>817</v>
      </c>
      <c r="I161" s="28" t="s">
        <v>818</v>
      </c>
      <c r="J161" s="29" t="s">
        <v>824</v>
      </c>
      <c r="K161" s="28" t="s">
        <v>2786</v>
      </c>
      <c r="L161" s="28" t="s">
        <v>2888</v>
      </c>
      <c r="M161" s="28" t="s">
        <v>2889</v>
      </c>
      <c r="N161" s="28" t="s">
        <v>2890</v>
      </c>
      <c r="O161" s="28" t="s">
        <v>2891</v>
      </c>
      <c r="P161" s="28" t="s">
        <v>2892</v>
      </c>
      <c r="Q161" s="28" t="s">
        <v>3223</v>
      </c>
      <c r="R161" s="28" t="s">
        <v>8344</v>
      </c>
      <c r="S161" s="117" t="str">
        <f>HYPERLINK(V161,"VER")</f>
        <v>VER</v>
      </c>
      <c r="T161" s="28" t="s">
        <v>1941</v>
      </c>
      <c r="U161" s="30" t="s">
        <v>2893</v>
      </c>
      <c r="V161" s="52">
        <v>8474407454735</v>
      </c>
      <c r="W161" s="31">
        <v>0.30499999999999999</v>
      </c>
      <c r="X161" s="51" t="s">
        <v>9420</v>
      </c>
      <c r="Y161" s="28" t="s">
        <v>8044</v>
      </c>
      <c r="Z161" s="60">
        <v>20</v>
      </c>
      <c r="AA161" s="61">
        <v>21.2</v>
      </c>
      <c r="AB161" s="32">
        <f>IFERROR((VLOOKUP(D161,$Y$2:$AB$6,4,FALSE)),"")</f>
        <v>0</v>
      </c>
      <c r="AC161" s="56">
        <f>IFERROR((AA161-AA161*AB161),"")</f>
        <v>21.2</v>
      </c>
    </row>
    <row r="162" spans="1:29" ht="14.4">
      <c r="A162" s="113">
        <v>47</v>
      </c>
      <c r="B162" s="114">
        <v>1</v>
      </c>
      <c r="C162" s="40">
        <v>50095</v>
      </c>
      <c r="D162" s="104">
        <v>1</v>
      </c>
      <c r="E162" s="28" t="s">
        <v>809</v>
      </c>
      <c r="F162" s="28" t="s">
        <v>2761</v>
      </c>
      <c r="G162" s="28" t="s">
        <v>810</v>
      </c>
      <c r="H162" s="28" t="s">
        <v>811</v>
      </c>
      <c r="I162" s="28" t="s">
        <v>812</v>
      </c>
      <c r="J162" s="29" t="s">
        <v>666</v>
      </c>
      <c r="K162" s="28" t="s">
        <v>8342</v>
      </c>
      <c r="L162" s="28" t="s">
        <v>8348</v>
      </c>
      <c r="M162" s="28" t="s">
        <v>2894</v>
      </c>
      <c r="N162" s="28" t="s">
        <v>2895</v>
      </c>
      <c r="O162" s="28" t="s">
        <v>2896</v>
      </c>
      <c r="P162" s="28" t="s">
        <v>2897</v>
      </c>
      <c r="Q162" s="28" t="s">
        <v>8248</v>
      </c>
      <c r="R162" s="28" t="s">
        <v>8255</v>
      </c>
      <c r="S162" s="117" t="str">
        <f>HYPERLINK(V162,"VER")</f>
        <v>VER</v>
      </c>
      <c r="T162" s="28" t="s">
        <v>1382</v>
      </c>
      <c r="U162" s="30" t="s">
        <v>2898</v>
      </c>
      <c r="V162" s="52">
        <v>8474407443951</v>
      </c>
      <c r="W162" s="31">
        <v>0.39</v>
      </c>
      <c r="X162" s="51" t="s">
        <v>9418</v>
      </c>
      <c r="Y162" s="28" t="s">
        <v>8043</v>
      </c>
      <c r="Z162" s="60">
        <v>10</v>
      </c>
      <c r="AA162" s="61">
        <v>31.29</v>
      </c>
      <c r="AB162" s="32">
        <f>IFERROR((VLOOKUP(D162,$Y$2:$AB$6,4,FALSE)),"")</f>
        <v>0</v>
      </c>
      <c r="AC162" s="56">
        <f>IFERROR((AA162-AA162*AB162),"")</f>
        <v>31.29</v>
      </c>
    </row>
    <row r="163" spans="1:29" ht="14.4">
      <c r="A163" s="113">
        <v>47</v>
      </c>
      <c r="B163" s="114">
        <v>2</v>
      </c>
      <c r="C163" s="40">
        <v>50091</v>
      </c>
      <c r="D163" s="104">
        <v>1</v>
      </c>
      <c r="E163" s="28" t="s">
        <v>809</v>
      </c>
      <c r="F163" s="28" t="s">
        <v>2761</v>
      </c>
      <c r="G163" s="28" t="s">
        <v>810</v>
      </c>
      <c r="H163" s="28" t="s">
        <v>817</v>
      </c>
      <c r="I163" s="28" t="s">
        <v>818</v>
      </c>
      <c r="J163" s="29" t="s">
        <v>312</v>
      </c>
      <c r="K163" s="28" t="s">
        <v>2762</v>
      </c>
      <c r="L163" s="28" t="s">
        <v>2899</v>
      </c>
      <c r="M163" s="28" t="s">
        <v>2900</v>
      </c>
      <c r="N163" s="28" t="s">
        <v>2901</v>
      </c>
      <c r="O163" s="28" t="s">
        <v>2902</v>
      </c>
      <c r="P163" s="28" t="s">
        <v>2897</v>
      </c>
      <c r="Q163" s="28" t="s">
        <v>8246</v>
      </c>
      <c r="R163" s="28" t="s">
        <v>8319</v>
      </c>
      <c r="S163" s="117" t="str">
        <f>HYPERLINK(V163,"VER")</f>
        <v>VER</v>
      </c>
      <c r="T163" s="28" t="s">
        <v>1379</v>
      </c>
      <c r="U163" s="30" t="s">
        <v>2903</v>
      </c>
      <c r="V163" s="52">
        <v>8474407443920</v>
      </c>
      <c r="W163" s="31">
        <v>0.98499999999999999</v>
      </c>
      <c r="X163" s="51" t="s">
        <v>9418</v>
      </c>
      <c r="Y163" s="28" t="s">
        <v>8043</v>
      </c>
      <c r="Z163" s="62">
        <v>8</v>
      </c>
      <c r="AA163" s="61">
        <v>47.72</v>
      </c>
      <c r="AB163" s="32">
        <f>IFERROR((VLOOKUP(D163,$Y$2:$AB$6,4,FALSE)),"")</f>
        <v>0</v>
      </c>
      <c r="AC163" s="56">
        <f>IFERROR((AA163-AA163*AB163),"")</f>
        <v>47.72</v>
      </c>
    </row>
    <row r="164" spans="1:29" ht="14.4">
      <c r="A164" s="113">
        <v>47</v>
      </c>
      <c r="B164" s="114">
        <v>3</v>
      </c>
      <c r="C164" s="40">
        <v>50303</v>
      </c>
      <c r="D164" s="104">
        <v>1</v>
      </c>
      <c r="E164" s="28" t="s">
        <v>809</v>
      </c>
      <c r="F164" s="28" t="s">
        <v>2761</v>
      </c>
      <c r="G164" s="28" t="s">
        <v>810</v>
      </c>
      <c r="H164" s="28" t="s">
        <v>811</v>
      </c>
      <c r="I164" s="28" t="s">
        <v>812</v>
      </c>
      <c r="J164" s="29" t="s">
        <v>377</v>
      </c>
      <c r="K164" s="28" t="s">
        <v>98</v>
      </c>
      <c r="L164" s="28" t="s">
        <v>2904</v>
      </c>
      <c r="M164" s="28" t="s">
        <v>2905</v>
      </c>
      <c r="N164" s="28" t="s">
        <v>2906</v>
      </c>
      <c r="O164" s="28" t="s">
        <v>2907</v>
      </c>
      <c r="P164" s="28" t="s">
        <v>2908</v>
      </c>
      <c r="Q164" s="28" t="s">
        <v>2909</v>
      </c>
      <c r="R164" s="28" t="s">
        <v>8255</v>
      </c>
      <c r="S164" s="117" t="str">
        <f>HYPERLINK(V164,"VER")</f>
        <v>VER</v>
      </c>
      <c r="T164" s="28" t="s">
        <v>1459</v>
      </c>
      <c r="U164" s="30" t="s">
        <v>2910</v>
      </c>
      <c r="V164" s="52">
        <v>8474407445412</v>
      </c>
      <c r="W164" s="31">
        <v>0.111</v>
      </c>
      <c r="X164" s="51" t="s">
        <v>9420</v>
      </c>
      <c r="Y164" s="28" t="s">
        <v>8044</v>
      </c>
      <c r="Z164" s="60">
        <v>28</v>
      </c>
      <c r="AA164" s="61">
        <v>10.59</v>
      </c>
      <c r="AB164" s="32">
        <f>IFERROR((VLOOKUP(D164,$Y$2:$AB$6,4,FALSE)),"")</f>
        <v>0</v>
      </c>
      <c r="AC164" s="56">
        <f>IFERROR((AA164-AA164*AB164),"")</f>
        <v>10.59</v>
      </c>
    </row>
    <row r="165" spans="1:29" ht="14.4">
      <c r="A165" s="113">
        <v>47</v>
      </c>
      <c r="B165" s="114">
        <v>4</v>
      </c>
      <c r="C165" s="40">
        <v>40111</v>
      </c>
      <c r="D165" s="104">
        <v>1</v>
      </c>
      <c r="E165" s="28" t="s">
        <v>809</v>
      </c>
      <c r="F165" s="28" t="s">
        <v>2761</v>
      </c>
      <c r="G165" s="28" t="s">
        <v>810</v>
      </c>
      <c r="H165" s="28" t="s">
        <v>811</v>
      </c>
      <c r="I165" s="28" t="s">
        <v>812</v>
      </c>
      <c r="J165" s="29" t="s">
        <v>850</v>
      </c>
      <c r="K165" s="28" t="s">
        <v>2786</v>
      </c>
      <c r="L165" s="28" t="s">
        <v>2911</v>
      </c>
      <c r="M165" s="28" t="s">
        <v>2912</v>
      </c>
      <c r="N165" s="28" t="s">
        <v>2913</v>
      </c>
      <c r="O165" s="28" t="s">
        <v>2914</v>
      </c>
      <c r="P165" s="28" t="s">
        <v>2915</v>
      </c>
      <c r="Q165" s="28" t="s">
        <v>2788</v>
      </c>
      <c r="R165" s="28" t="s">
        <v>8255</v>
      </c>
      <c r="S165" s="117" t="str">
        <f>HYPERLINK(V165,"VER")</f>
        <v>VER</v>
      </c>
      <c r="T165" s="28" t="s">
        <v>1302</v>
      </c>
      <c r="U165" s="30" t="s">
        <v>2916</v>
      </c>
      <c r="V165" s="52">
        <v>8474407442619</v>
      </c>
      <c r="W165" s="31">
        <v>0.14899999999999999</v>
      </c>
      <c r="X165" s="51" t="s">
        <v>9420</v>
      </c>
      <c r="Y165" s="28" t="s">
        <v>8044</v>
      </c>
      <c r="Z165" s="60">
        <v>15</v>
      </c>
      <c r="AA165" s="61">
        <v>17.5</v>
      </c>
      <c r="AB165" s="32">
        <f>IFERROR((VLOOKUP(D165,$Y$2:$AB$6,4,FALSE)),"")</f>
        <v>0</v>
      </c>
      <c r="AC165" s="56">
        <f>IFERROR((AA165-AA165*AB165),"")</f>
        <v>17.5</v>
      </c>
    </row>
    <row r="166" spans="1:29" ht="14.4">
      <c r="A166" s="113">
        <v>47</v>
      </c>
      <c r="B166" s="114">
        <v>5</v>
      </c>
      <c r="C166" s="40">
        <v>40110</v>
      </c>
      <c r="D166" s="104">
        <v>1</v>
      </c>
      <c r="E166" s="28" t="s">
        <v>809</v>
      </c>
      <c r="F166" s="28" t="s">
        <v>2761</v>
      </c>
      <c r="G166" s="28" t="s">
        <v>810</v>
      </c>
      <c r="H166" s="28" t="s">
        <v>811</v>
      </c>
      <c r="I166" s="28" t="s">
        <v>812</v>
      </c>
      <c r="J166" s="29" t="s">
        <v>850</v>
      </c>
      <c r="K166" s="28" t="s">
        <v>2779</v>
      </c>
      <c r="L166" s="28" t="s">
        <v>2917</v>
      </c>
      <c r="M166" s="28" t="s">
        <v>2912</v>
      </c>
      <c r="N166" s="28" t="s">
        <v>2913</v>
      </c>
      <c r="O166" s="28" t="s">
        <v>2914</v>
      </c>
      <c r="P166" s="28" t="s">
        <v>2915</v>
      </c>
      <c r="Q166" s="28" t="s">
        <v>2462</v>
      </c>
      <c r="R166" s="28" t="s">
        <v>8255</v>
      </c>
      <c r="S166" s="117" t="str">
        <f>HYPERLINK(V166,"VER")</f>
        <v>VER</v>
      </c>
      <c r="T166" s="28" t="s">
        <v>1302</v>
      </c>
      <c r="U166" s="30" t="s">
        <v>2919</v>
      </c>
      <c r="V166" s="52">
        <v>8474407442602</v>
      </c>
      <c r="W166" s="31">
        <v>0.14899999999999999</v>
      </c>
      <c r="X166" s="51" t="s">
        <v>9420</v>
      </c>
      <c r="Y166" s="28" t="s">
        <v>8044</v>
      </c>
      <c r="Z166" s="60">
        <v>15</v>
      </c>
      <c r="AA166" s="61">
        <v>17.5</v>
      </c>
      <c r="AB166" s="32">
        <f>IFERROR((VLOOKUP(D166,$Y$2:$AB$6,4,FALSE)),"")</f>
        <v>0</v>
      </c>
      <c r="AC166" s="56">
        <f>IFERROR((AA166-AA166*AB166),"")</f>
        <v>17.5</v>
      </c>
    </row>
    <row r="167" spans="1:29" ht="14.4">
      <c r="A167" s="113">
        <v>47</v>
      </c>
      <c r="B167" s="114">
        <v>6</v>
      </c>
      <c r="C167" s="37">
        <v>50306</v>
      </c>
      <c r="D167" s="104">
        <v>1</v>
      </c>
      <c r="E167" s="28" t="s">
        <v>809</v>
      </c>
      <c r="F167" s="28" t="s">
        <v>2761</v>
      </c>
      <c r="G167" s="28" t="s">
        <v>810</v>
      </c>
      <c r="H167" s="28" t="s">
        <v>817</v>
      </c>
      <c r="I167" s="28" t="s">
        <v>818</v>
      </c>
      <c r="J167" s="29" t="s">
        <v>2920</v>
      </c>
      <c r="K167" s="28" t="s">
        <v>2786</v>
      </c>
      <c r="L167" s="28" t="s">
        <v>8349</v>
      </c>
      <c r="M167" s="28" t="s">
        <v>2921</v>
      </c>
      <c r="N167" s="28" t="s">
        <v>2922</v>
      </c>
      <c r="O167" s="28" t="s">
        <v>2923</v>
      </c>
      <c r="P167" s="28" t="s">
        <v>2924</v>
      </c>
      <c r="Q167" s="28" t="s">
        <v>3223</v>
      </c>
      <c r="R167" s="28" t="s">
        <v>8255</v>
      </c>
      <c r="S167" s="117" t="str">
        <f>HYPERLINK(V167,"VER")</f>
        <v>VER</v>
      </c>
      <c r="T167" s="28" t="s">
        <v>8051</v>
      </c>
      <c r="U167" s="30">
        <v>0</v>
      </c>
      <c r="V167" s="52">
        <v>8474407456524</v>
      </c>
      <c r="W167" s="31">
        <v>0</v>
      </c>
      <c r="X167" s="51" t="s">
        <v>9420</v>
      </c>
      <c r="Y167" s="28" t="s">
        <v>8044</v>
      </c>
      <c r="Z167" s="60">
        <v>20</v>
      </c>
      <c r="AA167" s="61">
        <v>10.08</v>
      </c>
      <c r="AB167" s="32">
        <f>IFERROR((VLOOKUP(D167,$Y$2:$AB$6,4,FALSE)),"")</f>
        <v>0</v>
      </c>
      <c r="AC167" s="56">
        <f>IFERROR((AA167-AA167*AB167),"")</f>
        <v>10.08</v>
      </c>
    </row>
    <row r="168" spans="1:29" ht="14.4">
      <c r="A168" s="113">
        <v>47</v>
      </c>
      <c r="B168" s="114">
        <v>7</v>
      </c>
      <c r="C168" s="40">
        <v>50503</v>
      </c>
      <c r="D168" s="104">
        <v>1</v>
      </c>
      <c r="E168" s="28" t="s">
        <v>809</v>
      </c>
      <c r="F168" s="28" t="s">
        <v>2761</v>
      </c>
      <c r="G168" s="28" t="s">
        <v>810</v>
      </c>
      <c r="H168" s="28" t="s">
        <v>817</v>
      </c>
      <c r="I168" s="28" t="s">
        <v>818</v>
      </c>
      <c r="J168" s="29" t="s">
        <v>825</v>
      </c>
      <c r="K168" s="28" t="s">
        <v>2786</v>
      </c>
      <c r="L168" s="28" t="s">
        <v>2925</v>
      </c>
      <c r="M168" s="28" t="s">
        <v>8350</v>
      </c>
      <c r="N168" s="28" t="s">
        <v>2926</v>
      </c>
      <c r="O168" s="28" t="s">
        <v>2927</v>
      </c>
      <c r="P168" s="28" t="s">
        <v>2928</v>
      </c>
      <c r="Q168" s="28" t="s">
        <v>3223</v>
      </c>
      <c r="R168" s="28" t="s">
        <v>8344</v>
      </c>
      <c r="S168" s="117" t="str">
        <f>HYPERLINK(V168,"VER")</f>
        <v>VER</v>
      </c>
      <c r="T168" s="28" t="s">
        <v>1942</v>
      </c>
      <c r="U168" s="30" t="s">
        <v>2929</v>
      </c>
      <c r="V168" s="52">
        <v>8474407446761</v>
      </c>
      <c r="W168" s="31">
        <v>0.30099999999999999</v>
      </c>
      <c r="X168" s="51" t="s">
        <v>9420</v>
      </c>
      <c r="Y168" s="28" t="s">
        <v>8044</v>
      </c>
      <c r="Z168" s="60">
        <v>20</v>
      </c>
      <c r="AA168" s="61">
        <v>14.32</v>
      </c>
      <c r="AB168" s="32">
        <f>IFERROR((VLOOKUP(D168,$Y$2:$AB$6,4,FALSE)),"")</f>
        <v>0</v>
      </c>
      <c r="AC168" s="56">
        <f>IFERROR((AA168-AA168*AB168),"")</f>
        <v>14.32</v>
      </c>
    </row>
    <row r="169" spans="1:29" ht="14.4">
      <c r="A169" s="113">
        <v>47</v>
      </c>
      <c r="B169" s="114">
        <v>8</v>
      </c>
      <c r="C169" s="37">
        <v>50504</v>
      </c>
      <c r="D169" s="104">
        <v>1</v>
      </c>
      <c r="E169" s="28" t="s">
        <v>809</v>
      </c>
      <c r="F169" s="28" t="s">
        <v>2761</v>
      </c>
      <c r="G169" s="28" t="s">
        <v>810</v>
      </c>
      <c r="H169" s="28" t="s">
        <v>817</v>
      </c>
      <c r="I169" s="28" t="s">
        <v>818</v>
      </c>
      <c r="J169" s="29" t="s">
        <v>2930</v>
      </c>
      <c r="K169" s="28" t="s">
        <v>2786</v>
      </c>
      <c r="L169" s="28" t="s">
        <v>2931</v>
      </c>
      <c r="M169" s="28" t="s">
        <v>2932</v>
      </c>
      <c r="N169" s="28" t="s">
        <v>2933</v>
      </c>
      <c r="O169" s="28" t="s">
        <v>2934</v>
      </c>
      <c r="P169" s="28" t="s">
        <v>2935</v>
      </c>
      <c r="Q169" s="28" t="s">
        <v>3223</v>
      </c>
      <c r="R169" s="28" t="s">
        <v>8344</v>
      </c>
      <c r="S169" s="117" t="str">
        <f>HYPERLINK(V169,"VER")</f>
        <v>VER</v>
      </c>
      <c r="T169" s="28" t="s">
        <v>2936</v>
      </c>
      <c r="U169" s="30">
        <v>0</v>
      </c>
      <c r="V169" s="52">
        <v>8474407456470</v>
      </c>
      <c r="W169" s="31">
        <v>0.25</v>
      </c>
      <c r="X169" s="51" t="s">
        <v>9420</v>
      </c>
      <c r="Y169" s="28" t="s">
        <v>8044</v>
      </c>
      <c r="Z169" s="60">
        <v>20</v>
      </c>
      <c r="AA169" s="61">
        <v>16.440000000000001</v>
      </c>
      <c r="AB169" s="32">
        <f>IFERROR((VLOOKUP(D169,$Y$2:$AB$6,4,FALSE)),"")</f>
        <v>0</v>
      </c>
      <c r="AC169" s="56">
        <f>IFERROR((AA169-AA169*AB169),"")</f>
        <v>16.440000000000001</v>
      </c>
    </row>
    <row r="170" spans="1:29" ht="14.4">
      <c r="A170" s="113">
        <v>48</v>
      </c>
      <c r="B170" s="114">
        <v>1</v>
      </c>
      <c r="C170" s="40">
        <v>50103</v>
      </c>
      <c r="D170" s="104">
        <v>1</v>
      </c>
      <c r="E170" s="28" t="s">
        <v>809</v>
      </c>
      <c r="F170" s="28" t="s">
        <v>2761</v>
      </c>
      <c r="G170" s="28" t="s">
        <v>810</v>
      </c>
      <c r="H170" s="28" t="s">
        <v>817</v>
      </c>
      <c r="I170" s="28" t="s">
        <v>818</v>
      </c>
      <c r="J170" s="29" t="s">
        <v>317</v>
      </c>
      <c r="K170" s="28" t="s">
        <v>2786</v>
      </c>
      <c r="L170" s="28" t="s">
        <v>2943</v>
      </c>
      <c r="M170" s="28" t="s">
        <v>2944</v>
      </c>
      <c r="N170" s="28" t="s">
        <v>2945</v>
      </c>
      <c r="O170" s="28" t="s">
        <v>2946</v>
      </c>
      <c r="P170" s="28" t="s">
        <v>2947</v>
      </c>
      <c r="Q170" s="28" t="s">
        <v>3223</v>
      </c>
      <c r="R170" s="28" t="s">
        <v>8319</v>
      </c>
      <c r="S170" s="117" t="str">
        <f>HYPERLINK(V170,"VER")</f>
        <v>VER</v>
      </c>
      <c r="T170" s="28" t="s">
        <v>1386</v>
      </c>
      <c r="U170" s="30" t="s">
        <v>2948</v>
      </c>
      <c r="V170" s="52">
        <v>8474407444002</v>
      </c>
      <c r="W170" s="31">
        <v>0.34799999999999998</v>
      </c>
      <c r="X170" s="51" t="s">
        <v>9420</v>
      </c>
      <c r="Y170" s="28" t="s">
        <v>8044</v>
      </c>
      <c r="Z170" s="62">
        <v>20</v>
      </c>
      <c r="AA170" s="61">
        <v>18.38</v>
      </c>
      <c r="AB170" s="32">
        <f>IFERROR((VLOOKUP(D170,$Y$2:$AB$6,4,FALSE)),"")</f>
        <v>0</v>
      </c>
      <c r="AC170" s="56">
        <f>IFERROR((AA170-AA170*AB170),"")</f>
        <v>18.38</v>
      </c>
    </row>
    <row r="171" spans="1:29" ht="14.4">
      <c r="A171" s="113">
        <v>48</v>
      </c>
      <c r="B171" s="114">
        <v>2</v>
      </c>
      <c r="C171" s="40">
        <v>50100</v>
      </c>
      <c r="D171" s="104">
        <v>1</v>
      </c>
      <c r="E171" s="28" t="s">
        <v>809</v>
      </c>
      <c r="F171" s="28" t="s">
        <v>2761</v>
      </c>
      <c r="G171" s="28" t="s">
        <v>810</v>
      </c>
      <c r="H171" s="28" t="s">
        <v>817</v>
      </c>
      <c r="I171" s="28" t="s">
        <v>818</v>
      </c>
      <c r="J171" s="29" t="s">
        <v>315</v>
      </c>
      <c r="K171" s="28" t="s">
        <v>2786</v>
      </c>
      <c r="L171" s="28" t="s">
        <v>2955</v>
      </c>
      <c r="M171" s="28" t="s">
        <v>2956</v>
      </c>
      <c r="N171" s="28" t="s">
        <v>2957</v>
      </c>
      <c r="O171" s="28" t="s">
        <v>2958</v>
      </c>
      <c r="P171" s="28" t="s">
        <v>2959</v>
      </c>
      <c r="Q171" s="28" t="s">
        <v>2353</v>
      </c>
      <c r="R171" s="28" t="s">
        <v>8319</v>
      </c>
      <c r="S171" s="117" t="str">
        <f>HYPERLINK(V171,"VER")</f>
        <v>VER</v>
      </c>
      <c r="T171" s="28" t="s">
        <v>1384</v>
      </c>
      <c r="U171" s="30" t="s">
        <v>2960</v>
      </c>
      <c r="V171" s="52">
        <v>8474407443975</v>
      </c>
      <c r="W171" s="31">
        <v>0.30199999999999999</v>
      </c>
      <c r="X171" s="51" t="s">
        <v>9420</v>
      </c>
      <c r="Y171" s="28" t="s">
        <v>8044</v>
      </c>
      <c r="Z171" s="60">
        <v>20</v>
      </c>
      <c r="AA171" s="61">
        <v>18.38</v>
      </c>
      <c r="AB171" s="32">
        <f>IFERROR((VLOOKUP(D171,$Y$2:$AB$6,4,FALSE)),"")</f>
        <v>0</v>
      </c>
      <c r="AC171" s="56">
        <f>IFERROR((AA171-AA171*AB171),"")</f>
        <v>18.38</v>
      </c>
    </row>
    <row r="172" spans="1:29" ht="14.4">
      <c r="A172" s="113">
        <v>48</v>
      </c>
      <c r="B172" s="114">
        <v>3</v>
      </c>
      <c r="C172" s="40">
        <v>50106</v>
      </c>
      <c r="D172" s="104">
        <v>1</v>
      </c>
      <c r="E172" s="28" t="s">
        <v>809</v>
      </c>
      <c r="F172" s="28" t="s">
        <v>2761</v>
      </c>
      <c r="G172" s="28" t="s">
        <v>810</v>
      </c>
      <c r="H172" s="28" t="s">
        <v>817</v>
      </c>
      <c r="I172" s="28" t="s">
        <v>818</v>
      </c>
      <c r="J172" s="29" t="s">
        <v>320</v>
      </c>
      <c r="K172" s="28" t="s">
        <v>2786</v>
      </c>
      <c r="L172" s="28" t="s">
        <v>2967</v>
      </c>
      <c r="M172" s="28" t="s">
        <v>2968</v>
      </c>
      <c r="N172" s="28" t="s">
        <v>2969</v>
      </c>
      <c r="O172" s="28" t="s">
        <v>2970</v>
      </c>
      <c r="P172" s="28" t="s">
        <v>2971</v>
      </c>
      <c r="Q172" s="28" t="s">
        <v>2319</v>
      </c>
      <c r="R172" s="28" t="s">
        <v>8351</v>
      </c>
      <c r="S172" s="117" t="str">
        <f>HYPERLINK(V172,"VER")</f>
        <v>VER</v>
      </c>
      <c r="T172" s="28" t="s">
        <v>1389</v>
      </c>
      <c r="U172" s="30" t="s">
        <v>2972</v>
      </c>
      <c r="V172" s="52">
        <v>8474407444033</v>
      </c>
      <c r="W172" s="31">
        <v>0.253</v>
      </c>
      <c r="X172" s="51" t="s">
        <v>9420</v>
      </c>
      <c r="Y172" s="28" t="s">
        <v>8044</v>
      </c>
      <c r="Z172" s="60">
        <v>20</v>
      </c>
      <c r="AA172" s="61">
        <v>17.5</v>
      </c>
      <c r="AB172" s="32">
        <f>IFERROR((VLOOKUP(D172,$Y$2:$AB$6,4,FALSE)),"")</f>
        <v>0</v>
      </c>
      <c r="AC172" s="56">
        <f>IFERROR((AA172-AA172*AB172),"")</f>
        <v>17.5</v>
      </c>
    </row>
    <row r="173" spans="1:29" ht="14.4">
      <c r="A173" s="113">
        <v>48</v>
      </c>
      <c r="B173" s="114">
        <v>4</v>
      </c>
      <c r="C173" s="40">
        <v>50131</v>
      </c>
      <c r="D173" s="104">
        <v>1</v>
      </c>
      <c r="E173" s="28" t="s">
        <v>809</v>
      </c>
      <c r="F173" s="28" t="s">
        <v>2761</v>
      </c>
      <c r="G173" s="28" t="s">
        <v>810</v>
      </c>
      <c r="H173" s="28" t="s">
        <v>817</v>
      </c>
      <c r="I173" s="28" t="s">
        <v>818</v>
      </c>
      <c r="J173" s="29" t="s">
        <v>641</v>
      </c>
      <c r="K173" s="28" t="s">
        <v>2786</v>
      </c>
      <c r="L173" s="28" t="s">
        <v>2973</v>
      </c>
      <c r="M173" s="28" t="s">
        <v>2974</v>
      </c>
      <c r="N173" s="28" t="s">
        <v>2975</v>
      </c>
      <c r="O173" s="28" t="s">
        <v>2976</v>
      </c>
      <c r="P173" s="28" t="s">
        <v>2977</v>
      </c>
      <c r="Q173" s="28" t="s">
        <v>2978</v>
      </c>
      <c r="R173" s="28" t="s">
        <v>8352</v>
      </c>
      <c r="S173" s="117" t="str">
        <f>HYPERLINK(V173,"VER")</f>
        <v>VER</v>
      </c>
      <c r="T173" s="28" t="s">
        <v>1401</v>
      </c>
      <c r="U173" s="30" t="s">
        <v>2979</v>
      </c>
      <c r="V173" s="52">
        <v>8474407444279</v>
      </c>
      <c r="W173" s="31">
        <v>0.34200000000000003</v>
      </c>
      <c r="X173" s="51" t="s">
        <v>9420</v>
      </c>
      <c r="Y173" s="28" t="s">
        <v>8044</v>
      </c>
      <c r="Z173" s="60">
        <v>15</v>
      </c>
      <c r="AA173" s="61">
        <v>16.28</v>
      </c>
      <c r="AB173" s="32">
        <f>IFERROR((VLOOKUP(D173,$Y$2:$AB$6,4,FALSE)),"")</f>
        <v>0</v>
      </c>
      <c r="AC173" s="56">
        <f>IFERROR((AA173-AA173*AB173),"")</f>
        <v>16.28</v>
      </c>
    </row>
    <row r="174" spans="1:29" ht="14.4">
      <c r="A174" s="113">
        <v>48</v>
      </c>
      <c r="B174" s="114">
        <v>5</v>
      </c>
      <c r="C174" s="40">
        <v>50130</v>
      </c>
      <c r="D174" s="104">
        <v>1</v>
      </c>
      <c r="E174" s="28" t="s">
        <v>809</v>
      </c>
      <c r="F174" s="28" t="s">
        <v>2761</v>
      </c>
      <c r="G174" s="28" t="s">
        <v>810</v>
      </c>
      <c r="H174" s="28" t="s">
        <v>817</v>
      </c>
      <c r="I174" s="28" t="s">
        <v>818</v>
      </c>
      <c r="J174" s="29" t="s">
        <v>642</v>
      </c>
      <c r="K174" s="28" t="s">
        <v>2786</v>
      </c>
      <c r="L174" s="28" t="s">
        <v>2980</v>
      </c>
      <c r="M174" s="28" t="s">
        <v>2981</v>
      </c>
      <c r="N174" s="28" t="s">
        <v>2982</v>
      </c>
      <c r="O174" s="28" t="s">
        <v>2983</v>
      </c>
      <c r="P174" s="28" t="s">
        <v>2984</v>
      </c>
      <c r="Q174" s="28" t="s">
        <v>2985</v>
      </c>
      <c r="R174" s="28" t="s">
        <v>8352</v>
      </c>
      <c r="S174" s="117" t="str">
        <f>HYPERLINK(V174,"VER")</f>
        <v>VER</v>
      </c>
      <c r="T174" s="28" t="s">
        <v>1400</v>
      </c>
      <c r="U174" s="30" t="s">
        <v>2986</v>
      </c>
      <c r="V174" s="52">
        <v>8474407444262</v>
      </c>
      <c r="W174" s="31">
        <v>0.29799999999999999</v>
      </c>
      <c r="X174" s="51" t="s">
        <v>9420</v>
      </c>
      <c r="Y174" s="28" t="s">
        <v>8044</v>
      </c>
      <c r="Z174" s="60">
        <v>15</v>
      </c>
      <c r="AA174" s="61">
        <v>16.28</v>
      </c>
      <c r="AB174" s="32">
        <f>IFERROR((VLOOKUP(D174,$Y$2:$AB$6,4,FALSE)),"")</f>
        <v>0</v>
      </c>
      <c r="AC174" s="56">
        <f>IFERROR((AA174-AA174*AB174),"")</f>
        <v>16.28</v>
      </c>
    </row>
    <row r="175" spans="1:29" ht="14.4">
      <c r="A175" s="113">
        <v>48</v>
      </c>
      <c r="B175" s="114">
        <v>6</v>
      </c>
      <c r="C175" s="40">
        <v>50104</v>
      </c>
      <c r="D175" s="104">
        <v>1</v>
      </c>
      <c r="E175" s="28" t="s">
        <v>809</v>
      </c>
      <c r="F175" s="28" t="s">
        <v>2761</v>
      </c>
      <c r="G175" s="28" t="s">
        <v>810</v>
      </c>
      <c r="H175" s="28" t="s">
        <v>817</v>
      </c>
      <c r="I175" s="28" t="s">
        <v>818</v>
      </c>
      <c r="J175" s="29" t="s">
        <v>318</v>
      </c>
      <c r="K175" s="28" t="s">
        <v>98</v>
      </c>
      <c r="L175" s="28" t="s">
        <v>2987</v>
      </c>
      <c r="M175" s="28" t="s">
        <v>2988</v>
      </c>
      <c r="N175" s="28" t="s">
        <v>2989</v>
      </c>
      <c r="O175" s="28" t="s">
        <v>2990</v>
      </c>
      <c r="P175" s="28" t="s">
        <v>2991</v>
      </c>
      <c r="Q175" s="28" t="s">
        <v>2992</v>
      </c>
      <c r="R175" s="28" t="s">
        <v>8353</v>
      </c>
      <c r="S175" s="117" t="str">
        <f>HYPERLINK(V175,"VER")</f>
        <v>VER</v>
      </c>
      <c r="T175" s="28" t="s">
        <v>1387</v>
      </c>
      <c r="U175" s="30" t="s">
        <v>2993</v>
      </c>
      <c r="V175" s="52">
        <v>8474407444019</v>
      </c>
      <c r="W175" s="31">
        <v>0.23300000000000001</v>
      </c>
      <c r="X175" s="51" t="s">
        <v>9420</v>
      </c>
      <c r="Y175" s="28" t="s">
        <v>8044</v>
      </c>
      <c r="Z175" s="60">
        <v>20</v>
      </c>
      <c r="AA175" s="61">
        <v>16.440000000000001</v>
      </c>
      <c r="AB175" s="32">
        <f>IFERROR((VLOOKUP(D175,$Y$2:$AB$6,4,FALSE)),"")</f>
        <v>0</v>
      </c>
      <c r="AC175" s="56">
        <f>IFERROR((AA175-AA175*AB175),"")</f>
        <v>16.440000000000001</v>
      </c>
    </row>
    <row r="176" spans="1:29" ht="14.4">
      <c r="A176" s="113">
        <v>48</v>
      </c>
      <c r="B176" s="114">
        <v>7</v>
      </c>
      <c r="C176" s="40">
        <v>50101</v>
      </c>
      <c r="D176" s="104">
        <v>1</v>
      </c>
      <c r="E176" s="28" t="s">
        <v>809</v>
      </c>
      <c r="F176" s="28" t="s">
        <v>2761</v>
      </c>
      <c r="G176" s="28" t="s">
        <v>810</v>
      </c>
      <c r="H176" s="28" t="s">
        <v>817</v>
      </c>
      <c r="I176" s="28" t="s">
        <v>818</v>
      </c>
      <c r="J176" s="29" t="s">
        <v>316</v>
      </c>
      <c r="K176" s="28" t="s">
        <v>98</v>
      </c>
      <c r="L176" s="28" t="s">
        <v>2994</v>
      </c>
      <c r="M176" s="28" t="s">
        <v>2995</v>
      </c>
      <c r="N176" s="28" t="s">
        <v>2996</v>
      </c>
      <c r="O176" s="28" t="s">
        <v>2997</v>
      </c>
      <c r="P176" s="28" t="s">
        <v>2998</v>
      </c>
      <c r="Q176" s="28" t="s">
        <v>8322</v>
      </c>
      <c r="R176" s="28" t="s">
        <v>8353</v>
      </c>
      <c r="S176" s="117" t="str">
        <f>HYPERLINK(V176,"VER")</f>
        <v>VER</v>
      </c>
      <c r="T176" s="28" t="s">
        <v>1385</v>
      </c>
      <c r="U176" s="30" t="s">
        <v>2999</v>
      </c>
      <c r="V176" s="52">
        <v>8474407443982</v>
      </c>
      <c r="W176" s="31">
        <v>0.17599999999999999</v>
      </c>
      <c r="X176" s="51" t="s">
        <v>9420</v>
      </c>
      <c r="Y176" s="28" t="s">
        <v>8044</v>
      </c>
      <c r="Z176" s="60">
        <v>20</v>
      </c>
      <c r="AA176" s="61">
        <v>15.38</v>
      </c>
      <c r="AB176" s="32">
        <f>IFERROR((VLOOKUP(D176,$Y$2:$AB$6,4,FALSE)),"")</f>
        <v>0</v>
      </c>
      <c r="AC176" s="56">
        <f>IFERROR((AA176-AA176*AB176),"")</f>
        <v>15.38</v>
      </c>
    </row>
    <row r="177" spans="1:29" ht="14.4">
      <c r="A177" s="113">
        <v>48</v>
      </c>
      <c r="B177" s="114">
        <v>8</v>
      </c>
      <c r="C177" s="40">
        <v>50519</v>
      </c>
      <c r="D177" s="104">
        <v>1</v>
      </c>
      <c r="E177" s="28" t="s">
        <v>809</v>
      </c>
      <c r="F177" s="28" t="s">
        <v>2761</v>
      </c>
      <c r="G177" s="28" t="s">
        <v>810</v>
      </c>
      <c r="H177" s="28" t="s">
        <v>813</v>
      </c>
      <c r="I177" s="28" t="s">
        <v>814</v>
      </c>
      <c r="J177" s="29" t="s">
        <v>3</v>
      </c>
      <c r="K177" s="28" t="s">
        <v>8354</v>
      </c>
      <c r="L177" s="28" t="s">
        <v>8355</v>
      </c>
      <c r="M177" s="28" t="s">
        <v>3001</v>
      </c>
      <c r="N177" s="28" t="s">
        <v>3002</v>
      </c>
      <c r="O177" s="28" t="s">
        <v>3003</v>
      </c>
      <c r="P177" s="28" t="s">
        <v>3004</v>
      </c>
      <c r="Q177" s="28" t="s">
        <v>2220</v>
      </c>
      <c r="R177" s="28" t="s">
        <v>2621</v>
      </c>
      <c r="S177" s="117" t="str">
        <f>HYPERLINK(V177,"VER")</f>
        <v>VER</v>
      </c>
      <c r="T177" s="28" t="s">
        <v>1574</v>
      </c>
      <c r="U177" s="30" t="s">
        <v>3005</v>
      </c>
      <c r="V177" s="52">
        <v>8474407446860</v>
      </c>
      <c r="W177" s="31">
        <v>0.10100000000000001</v>
      </c>
      <c r="X177" s="51" t="s">
        <v>9418</v>
      </c>
      <c r="Y177" s="28" t="s">
        <v>8043</v>
      </c>
      <c r="Z177" s="60">
        <v>30</v>
      </c>
      <c r="AA177" s="61">
        <v>6.92</v>
      </c>
      <c r="AB177" s="32">
        <f>IFERROR((VLOOKUP(D177,$Y$2:$AB$6,4,FALSE)),"")</f>
        <v>0</v>
      </c>
      <c r="AC177" s="56">
        <f>IFERROR((AA177-AA177*AB177),"")</f>
        <v>6.92</v>
      </c>
    </row>
    <row r="178" spans="1:29" ht="14.4">
      <c r="A178" s="113">
        <v>48</v>
      </c>
      <c r="B178" s="114">
        <v>9</v>
      </c>
      <c r="C178" s="40">
        <v>40519</v>
      </c>
      <c r="D178" s="104">
        <v>1</v>
      </c>
      <c r="E178" s="28" t="s">
        <v>809</v>
      </c>
      <c r="F178" s="28" t="s">
        <v>2761</v>
      </c>
      <c r="G178" s="28" t="s">
        <v>810</v>
      </c>
      <c r="H178" s="28" t="s">
        <v>813</v>
      </c>
      <c r="I178" s="28" t="s">
        <v>814</v>
      </c>
      <c r="J178" s="29" t="s">
        <v>828</v>
      </c>
      <c r="K178" s="28" t="s">
        <v>8354</v>
      </c>
      <c r="L178" s="28" t="s">
        <v>8356</v>
      </c>
      <c r="M178" s="28" t="s">
        <v>829</v>
      </c>
      <c r="N178" s="28" t="s">
        <v>3011</v>
      </c>
      <c r="O178" s="28" t="s">
        <v>3012</v>
      </c>
      <c r="P178" s="28" t="s">
        <v>3013</v>
      </c>
      <c r="Q178" s="28" t="s">
        <v>2220</v>
      </c>
      <c r="R178" s="28" t="s">
        <v>2621</v>
      </c>
      <c r="S178" s="117" t="str">
        <f>HYPERLINK(V178,"VER")</f>
        <v>VER</v>
      </c>
      <c r="T178" s="28" t="s">
        <v>1943</v>
      </c>
      <c r="U178" s="30" t="s">
        <v>3014</v>
      </c>
      <c r="V178" s="52">
        <v>8474407442961</v>
      </c>
      <c r="W178" s="31">
        <v>0.112</v>
      </c>
      <c r="X178" s="51" t="s">
        <v>9418</v>
      </c>
      <c r="Y178" s="28" t="s">
        <v>8043</v>
      </c>
      <c r="Z178" s="60">
        <v>30</v>
      </c>
      <c r="AA178" s="61">
        <v>11.16</v>
      </c>
      <c r="AB178" s="32">
        <f>IFERROR((VLOOKUP(D178,$Y$2:$AB$6,4,FALSE)),"")</f>
        <v>0</v>
      </c>
      <c r="AC178" s="56">
        <f>IFERROR((AA178-AA178*AB178),"")</f>
        <v>11.16</v>
      </c>
    </row>
    <row r="179" spans="1:29" ht="14.4">
      <c r="A179" s="113">
        <v>48</v>
      </c>
      <c r="B179" s="114">
        <v>10</v>
      </c>
      <c r="C179" s="40">
        <v>58519</v>
      </c>
      <c r="D179" s="104">
        <v>1</v>
      </c>
      <c r="E179" s="28" t="s">
        <v>809</v>
      </c>
      <c r="F179" s="28" t="s">
        <v>2761</v>
      </c>
      <c r="G179" s="28" t="s">
        <v>810</v>
      </c>
      <c r="H179" s="28" t="s">
        <v>813</v>
      </c>
      <c r="I179" s="28" t="s">
        <v>814</v>
      </c>
      <c r="J179" s="29" t="s">
        <v>3006</v>
      </c>
      <c r="K179" s="28" t="s">
        <v>8357</v>
      </c>
      <c r="L179" s="28" t="s">
        <v>8358</v>
      </c>
      <c r="M179" s="28" t="s">
        <v>3007</v>
      </c>
      <c r="N179" s="28" t="s">
        <v>3008</v>
      </c>
      <c r="O179" s="28" t="s">
        <v>3009</v>
      </c>
      <c r="P179" s="28" t="s">
        <v>3010</v>
      </c>
      <c r="Q179" s="28" t="s">
        <v>2220</v>
      </c>
      <c r="R179" s="28" t="s">
        <v>2621</v>
      </c>
      <c r="S179" s="117" t="str">
        <f>HYPERLINK(V179,"VER")</f>
        <v>VER</v>
      </c>
      <c r="T179" s="28" t="s">
        <v>8052</v>
      </c>
      <c r="U179" s="30">
        <v>0</v>
      </c>
      <c r="V179" s="52">
        <v>8474407456555</v>
      </c>
      <c r="W179" s="31">
        <v>0</v>
      </c>
      <c r="X179" s="51" t="s">
        <v>9418</v>
      </c>
      <c r="Y179" s="28" t="s">
        <v>8043</v>
      </c>
      <c r="Z179" s="60">
        <v>30</v>
      </c>
      <c r="AA179" s="61">
        <v>11.16</v>
      </c>
      <c r="AB179" s="32">
        <f>IFERROR((VLOOKUP(D179,$Y$2:$AB$6,4,FALSE)),"")</f>
        <v>0</v>
      </c>
      <c r="AC179" s="56">
        <f>IFERROR((AA179-AA179*AB179),"")</f>
        <v>11.16</v>
      </c>
    </row>
    <row r="180" spans="1:29" ht="14.4">
      <c r="A180" s="113">
        <v>48</v>
      </c>
      <c r="B180" s="114">
        <v>11</v>
      </c>
      <c r="C180" s="40">
        <v>59142</v>
      </c>
      <c r="D180" s="104">
        <v>1</v>
      </c>
      <c r="E180" s="28" t="s">
        <v>809</v>
      </c>
      <c r="F180" s="28" t="s">
        <v>2761</v>
      </c>
      <c r="G180" s="28" t="s">
        <v>810</v>
      </c>
      <c r="H180" s="28" t="s">
        <v>817</v>
      </c>
      <c r="I180" s="28" t="s">
        <v>818</v>
      </c>
      <c r="J180" s="29" t="s">
        <v>833</v>
      </c>
      <c r="K180" s="28" t="s">
        <v>831</v>
      </c>
      <c r="L180" s="28" t="s">
        <v>2937</v>
      </c>
      <c r="M180" s="28" t="s">
        <v>2938</v>
      </c>
      <c r="N180" s="28" t="s">
        <v>2939</v>
      </c>
      <c r="O180" s="28" t="s">
        <v>2940</v>
      </c>
      <c r="P180" s="28" t="s">
        <v>2941</v>
      </c>
      <c r="Q180" s="28" t="s">
        <v>2220</v>
      </c>
      <c r="R180" s="28" t="s">
        <v>8319</v>
      </c>
      <c r="S180" s="117" t="str">
        <f>HYPERLINK(V180,"VER")</f>
        <v>VER</v>
      </c>
      <c r="T180" s="28" t="s">
        <v>1946</v>
      </c>
      <c r="U180" s="30" t="s">
        <v>2942</v>
      </c>
      <c r="V180" s="52">
        <v>8474407454766</v>
      </c>
      <c r="W180" s="31">
        <v>0.111</v>
      </c>
      <c r="X180" s="51" t="s">
        <v>9420</v>
      </c>
      <c r="Y180" s="28" t="s">
        <v>8044</v>
      </c>
      <c r="Z180" s="60">
        <v>20</v>
      </c>
      <c r="AA180" s="61">
        <v>17.5</v>
      </c>
      <c r="AB180" s="32">
        <f>IFERROR((VLOOKUP(D180,$Y$2:$AB$6,4,FALSE)),"")</f>
        <v>0</v>
      </c>
      <c r="AC180" s="56">
        <f>IFERROR((AA180-AA180*AB180),"")</f>
        <v>17.5</v>
      </c>
    </row>
    <row r="181" spans="1:29" ht="14.4">
      <c r="A181" s="113">
        <v>48</v>
      </c>
      <c r="B181" s="114">
        <v>12</v>
      </c>
      <c r="C181" s="40">
        <v>50142</v>
      </c>
      <c r="D181" s="104">
        <v>1</v>
      </c>
      <c r="E181" s="28" t="s">
        <v>809</v>
      </c>
      <c r="F181" s="28" t="s">
        <v>2761</v>
      </c>
      <c r="G181" s="28" t="s">
        <v>810</v>
      </c>
      <c r="H181" s="28" t="s">
        <v>817</v>
      </c>
      <c r="I181" s="28" t="s">
        <v>818</v>
      </c>
      <c r="J181" s="29" t="s">
        <v>830</v>
      </c>
      <c r="K181" s="28" t="s">
        <v>831</v>
      </c>
      <c r="L181" s="28" t="s">
        <v>2949</v>
      </c>
      <c r="M181" s="28" t="s">
        <v>2950</v>
      </c>
      <c r="N181" s="28" t="s">
        <v>2951</v>
      </c>
      <c r="O181" s="28" t="s">
        <v>2952</v>
      </c>
      <c r="P181" s="28" t="s">
        <v>2953</v>
      </c>
      <c r="Q181" s="28" t="s">
        <v>2220</v>
      </c>
      <c r="R181" s="28" t="s">
        <v>8319</v>
      </c>
      <c r="S181" s="117" t="str">
        <f>HYPERLINK(V181,"VER")</f>
        <v>VER</v>
      </c>
      <c r="T181" s="28" t="s">
        <v>1944</v>
      </c>
      <c r="U181" s="30" t="s">
        <v>2954</v>
      </c>
      <c r="V181" s="52">
        <v>8474407444378</v>
      </c>
      <c r="W181" s="31">
        <v>0.1</v>
      </c>
      <c r="X181" s="51" t="s">
        <v>9420</v>
      </c>
      <c r="Y181" s="28" t="s">
        <v>8044</v>
      </c>
      <c r="Z181" s="60">
        <v>20</v>
      </c>
      <c r="AA181" s="61">
        <v>13.26</v>
      </c>
      <c r="AB181" s="32">
        <f>IFERROR((VLOOKUP(D181,$Y$2:$AB$6,4,FALSE)),"")</f>
        <v>0</v>
      </c>
      <c r="AC181" s="56">
        <f>IFERROR((AA181-AA181*AB181),"")</f>
        <v>13.26</v>
      </c>
    </row>
    <row r="182" spans="1:29" ht="14.4">
      <c r="A182" s="113">
        <v>48</v>
      </c>
      <c r="B182" s="114">
        <v>13</v>
      </c>
      <c r="C182" s="40">
        <v>58142</v>
      </c>
      <c r="D182" s="104">
        <v>1</v>
      </c>
      <c r="E182" s="28" t="s">
        <v>809</v>
      </c>
      <c r="F182" s="28" t="s">
        <v>2761</v>
      </c>
      <c r="G182" s="28" t="s">
        <v>810</v>
      </c>
      <c r="H182" s="28" t="s">
        <v>817</v>
      </c>
      <c r="I182" s="28" t="s">
        <v>818</v>
      </c>
      <c r="J182" s="29" t="s">
        <v>832</v>
      </c>
      <c r="K182" s="28" t="s">
        <v>831</v>
      </c>
      <c r="L182" s="28" t="s">
        <v>2961</v>
      </c>
      <c r="M182" s="28" t="s">
        <v>2962</v>
      </c>
      <c r="N182" s="28" t="s">
        <v>2963</v>
      </c>
      <c r="O182" s="28" t="s">
        <v>2964</v>
      </c>
      <c r="P182" s="28" t="s">
        <v>2965</v>
      </c>
      <c r="Q182" s="28" t="s">
        <v>2220</v>
      </c>
      <c r="R182" s="28" t="s">
        <v>8319</v>
      </c>
      <c r="S182" s="117" t="str">
        <f>HYPERLINK(V182,"VER")</f>
        <v>VER</v>
      </c>
      <c r="T182" s="28" t="s">
        <v>1945</v>
      </c>
      <c r="U182" s="30" t="s">
        <v>2966</v>
      </c>
      <c r="V182" s="52">
        <v>8474407454490</v>
      </c>
      <c r="W182" s="31">
        <v>0.1</v>
      </c>
      <c r="X182" s="51" t="s">
        <v>9420</v>
      </c>
      <c r="Y182" s="28" t="s">
        <v>8044</v>
      </c>
      <c r="Z182" s="62">
        <v>20</v>
      </c>
      <c r="AA182" s="61">
        <v>17.5</v>
      </c>
      <c r="AB182" s="32">
        <f>IFERROR((VLOOKUP(D182,$Y$2:$AB$6,4,FALSE)),"")</f>
        <v>0</v>
      </c>
      <c r="AC182" s="56">
        <f>IFERROR((AA182-AA182*AB182),"")</f>
        <v>17.5</v>
      </c>
    </row>
    <row r="183" spans="1:29" ht="14.4">
      <c r="A183" s="113">
        <v>49</v>
      </c>
      <c r="B183" s="114">
        <v>1</v>
      </c>
      <c r="C183" s="40">
        <v>50111</v>
      </c>
      <c r="D183" s="104">
        <v>1</v>
      </c>
      <c r="E183" s="28" t="s">
        <v>809</v>
      </c>
      <c r="F183" s="28" t="s">
        <v>3015</v>
      </c>
      <c r="G183" s="28" t="s">
        <v>840</v>
      </c>
      <c r="H183" s="28" t="s">
        <v>841</v>
      </c>
      <c r="I183" s="28" t="s">
        <v>842</v>
      </c>
      <c r="J183" s="29" t="s">
        <v>3016</v>
      </c>
      <c r="K183" s="28" t="s">
        <v>2786</v>
      </c>
      <c r="L183" s="28" t="s">
        <v>3017</v>
      </c>
      <c r="M183" s="28" t="s">
        <v>3018</v>
      </c>
      <c r="N183" s="28" t="s">
        <v>3019</v>
      </c>
      <c r="O183" s="28" t="s">
        <v>3020</v>
      </c>
      <c r="P183" s="28" t="s">
        <v>2915</v>
      </c>
      <c r="Q183" s="28" t="s">
        <v>2788</v>
      </c>
      <c r="R183" s="28" t="s">
        <v>2621</v>
      </c>
      <c r="S183" s="117" t="str">
        <f>HYPERLINK(V183,"VER")</f>
        <v>VER</v>
      </c>
      <c r="T183" s="28" t="s">
        <v>1393</v>
      </c>
      <c r="U183" s="30" t="s">
        <v>3021</v>
      </c>
      <c r="V183" s="52">
        <v>8474407444088</v>
      </c>
      <c r="W183" s="31">
        <v>0.14099999999999999</v>
      </c>
      <c r="X183" s="51" t="s">
        <v>9420</v>
      </c>
      <c r="Y183" s="28" t="s">
        <v>8044</v>
      </c>
      <c r="Z183" s="60">
        <v>20</v>
      </c>
      <c r="AA183" s="61">
        <v>14.32</v>
      </c>
      <c r="AB183" s="32">
        <f>IFERROR((VLOOKUP(D183,$Y$2:$AB$6,4,FALSE)),"")</f>
        <v>0</v>
      </c>
      <c r="AC183" s="56">
        <f>IFERROR((AA183-AA183*AB183),"")</f>
        <v>14.32</v>
      </c>
    </row>
    <row r="184" spans="1:29" ht="14.4">
      <c r="A184" s="113">
        <v>49</v>
      </c>
      <c r="B184" s="114">
        <v>2</v>
      </c>
      <c r="C184" s="40">
        <v>50110</v>
      </c>
      <c r="D184" s="104">
        <v>1</v>
      </c>
      <c r="E184" s="28" t="s">
        <v>809</v>
      </c>
      <c r="F184" s="28" t="s">
        <v>3015</v>
      </c>
      <c r="G184" s="28" t="s">
        <v>840</v>
      </c>
      <c r="H184" s="28" t="s">
        <v>841</v>
      </c>
      <c r="I184" s="28" t="s">
        <v>842</v>
      </c>
      <c r="J184" s="29" t="s">
        <v>3016</v>
      </c>
      <c r="K184" s="28" t="s">
        <v>2779</v>
      </c>
      <c r="L184" s="28" t="s">
        <v>3022</v>
      </c>
      <c r="M184" s="28" t="s">
        <v>3018</v>
      </c>
      <c r="N184" s="28" t="s">
        <v>3019</v>
      </c>
      <c r="O184" s="28" t="s">
        <v>3020</v>
      </c>
      <c r="P184" s="28" t="s">
        <v>2915</v>
      </c>
      <c r="Q184" s="28" t="s">
        <v>2462</v>
      </c>
      <c r="R184" s="28" t="s">
        <v>2621</v>
      </c>
      <c r="S184" s="117" t="str">
        <f>HYPERLINK(V184,"VER")</f>
        <v>VER</v>
      </c>
      <c r="T184" s="28" t="s">
        <v>1393</v>
      </c>
      <c r="U184" s="30" t="s">
        <v>3023</v>
      </c>
      <c r="V184" s="52">
        <v>8474407444071</v>
      </c>
      <c r="W184" s="31">
        <v>0.14299999999999999</v>
      </c>
      <c r="X184" s="51" t="s">
        <v>9418</v>
      </c>
      <c r="Y184" s="28" t="s">
        <v>8043</v>
      </c>
      <c r="Z184" s="60">
        <v>20</v>
      </c>
      <c r="AA184" s="61">
        <v>14.32</v>
      </c>
      <c r="AB184" s="32">
        <f>IFERROR((VLOOKUP(D184,$Y$2:$AB$6,4,FALSE)),"")</f>
        <v>0</v>
      </c>
      <c r="AC184" s="56">
        <f>IFERROR((AA184-AA184*AB184),"")</f>
        <v>14.32</v>
      </c>
    </row>
    <row r="185" spans="1:29" ht="14.4">
      <c r="A185" s="113">
        <v>49</v>
      </c>
      <c r="B185" s="114">
        <v>3</v>
      </c>
      <c r="C185" s="40">
        <v>50108</v>
      </c>
      <c r="D185" s="104">
        <v>1</v>
      </c>
      <c r="E185" s="28" t="s">
        <v>809</v>
      </c>
      <c r="F185" s="28" t="s">
        <v>3024</v>
      </c>
      <c r="G185" s="28" t="s">
        <v>834</v>
      </c>
      <c r="H185" s="28" t="s">
        <v>835</v>
      </c>
      <c r="I185" s="28" t="s">
        <v>836</v>
      </c>
      <c r="J185" s="29" t="s">
        <v>300</v>
      </c>
      <c r="K185" s="28" t="s">
        <v>2779</v>
      </c>
      <c r="L185" s="28" t="s">
        <v>3025</v>
      </c>
      <c r="M185" s="28" t="s">
        <v>3026</v>
      </c>
      <c r="N185" s="28" t="s">
        <v>3027</v>
      </c>
      <c r="O185" s="28" t="s">
        <v>3028</v>
      </c>
      <c r="P185" s="28" t="s">
        <v>3029</v>
      </c>
      <c r="Q185" s="28" t="s">
        <v>3030</v>
      </c>
      <c r="R185" s="28" t="s">
        <v>2621</v>
      </c>
      <c r="S185" s="117" t="str">
        <f>HYPERLINK(V185,"VER")</f>
        <v>VER</v>
      </c>
      <c r="T185" s="28" t="s">
        <v>1391</v>
      </c>
      <c r="U185" s="30" t="s">
        <v>3031</v>
      </c>
      <c r="V185" s="52">
        <v>8474407444057</v>
      </c>
      <c r="W185" s="31">
        <v>0.22500000000000001</v>
      </c>
      <c r="X185" s="51" t="s">
        <v>9420</v>
      </c>
      <c r="Y185" s="28" t="s">
        <v>8044</v>
      </c>
      <c r="Z185" s="60">
        <v>8</v>
      </c>
      <c r="AA185" s="61">
        <v>18.190000000000001</v>
      </c>
      <c r="AB185" s="32">
        <f>IFERROR((VLOOKUP(D185,$Y$2:$AB$6,4,FALSE)),"")</f>
        <v>0</v>
      </c>
      <c r="AC185" s="56">
        <f>IFERROR((AA185-AA185*AB185),"")</f>
        <v>18.190000000000001</v>
      </c>
    </row>
    <row r="186" spans="1:29" ht="14.4">
      <c r="A186" s="113">
        <v>49</v>
      </c>
      <c r="B186" s="114">
        <v>4</v>
      </c>
      <c r="C186" s="40">
        <v>50112</v>
      </c>
      <c r="D186" s="104">
        <v>1</v>
      </c>
      <c r="E186" s="28" t="s">
        <v>809</v>
      </c>
      <c r="F186" s="28" t="s">
        <v>3024</v>
      </c>
      <c r="G186" s="28" t="s">
        <v>834</v>
      </c>
      <c r="H186" s="28" t="s">
        <v>837</v>
      </c>
      <c r="I186" s="28" t="s">
        <v>838</v>
      </c>
      <c r="J186" s="29" t="s">
        <v>839</v>
      </c>
      <c r="K186" s="28" t="s">
        <v>2786</v>
      </c>
      <c r="L186" s="28" t="s">
        <v>3032</v>
      </c>
      <c r="M186" s="28" t="s">
        <v>3033</v>
      </c>
      <c r="N186" s="28" t="s">
        <v>3034</v>
      </c>
      <c r="O186" s="28" t="s">
        <v>3035</v>
      </c>
      <c r="P186" s="28" t="s">
        <v>3036</v>
      </c>
      <c r="Q186" s="28" t="s">
        <v>3037</v>
      </c>
      <c r="R186" s="28" t="s">
        <v>2621</v>
      </c>
      <c r="S186" s="117" t="str">
        <f>HYPERLINK(V186,"VER")</f>
        <v>VER</v>
      </c>
      <c r="T186" s="28" t="s">
        <v>1392</v>
      </c>
      <c r="U186" s="30" t="s">
        <v>3038</v>
      </c>
      <c r="V186" s="52">
        <v>8474407444095</v>
      </c>
      <c r="W186" s="31">
        <v>0.214</v>
      </c>
      <c r="X186" s="51" t="s">
        <v>9420</v>
      </c>
      <c r="Y186" s="28" t="s">
        <v>8044</v>
      </c>
      <c r="Z186" s="60">
        <v>10</v>
      </c>
      <c r="AA186" s="61">
        <v>18.71</v>
      </c>
      <c r="AB186" s="32">
        <f>IFERROR((VLOOKUP(D186,$Y$2:$AB$6,4,FALSE)),"")</f>
        <v>0</v>
      </c>
      <c r="AC186" s="56">
        <f>IFERROR((AA186-AA186*AB186),"")</f>
        <v>18.71</v>
      </c>
    </row>
    <row r="187" spans="1:29" ht="14.4">
      <c r="A187" s="113">
        <v>49</v>
      </c>
      <c r="B187" s="114">
        <v>5</v>
      </c>
      <c r="C187" s="40">
        <v>50109</v>
      </c>
      <c r="D187" s="104">
        <v>1</v>
      </c>
      <c r="E187" s="28" t="s">
        <v>809</v>
      </c>
      <c r="F187" s="28" t="s">
        <v>3024</v>
      </c>
      <c r="G187" s="28" t="s">
        <v>834</v>
      </c>
      <c r="H187" s="28" t="s">
        <v>837</v>
      </c>
      <c r="I187" s="28" t="s">
        <v>838</v>
      </c>
      <c r="J187" s="29" t="s">
        <v>839</v>
      </c>
      <c r="K187" s="28" t="s">
        <v>2779</v>
      </c>
      <c r="L187" s="28" t="s">
        <v>3039</v>
      </c>
      <c r="M187" s="28" t="s">
        <v>3033</v>
      </c>
      <c r="N187" s="28" t="s">
        <v>3034</v>
      </c>
      <c r="O187" s="28" t="s">
        <v>3035</v>
      </c>
      <c r="P187" s="28" t="s">
        <v>3036</v>
      </c>
      <c r="Q187" s="28" t="s">
        <v>3040</v>
      </c>
      <c r="R187" s="28" t="s">
        <v>2621</v>
      </c>
      <c r="S187" s="117" t="str">
        <f>HYPERLINK(V187,"VER")</f>
        <v>VER</v>
      </c>
      <c r="T187" s="28" t="s">
        <v>1392</v>
      </c>
      <c r="U187" s="30" t="s">
        <v>3041</v>
      </c>
      <c r="V187" s="52">
        <v>8474407444064</v>
      </c>
      <c r="W187" s="31">
        <v>0.22600000000000001</v>
      </c>
      <c r="X187" s="51" t="s">
        <v>9420</v>
      </c>
      <c r="Y187" s="28" t="s">
        <v>8044</v>
      </c>
      <c r="Z187" s="60">
        <v>10</v>
      </c>
      <c r="AA187" s="61">
        <v>18.71</v>
      </c>
      <c r="AB187" s="32">
        <f>IFERROR((VLOOKUP(D187,$Y$2:$AB$6,4,FALSE)),"")</f>
        <v>0</v>
      </c>
      <c r="AC187" s="56">
        <f>IFERROR((AA187-AA187*AB187),"")</f>
        <v>18.71</v>
      </c>
    </row>
    <row r="188" spans="1:29" ht="14.4">
      <c r="A188" s="113">
        <v>49</v>
      </c>
      <c r="B188" s="114">
        <v>6</v>
      </c>
      <c r="C188" s="40">
        <v>50092</v>
      </c>
      <c r="D188" s="104">
        <v>1</v>
      </c>
      <c r="E188" s="28" t="s">
        <v>809</v>
      </c>
      <c r="F188" s="28" t="s">
        <v>2761</v>
      </c>
      <c r="G188" s="28" t="s">
        <v>810</v>
      </c>
      <c r="H188" s="28" t="s">
        <v>817</v>
      </c>
      <c r="I188" s="28" t="s">
        <v>818</v>
      </c>
      <c r="J188" s="29" t="s">
        <v>313</v>
      </c>
      <c r="K188" s="28" t="s">
        <v>2762</v>
      </c>
      <c r="L188" s="28" t="s">
        <v>3042</v>
      </c>
      <c r="M188" s="28" t="s">
        <v>3043</v>
      </c>
      <c r="N188" s="28" t="s">
        <v>3044</v>
      </c>
      <c r="O188" s="28" t="s">
        <v>3045</v>
      </c>
      <c r="P188" s="28" t="s">
        <v>2897</v>
      </c>
      <c r="Q188" s="28" t="s">
        <v>8247</v>
      </c>
      <c r="R188" s="28" t="s">
        <v>8319</v>
      </c>
      <c r="S188" s="117" t="str">
        <f>HYPERLINK(V188,"VER")</f>
        <v>VER</v>
      </c>
      <c r="T188" s="28" t="s">
        <v>1380</v>
      </c>
      <c r="U188" s="30" t="s">
        <v>3046</v>
      </c>
      <c r="V188" s="52">
        <v>8474407443937</v>
      </c>
      <c r="W188" s="31">
        <v>0.91</v>
      </c>
      <c r="X188" s="51" t="s">
        <v>9418</v>
      </c>
      <c r="Y188" s="28" t="s">
        <v>8043</v>
      </c>
      <c r="Z188" s="60">
        <v>8</v>
      </c>
      <c r="AA188" s="61">
        <v>53.03</v>
      </c>
      <c r="AB188" s="32">
        <f>IFERROR((VLOOKUP(D188,$Y$2:$AB$6,4,FALSE)),"")</f>
        <v>0</v>
      </c>
      <c r="AC188" s="56">
        <f>IFERROR((AA188-AA188*AB188),"")</f>
        <v>53.03</v>
      </c>
    </row>
    <row r="189" spans="1:29" ht="14.4">
      <c r="A189" s="113">
        <v>49</v>
      </c>
      <c r="B189" s="114">
        <v>7</v>
      </c>
      <c r="C189" s="40">
        <v>50078</v>
      </c>
      <c r="D189" s="104">
        <v>1</v>
      </c>
      <c r="E189" s="28" t="s">
        <v>809</v>
      </c>
      <c r="F189" s="28" t="s">
        <v>2761</v>
      </c>
      <c r="G189" s="28" t="s">
        <v>810</v>
      </c>
      <c r="H189" s="28" t="s">
        <v>817</v>
      </c>
      <c r="I189" s="28" t="s">
        <v>818</v>
      </c>
      <c r="J189" s="29" t="s">
        <v>307</v>
      </c>
      <c r="K189" s="28" t="s">
        <v>3047</v>
      </c>
      <c r="L189" s="28" t="s">
        <v>3048</v>
      </c>
      <c r="M189" s="28" t="s">
        <v>3049</v>
      </c>
      <c r="N189" s="28" t="s">
        <v>3050</v>
      </c>
      <c r="O189" s="28" t="s">
        <v>3051</v>
      </c>
      <c r="P189" s="28" t="s">
        <v>3052</v>
      </c>
      <c r="Q189" s="28" t="s">
        <v>8242</v>
      </c>
      <c r="R189" s="28" t="s">
        <v>8319</v>
      </c>
      <c r="S189" s="117" t="str">
        <f>HYPERLINK(V189,"VER")</f>
        <v>VER</v>
      </c>
      <c r="T189" s="28" t="s">
        <v>1374</v>
      </c>
      <c r="U189" s="30" t="s">
        <v>3053</v>
      </c>
      <c r="V189" s="52">
        <v>8474407443838</v>
      </c>
      <c r="W189" s="31">
        <v>0.499</v>
      </c>
      <c r="X189" s="51" t="s">
        <v>9418</v>
      </c>
      <c r="Y189" s="28" t="s">
        <v>8043</v>
      </c>
      <c r="Z189" s="60">
        <v>9</v>
      </c>
      <c r="AA189" s="61">
        <v>25.45</v>
      </c>
      <c r="AB189" s="32">
        <f>IFERROR((VLOOKUP(D189,$Y$2:$AB$6,4,FALSE)),"")</f>
        <v>0</v>
      </c>
      <c r="AC189" s="56">
        <f>IFERROR((AA189-AA189*AB189),"")</f>
        <v>25.45</v>
      </c>
    </row>
    <row r="190" spans="1:29" ht="14.4">
      <c r="A190" s="113">
        <v>49</v>
      </c>
      <c r="B190" s="114">
        <v>8</v>
      </c>
      <c r="C190" s="40">
        <v>50084</v>
      </c>
      <c r="D190" s="104">
        <v>1</v>
      </c>
      <c r="E190" s="28" t="s">
        <v>809</v>
      </c>
      <c r="F190" s="28" t="s">
        <v>2761</v>
      </c>
      <c r="G190" s="28" t="s">
        <v>810</v>
      </c>
      <c r="H190" s="28" t="s">
        <v>817</v>
      </c>
      <c r="I190" s="28" t="s">
        <v>818</v>
      </c>
      <c r="J190" s="29" t="s">
        <v>309</v>
      </c>
      <c r="K190" s="28" t="s">
        <v>3047</v>
      </c>
      <c r="L190" s="28" t="s">
        <v>3054</v>
      </c>
      <c r="M190" s="28" t="s">
        <v>3055</v>
      </c>
      <c r="N190" s="28" t="s">
        <v>3056</v>
      </c>
      <c r="O190" s="28" t="s">
        <v>3057</v>
      </c>
      <c r="P190" s="28" t="s">
        <v>3058</v>
      </c>
      <c r="Q190" s="28" t="s">
        <v>3059</v>
      </c>
      <c r="R190" s="28" t="s">
        <v>8319</v>
      </c>
      <c r="S190" s="117" t="str">
        <f>HYPERLINK(V190,"VER")</f>
        <v>VER</v>
      </c>
      <c r="T190" s="28" t="s">
        <v>1376</v>
      </c>
      <c r="U190" s="30" t="s">
        <v>3060</v>
      </c>
      <c r="V190" s="52">
        <v>8474407443869</v>
      </c>
      <c r="W190" s="31">
        <v>0.50700000000000001</v>
      </c>
      <c r="X190" s="51" t="s">
        <v>9418</v>
      </c>
      <c r="Y190" s="28" t="s">
        <v>8043</v>
      </c>
      <c r="Z190" s="60">
        <v>9</v>
      </c>
      <c r="AA190" s="61">
        <v>24.39</v>
      </c>
      <c r="AB190" s="32">
        <f>IFERROR((VLOOKUP(D190,$Y$2:$AB$6,4,FALSE)),"")</f>
        <v>0</v>
      </c>
      <c r="AC190" s="56">
        <f>IFERROR((AA190-AA190*AB190),"")</f>
        <v>24.39</v>
      </c>
    </row>
    <row r="191" spans="1:29" ht="14.4">
      <c r="A191" s="113">
        <v>49</v>
      </c>
      <c r="B191" s="114">
        <v>9</v>
      </c>
      <c r="C191" s="40">
        <v>50079</v>
      </c>
      <c r="D191" s="104">
        <v>1</v>
      </c>
      <c r="E191" s="28" t="s">
        <v>809</v>
      </c>
      <c r="F191" s="28" t="s">
        <v>2761</v>
      </c>
      <c r="G191" s="28" t="s">
        <v>810</v>
      </c>
      <c r="H191" s="28" t="s">
        <v>817</v>
      </c>
      <c r="I191" s="28" t="s">
        <v>818</v>
      </c>
      <c r="J191" s="29" t="s">
        <v>308</v>
      </c>
      <c r="K191" s="28" t="s">
        <v>3047</v>
      </c>
      <c r="L191" s="28" t="s">
        <v>3061</v>
      </c>
      <c r="M191" s="28" t="s">
        <v>3062</v>
      </c>
      <c r="N191" s="28" t="s">
        <v>3063</v>
      </c>
      <c r="O191" s="28" t="s">
        <v>3064</v>
      </c>
      <c r="P191" s="28" t="s">
        <v>3065</v>
      </c>
      <c r="Q191" s="28" t="s">
        <v>3066</v>
      </c>
      <c r="R191" s="28" t="s">
        <v>8319</v>
      </c>
      <c r="S191" s="117" t="str">
        <f>HYPERLINK(V191,"VER")</f>
        <v>VER</v>
      </c>
      <c r="T191" s="28" t="s">
        <v>1375</v>
      </c>
      <c r="U191" s="30" t="s">
        <v>3067</v>
      </c>
      <c r="V191" s="52">
        <v>8474407443845</v>
      </c>
      <c r="W191" s="31">
        <v>0.377</v>
      </c>
      <c r="X191" s="51" t="s">
        <v>9418</v>
      </c>
      <c r="Y191" s="28" t="s">
        <v>8043</v>
      </c>
      <c r="Z191" s="60">
        <v>12</v>
      </c>
      <c r="AA191" s="61">
        <v>21.21</v>
      </c>
      <c r="AB191" s="32">
        <f>IFERROR((VLOOKUP(D191,$Y$2:$AB$6,4,FALSE)),"")</f>
        <v>0</v>
      </c>
      <c r="AC191" s="56">
        <f>IFERROR((AA191-AA191*AB191),"")</f>
        <v>21.21</v>
      </c>
    </row>
    <row r="192" spans="1:29" ht="14.4">
      <c r="A192" s="113">
        <v>50</v>
      </c>
      <c r="B192" s="114">
        <v>1</v>
      </c>
      <c r="C192" s="40">
        <v>40441</v>
      </c>
      <c r="D192" s="104">
        <v>1</v>
      </c>
      <c r="E192" s="28" t="s">
        <v>809</v>
      </c>
      <c r="F192" s="28" t="s">
        <v>2761</v>
      </c>
      <c r="G192" s="28" t="s">
        <v>810</v>
      </c>
      <c r="H192" s="28" t="s">
        <v>811</v>
      </c>
      <c r="I192" s="28" t="s">
        <v>812</v>
      </c>
      <c r="J192" s="29" t="s">
        <v>268</v>
      </c>
      <c r="K192" s="28" t="s">
        <v>3068</v>
      </c>
      <c r="L192" s="28" t="s">
        <v>3069</v>
      </c>
      <c r="M192" s="28" t="s">
        <v>3070</v>
      </c>
      <c r="N192" s="28" t="s">
        <v>3071</v>
      </c>
      <c r="O192" s="28" t="s">
        <v>3072</v>
      </c>
      <c r="P192" s="28" t="s">
        <v>3073</v>
      </c>
      <c r="Q192" s="28" t="s">
        <v>8209</v>
      </c>
      <c r="R192" s="28" t="s">
        <v>2621</v>
      </c>
      <c r="S192" s="117" t="str">
        <f>HYPERLINK(V192,"VER")</f>
        <v>VER</v>
      </c>
      <c r="T192" s="28" t="s">
        <v>1312</v>
      </c>
      <c r="U192" s="30" t="s">
        <v>3074</v>
      </c>
      <c r="V192" s="52">
        <v>8474407442756</v>
      </c>
      <c r="W192" s="31">
        <v>0.19</v>
      </c>
      <c r="X192" s="51" t="s">
        <v>9420</v>
      </c>
      <c r="Y192" s="28" t="s">
        <v>8044</v>
      </c>
      <c r="Z192" s="60">
        <v>10</v>
      </c>
      <c r="AA192" s="61">
        <v>20.59</v>
      </c>
      <c r="AB192" s="32">
        <f>IFERROR((VLOOKUP(D192,$Y$2:$AB$6,4,FALSE)),"")</f>
        <v>0</v>
      </c>
      <c r="AC192" s="56">
        <f>IFERROR((AA192-AA192*AB192),"")</f>
        <v>20.59</v>
      </c>
    </row>
    <row r="193" spans="1:29" ht="14.4">
      <c r="A193" s="113">
        <v>50</v>
      </c>
      <c r="B193" s="114">
        <v>3</v>
      </c>
      <c r="C193" s="40">
        <v>40471</v>
      </c>
      <c r="D193" s="104">
        <v>1</v>
      </c>
      <c r="E193" s="28" t="s">
        <v>809</v>
      </c>
      <c r="F193" s="28" t="s">
        <v>2761</v>
      </c>
      <c r="G193" s="28" t="s">
        <v>810</v>
      </c>
      <c r="H193" s="28" t="s">
        <v>811</v>
      </c>
      <c r="I193" s="28" t="s">
        <v>812</v>
      </c>
      <c r="J193" s="29" t="s">
        <v>272</v>
      </c>
      <c r="K193" s="28" t="s">
        <v>3068</v>
      </c>
      <c r="L193" s="28" t="s">
        <v>3076</v>
      </c>
      <c r="M193" s="28" t="s">
        <v>3077</v>
      </c>
      <c r="N193" s="28" t="s">
        <v>3078</v>
      </c>
      <c r="O193" s="28" t="s">
        <v>3079</v>
      </c>
      <c r="P193" s="28" t="s">
        <v>3080</v>
      </c>
      <c r="Q193" s="28" t="s">
        <v>8216</v>
      </c>
      <c r="R193" s="28" t="s">
        <v>2621</v>
      </c>
      <c r="S193" s="117" t="str">
        <f>HYPERLINK(V193,"VER")</f>
        <v>VER</v>
      </c>
      <c r="T193" s="28" t="s">
        <v>1324</v>
      </c>
      <c r="U193" s="30" t="s">
        <v>3081</v>
      </c>
      <c r="V193" s="52">
        <v>8474407442954</v>
      </c>
      <c r="W193" s="31">
        <v>0.3</v>
      </c>
      <c r="X193" s="51" t="s">
        <v>9420</v>
      </c>
      <c r="Y193" s="28" t="s">
        <v>8044</v>
      </c>
      <c r="Z193" s="60">
        <v>3</v>
      </c>
      <c r="AA193" s="61">
        <v>34.979999999999997</v>
      </c>
      <c r="AB193" s="32">
        <f>IFERROR((VLOOKUP(D193,$Y$2:$AB$6,4,FALSE)),"")</f>
        <v>0</v>
      </c>
      <c r="AC193" s="56">
        <f>IFERROR((AA193-AA193*AB193),"")</f>
        <v>34.979999999999997</v>
      </c>
    </row>
    <row r="194" spans="1:29" ht="14.4">
      <c r="A194" s="113">
        <v>50</v>
      </c>
      <c r="B194" s="114">
        <v>4</v>
      </c>
      <c r="C194" s="40">
        <v>40446</v>
      </c>
      <c r="D194" s="104">
        <v>1</v>
      </c>
      <c r="E194" s="28" t="s">
        <v>809</v>
      </c>
      <c r="F194" s="28" t="s">
        <v>2761</v>
      </c>
      <c r="G194" s="28" t="s">
        <v>810</v>
      </c>
      <c r="H194" s="28" t="s">
        <v>811</v>
      </c>
      <c r="I194" s="28" t="s">
        <v>812</v>
      </c>
      <c r="J194" s="29" t="s">
        <v>855</v>
      </c>
      <c r="K194" s="28" t="s">
        <v>2779</v>
      </c>
      <c r="L194" s="28" t="s">
        <v>3082</v>
      </c>
      <c r="M194" s="28" t="s">
        <v>3083</v>
      </c>
      <c r="N194" s="28" t="s">
        <v>3084</v>
      </c>
      <c r="O194" s="28" t="s">
        <v>3085</v>
      </c>
      <c r="P194" s="28" t="s">
        <v>3086</v>
      </c>
      <c r="Q194" s="28" t="s">
        <v>8210</v>
      </c>
      <c r="R194" s="28" t="s">
        <v>2621</v>
      </c>
      <c r="S194" s="117" t="str">
        <f>HYPERLINK(V194,"VER")</f>
        <v>VER</v>
      </c>
      <c r="T194" s="28" t="s">
        <v>1316</v>
      </c>
      <c r="U194" s="30" t="s">
        <v>3087</v>
      </c>
      <c r="V194" s="52">
        <v>8474407442800</v>
      </c>
      <c r="W194" s="31">
        <v>0.314</v>
      </c>
      <c r="X194" s="51" t="s">
        <v>9420</v>
      </c>
      <c r="Y194" s="28" t="s">
        <v>8044</v>
      </c>
      <c r="Z194" s="60">
        <v>5</v>
      </c>
      <c r="AA194" s="61">
        <v>48.22</v>
      </c>
      <c r="AB194" s="32">
        <f>IFERROR((VLOOKUP(D194,$Y$2:$AB$6,4,FALSE)),"")</f>
        <v>0</v>
      </c>
      <c r="AC194" s="56">
        <f>IFERROR((AA194-AA194*AB194),"")</f>
        <v>48.22</v>
      </c>
    </row>
    <row r="195" spans="1:29" ht="14.4">
      <c r="A195" s="113">
        <v>50</v>
      </c>
      <c r="B195" s="114">
        <v>5</v>
      </c>
      <c r="C195" s="40">
        <v>40445</v>
      </c>
      <c r="D195" s="104">
        <v>1</v>
      </c>
      <c r="E195" s="28" t="s">
        <v>809</v>
      </c>
      <c r="F195" s="28" t="s">
        <v>2761</v>
      </c>
      <c r="G195" s="28" t="s">
        <v>810</v>
      </c>
      <c r="H195" s="28" t="s">
        <v>811</v>
      </c>
      <c r="I195" s="28" t="s">
        <v>812</v>
      </c>
      <c r="J195" s="29" t="s">
        <v>856</v>
      </c>
      <c r="K195" s="28" t="s">
        <v>2779</v>
      </c>
      <c r="L195" s="28" t="s">
        <v>3088</v>
      </c>
      <c r="M195" s="28" t="s">
        <v>3089</v>
      </c>
      <c r="N195" s="28" t="s">
        <v>3090</v>
      </c>
      <c r="O195" s="28" t="s">
        <v>3091</v>
      </c>
      <c r="P195" s="28" t="s">
        <v>3092</v>
      </c>
      <c r="Q195" s="28" t="s">
        <v>8210</v>
      </c>
      <c r="R195" s="28" t="s">
        <v>2621</v>
      </c>
      <c r="S195" s="117" t="str">
        <f>HYPERLINK(V195,"VER")</f>
        <v>VER</v>
      </c>
      <c r="T195" s="28" t="s">
        <v>1315</v>
      </c>
      <c r="U195" s="30" t="s">
        <v>3093</v>
      </c>
      <c r="V195" s="52">
        <v>8474407442794</v>
      </c>
      <c r="W195" s="31">
        <v>0.3</v>
      </c>
      <c r="X195" s="51" t="s">
        <v>9420</v>
      </c>
      <c r="Y195" s="28" t="s">
        <v>8044</v>
      </c>
      <c r="Z195" s="60">
        <v>5</v>
      </c>
      <c r="AA195" s="61">
        <v>41.03</v>
      </c>
      <c r="AB195" s="32">
        <f>IFERROR((VLOOKUP(D195,$Y$2:$AB$6,4,FALSE)),"")</f>
        <v>0</v>
      </c>
      <c r="AC195" s="56">
        <f>IFERROR((AA195-AA195*AB195),"")</f>
        <v>41.03</v>
      </c>
    </row>
    <row r="196" spans="1:29" ht="14.4">
      <c r="A196" s="113">
        <v>50</v>
      </c>
      <c r="B196" s="114">
        <v>6</v>
      </c>
      <c r="C196" s="40">
        <v>40454</v>
      </c>
      <c r="D196" s="104">
        <v>1</v>
      </c>
      <c r="E196" s="28" t="s">
        <v>809</v>
      </c>
      <c r="F196" s="28" t="s">
        <v>2761</v>
      </c>
      <c r="G196" s="28" t="s">
        <v>810</v>
      </c>
      <c r="H196" s="28" t="s">
        <v>811</v>
      </c>
      <c r="I196" s="28" t="s">
        <v>812</v>
      </c>
      <c r="J196" s="29" t="s">
        <v>857</v>
      </c>
      <c r="K196" s="28" t="s">
        <v>2779</v>
      </c>
      <c r="L196" s="28" t="s">
        <v>3094</v>
      </c>
      <c r="M196" s="28" t="s">
        <v>3095</v>
      </c>
      <c r="N196" s="28" t="s">
        <v>3096</v>
      </c>
      <c r="O196" s="28" t="s">
        <v>3097</v>
      </c>
      <c r="P196" s="28" t="s">
        <v>3098</v>
      </c>
      <c r="Q196" s="28" t="s">
        <v>8211</v>
      </c>
      <c r="R196" s="28" t="s">
        <v>2621</v>
      </c>
      <c r="S196" s="117" t="str">
        <f>HYPERLINK(V196,"VER")</f>
        <v>VER</v>
      </c>
      <c r="T196" s="28" t="s">
        <v>1319</v>
      </c>
      <c r="U196" s="30" t="s">
        <v>3099</v>
      </c>
      <c r="V196" s="52">
        <v>8474407442886</v>
      </c>
      <c r="W196" s="31">
        <v>0.41499999999999998</v>
      </c>
      <c r="X196" s="51" t="s">
        <v>9420</v>
      </c>
      <c r="Y196" s="28" t="s">
        <v>8044</v>
      </c>
      <c r="Z196" s="60">
        <v>3</v>
      </c>
      <c r="AA196" s="61">
        <v>55.43</v>
      </c>
      <c r="AB196" s="32">
        <f>IFERROR((VLOOKUP(D196,$Y$2:$AB$6,4,FALSE)),"")</f>
        <v>0</v>
      </c>
      <c r="AC196" s="56">
        <f>IFERROR((AA196-AA196*AB196),"")</f>
        <v>55.43</v>
      </c>
    </row>
    <row r="197" spans="1:29" ht="14.4">
      <c r="A197" s="113">
        <v>50</v>
      </c>
      <c r="B197" s="114">
        <v>7</v>
      </c>
      <c r="C197" s="40">
        <v>40463</v>
      </c>
      <c r="D197" s="104">
        <v>1</v>
      </c>
      <c r="E197" s="28" t="s">
        <v>809</v>
      </c>
      <c r="F197" s="28" t="s">
        <v>2761</v>
      </c>
      <c r="G197" s="28" t="s">
        <v>810</v>
      </c>
      <c r="H197" s="28" t="s">
        <v>811</v>
      </c>
      <c r="I197" s="28" t="s">
        <v>812</v>
      </c>
      <c r="J197" s="29" t="s">
        <v>270</v>
      </c>
      <c r="K197" s="28" t="s">
        <v>3101</v>
      </c>
      <c r="L197" s="28" t="s">
        <v>3102</v>
      </c>
      <c r="M197" s="28" t="s">
        <v>3103</v>
      </c>
      <c r="N197" s="28" t="s">
        <v>3104</v>
      </c>
      <c r="O197" s="28" t="s">
        <v>3105</v>
      </c>
      <c r="P197" s="28" t="s">
        <v>3106</v>
      </c>
      <c r="Q197" s="28" t="s">
        <v>8214</v>
      </c>
      <c r="R197" s="28" t="s">
        <v>2621</v>
      </c>
      <c r="S197" s="117" t="str">
        <f>HYPERLINK(V197,"VER")</f>
        <v>VER</v>
      </c>
      <c r="T197" s="28" t="s">
        <v>1322</v>
      </c>
      <c r="U197" s="30" t="s">
        <v>3107</v>
      </c>
      <c r="V197" s="52">
        <v>8474407442930</v>
      </c>
      <c r="W197" s="31">
        <v>0.214</v>
      </c>
      <c r="X197" s="51" t="s">
        <v>9420</v>
      </c>
      <c r="Y197" s="28" t="s">
        <v>8044</v>
      </c>
      <c r="Z197" s="60">
        <v>4</v>
      </c>
      <c r="AA197" s="61">
        <v>35.979999999999997</v>
      </c>
      <c r="AB197" s="32">
        <f>IFERROR((VLOOKUP(D197,$Y$2:$AB$6,4,FALSE)),"")</f>
        <v>0</v>
      </c>
      <c r="AC197" s="56">
        <f>IFERROR((AA197-AA197*AB197),"")</f>
        <v>35.979999999999997</v>
      </c>
    </row>
    <row r="198" spans="1:29" ht="14.4">
      <c r="A198" s="113">
        <v>51</v>
      </c>
      <c r="B198" s="114">
        <v>1</v>
      </c>
      <c r="C198" s="40">
        <v>40464</v>
      </c>
      <c r="D198" s="104">
        <v>1</v>
      </c>
      <c r="E198" s="28" t="s">
        <v>809</v>
      </c>
      <c r="F198" s="28" t="s">
        <v>2761</v>
      </c>
      <c r="G198" s="28" t="s">
        <v>810</v>
      </c>
      <c r="H198" s="28" t="s">
        <v>811</v>
      </c>
      <c r="I198" s="28" t="s">
        <v>812</v>
      </c>
      <c r="J198" s="29" t="s">
        <v>271</v>
      </c>
      <c r="K198" s="28" t="s">
        <v>3101</v>
      </c>
      <c r="L198" s="28" t="s">
        <v>3108</v>
      </c>
      <c r="M198" s="28" t="s">
        <v>3109</v>
      </c>
      <c r="N198" s="28" t="s">
        <v>3110</v>
      </c>
      <c r="O198" s="28" t="s">
        <v>3111</v>
      </c>
      <c r="P198" s="28" t="s">
        <v>3112</v>
      </c>
      <c r="Q198" s="28" t="s">
        <v>8215</v>
      </c>
      <c r="R198" s="28" t="s">
        <v>2621</v>
      </c>
      <c r="S198" s="117" t="str">
        <f>HYPERLINK(V198,"VER")</f>
        <v>VER</v>
      </c>
      <c r="T198" s="28" t="s">
        <v>1323</v>
      </c>
      <c r="U198" s="30" t="s">
        <v>3113</v>
      </c>
      <c r="V198" s="52">
        <v>8474407442947</v>
      </c>
      <c r="W198" s="31">
        <v>0.19900000000000001</v>
      </c>
      <c r="X198" s="51" t="s">
        <v>9420</v>
      </c>
      <c r="Y198" s="28" t="s">
        <v>8044</v>
      </c>
      <c r="Z198" s="60">
        <v>3</v>
      </c>
      <c r="AA198" s="61">
        <v>28.79</v>
      </c>
      <c r="AB198" s="32">
        <f>IFERROR((VLOOKUP(D198,$Y$2:$AB$6,4,FALSE)),"")</f>
        <v>0</v>
      </c>
      <c r="AC198" s="56">
        <f>IFERROR((AA198-AA198*AB198),"")</f>
        <v>28.79</v>
      </c>
    </row>
    <row r="199" spans="1:29" ht="14.4">
      <c r="A199" s="113">
        <v>51</v>
      </c>
      <c r="B199" s="114">
        <v>2</v>
      </c>
      <c r="C199" s="40">
        <v>40442</v>
      </c>
      <c r="D199" s="104">
        <v>1</v>
      </c>
      <c r="E199" s="28" t="s">
        <v>809</v>
      </c>
      <c r="F199" s="28" t="s">
        <v>2761</v>
      </c>
      <c r="G199" s="28" t="s">
        <v>810</v>
      </c>
      <c r="H199" s="28" t="s">
        <v>811</v>
      </c>
      <c r="I199" s="28" t="s">
        <v>812</v>
      </c>
      <c r="J199" s="29" t="s">
        <v>267</v>
      </c>
      <c r="K199" s="28" t="s">
        <v>3068</v>
      </c>
      <c r="L199" s="28" t="s">
        <v>3114</v>
      </c>
      <c r="M199" s="28" t="s">
        <v>3115</v>
      </c>
      <c r="N199" s="28" t="s">
        <v>3116</v>
      </c>
      <c r="O199" s="28" t="s">
        <v>3117</v>
      </c>
      <c r="P199" s="28" t="s">
        <v>3118</v>
      </c>
      <c r="Q199" s="28" t="s">
        <v>8208</v>
      </c>
      <c r="R199" s="28" t="s">
        <v>2621</v>
      </c>
      <c r="S199" s="117" t="str">
        <f>HYPERLINK(V199,"VER")</f>
        <v>VER</v>
      </c>
      <c r="T199" s="28" t="s">
        <v>1311</v>
      </c>
      <c r="U199" s="30" t="s">
        <v>3119</v>
      </c>
      <c r="V199" s="52">
        <v>8474407442763</v>
      </c>
      <c r="W199" s="31">
        <v>0.2</v>
      </c>
      <c r="X199" s="51" t="s">
        <v>9420</v>
      </c>
      <c r="Y199" s="28" t="s">
        <v>8044</v>
      </c>
      <c r="Z199" s="60">
        <v>8</v>
      </c>
      <c r="AA199" s="61">
        <v>21.53</v>
      </c>
      <c r="AB199" s="32">
        <f>IFERROR((VLOOKUP(D199,$Y$2:$AB$6,4,FALSE)),"")</f>
        <v>0</v>
      </c>
      <c r="AC199" s="56">
        <f>IFERROR((AA199-AA199*AB199),"")</f>
        <v>21.53</v>
      </c>
    </row>
    <row r="200" spans="1:29" ht="14.4">
      <c r="A200" s="113">
        <v>51</v>
      </c>
      <c r="B200" s="114">
        <v>4</v>
      </c>
      <c r="C200" s="40">
        <v>40431</v>
      </c>
      <c r="D200" s="104">
        <v>1</v>
      </c>
      <c r="E200" s="28" t="s">
        <v>809</v>
      </c>
      <c r="F200" s="28" t="s">
        <v>2761</v>
      </c>
      <c r="G200" s="28" t="s">
        <v>810</v>
      </c>
      <c r="H200" s="28" t="s">
        <v>811</v>
      </c>
      <c r="I200" s="28" t="s">
        <v>812</v>
      </c>
      <c r="J200" s="29" t="s">
        <v>266</v>
      </c>
      <c r="K200" s="28" t="s">
        <v>3068</v>
      </c>
      <c r="L200" s="28" t="s">
        <v>3120</v>
      </c>
      <c r="M200" s="28" t="s">
        <v>3121</v>
      </c>
      <c r="N200" s="28" t="s">
        <v>3122</v>
      </c>
      <c r="O200" s="28" t="s">
        <v>3123</v>
      </c>
      <c r="P200" s="28" t="s">
        <v>3124</v>
      </c>
      <c r="Q200" s="28" t="s">
        <v>8207</v>
      </c>
      <c r="R200" s="28" t="s">
        <v>2621</v>
      </c>
      <c r="S200" s="117" t="str">
        <f>HYPERLINK(V200,"VER")</f>
        <v>VER</v>
      </c>
      <c r="T200" s="28" t="s">
        <v>1310</v>
      </c>
      <c r="U200" s="30" t="s">
        <v>3125</v>
      </c>
      <c r="V200" s="52">
        <v>8474407442718</v>
      </c>
      <c r="W200" s="31">
        <v>0.308</v>
      </c>
      <c r="X200" s="51" t="s">
        <v>9420</v>
      </c>
      <c r="Y200" s="28" t="s">
        <v>8044</v>
      </c>
      <c r="Z200" s="60">
        <v>3</v>
      </c>
      <c r="AA200" s="61">
        <v>35.92</v>
      </c>
      <c r="AB200" s="32">
        <f>IFERROR((VLOOKUP(D200,$Y$2:$AB$6,4,FALSE)),"")</f>
        <v>0</v>
      </c>
      <c r="AC200" s="56">
        <f>IFERROR((AA200-AA200*AB200),"")</f>
        <v>35.92</v>
      </c>
    </row>
    <row r="201" spans="1:29" ht="14.4">
      <c r="A201" s="113">
        <v>51</v>
      </c>
      <c r="B201" s="114">
        <v>5</v>
      </c>
      <c r="C201" s="40">
        <v>40070</v>
      </c>
      <c r="D201" s="104">
        <v>1</v>
      </c>
      <c r="E201" s="28" t="s">
        <v>809</v>
      </c>
      <c r="F201" s="28" t="s">
        <v>2761</v>
      </c>
      <c r="G201" s="28" t="s">
        <v>810</v>
      </c>
      <c r="H201" s="28" t="s">
        <v>811</v>
      </c>
      <c r="I201" s="28" t="s">
        <v>812</v>
      </c>
      <c r="J201" s="29" t="s">
        <v>858</v>
      </c>
      <c r="K201" s="28" t="s">
        <v>3126</v>
      </c>
      <c r="L201" s="28" t="s">
        <v>3127</v>
      </c>
      <c r="M201" s="28" t="s">
        <v>3128</v>
      </c>
      <c r="N201" s="28" t="s">
        <v>3129</v>
      </c>
      <c r="O201" s="28" t="s">
        <v>3130</v>
      </c>
      <c r="P201" s="28" t="s">
        <v>3131</v>
      </c>
      <c r="Q201" s="28" t="s">
        <v>8198</v>
      </c>
      <c r="R201" s="28" t="s">
        <v>2621</v>
      </c>
      <c r="S201" s="117" t="str">
        <f>HYPERLINK(V201,"VER")</f>
        <v>VER</v>
      </c>
      <c r="T201" s="28" t="s">
        <v>1948</v>
      </c>
      <c r="U201" s="30" t="s">
        <v>3132</v>
      </c>
      <c r="V201" s="52">
        <v>8474407442572</v>
      </c>
      <c r="W201" s="31">
        <v>0.25800000000000001</v>
      </c>
      <c r="X201" s="51" t="s">
        <v>9420</v>
      </c>
      <c r="Y201" s="28" t="s">
        <v>8044</v>
      </c>
      <c r="Z201" s="60">
        <v>4</v>
      </c>
      <c r="AA201" s="61">
        <v>29.22</v>
      </c>
      <c r="AB201" s="32">
        <f>IFERROR((VLOOKUP(D201,$Y$2:$AB$6,4,FALSE)),"")</f>
        <v>0</v>
      </c>
      <c r="AC201" s="56">
        <f>IFERROR((AA201-AA201*AB201),"")</f>
        <v>29.22</v>
      </c>
    </row>
    <row r="202" spans="1:29" ht="14.4">
      <c r="A202" s="113">
        <v>51</v>
      </c>
      <c r="B202" s="114">
        <v>6</v>
      </c>
      <c r="C202" s="40">
        <v>40444</v>
      </c>
      <c r="D202" s="104">
        <v>1</v>
      </c>
      <c r="E202" s="28" t="s">
        <v>809</v>
      </c>
      <c r="F202" s="28" t="s">
        <v>2761</v>
      </c>
      <c r="G202" s="28" t="s">
        <v>810</v>
      </c>
      <c r="H202" s="28" t="s">
        <v>811</v>
      </c>
      <c r="I202" s="28" t="s">
        <v>812</v>
      </c>
      <c r="J202" s="29" t="s">
        <v>853</v>
      </c>
      <c r="K202" s="28" t="s">
        <v>2779</v>
      </c>
      <c r="L202" s="28" t="s">
        <v>3133</v>
      </c>
      <c r="M202" s="28" t="s">
        <v>3134</v>
      </c>
      <c r="N202" s="28" t="s">
        <v>3135</v>
      </c>
      <c r="O202" s="28" t="s">
        <v>3136</v>
      </c>
      <c r="P202" s="28" t="s">
        <v>3137</v>
      </c>
      <c r="Q202" s="28" t="s">
        <v>8199</v>
      </c>
      <c r="R202" s="28" t="s">
        <v>2621</v>
      </c>
      <c r="S202" s="117" t="str">
        <f>HYPERLINK(V202,"VER")</f>
        <v>VER</v>
      </c>
      <c r="T202" s="28" t="s">
        <v>1314</v>
      </c>
      <c r="U202" s="30" t="s">
        <v>3138</v>
      </c>
      <c r="V202" s="52">
        <v>8474407442787</v>
      </c>
      <c r="W202" s="31">
        <v>0.307</v>
      </c>
      <c r="X202" s="51" t="s">
        <v>9418</v>
      </c>
      <c r="Y202" s="28" t="s">
        <v>8043</v>
      </c>
      <c r="Z202" s="60">
        <v>12</v>
      </c>
      <c r="AA202" s="61">
        <v>42.47</v>
      </c>
      <c r="AB202" s="32">
        <f>IFERROR((VLOOKUP(D202,$Y$2:$AB$6,4,FALSE)),"")</f>
        <v>0</v>
      </c>
      <c r="AC202" s="56">
        <f>IFERROR((AA202-AA202*AB202),"")</f>
        <v>42.47</v>
      </c>
    </row>
    <row r="203" spans="1:29" ht="14.4">
      <c r="A203" s="113">
        <v>51</v>
      </c>
      <c r="B203" s="114">
        <v>7</v>
      </c>
      <c r="C203" s="40">
        <v>40455</v>
      </c>
      <c r="D203" s="104">
        <v>1</v>
      </c>
      <c r="E203" s="28" t="s">
        <v>809</v>
      </c>
      <c r="F203" s="28" t="s">
        <v>2761</v>
      </c>
      <c r="G203" s="28" t="s">
        <v>810</v>
      </c>
      <c r="H203" s="28" t="s">
        <v>811</v>
      </c>
      <c r="I203" s="28" t="s">
        <v>812</v>
      </c>
      <c r="J203" s="29" t="s">
        <v>859</v>
      </c>
      <c r="K203" s="28" t="s">
        <v>2779</v>
      </c>
      <c r="L203" s="28" t="s">
        <v>3139</v>
      </c>
      <c r="M203" s="28" t="s">
        <v>3140</v>
      </c>
      <c r="N203" s="28" t="s">
        <v>3141</v>
      </c>
      <c r="O203" s="28" t="s">
        <v>3142</v>
      </c>
      <c r="P203" s="28" t="s">
        <v>3143</v>
      </c>
      <c r="Q203" s="28" t="s">
        <v>8205</v>
      </c>
      <c r="R203" s="28" t="s">
        <v>2621</v>
      </c>
      <c r="S203" s="117" t="str">
        <f>HYPERLINK(V203,"VER")</f>
        <v>VER</v>
      </c>
      <c r="T203" s="28" t="s">
        <v>1320</v>
      </c>
      <c r="U203" s="30" t="s">
        <v>3144</v>
      </c>
      <c r="V203" s="52">
        <v>8474407442893</v>
      </c>
      <c r="W203" s="31">
        <v>0.41599999999999998</v>
      </c>
      <c r="X203" s="51" t="s">
        <v>9420</v>
      </c>
      <c r="Y203" s="28" t="s">
        <v>8044</v>
      </c>
      <c r="Z203" s="60">
        <v>3</v>
      </c>
      <c r="AA203" s="61">
        <v>56.86</v>
      </c>
      <c r="AB203" s="32">
        <f>IFERROR((VLOOKUP(D203,$Y$2:$AB$6,4,FALSE)),"")</f>
        <v>0</v>
      </c>
      <c r="AC203" s="56">
        <f>IFERROR((AA203-AA203*AB203),"")</f>
        <v>56.86</v>
      </c>
    </row>
    <row r="204" spans="1:29" ht="14.4">
      <c r="A204" s="113">
        <v>52</v>
      </c>
      <c r="B204" s="114">
        <v>1</v>
      </c>
      <c r="C204" s="40">
        <v>40440</v>
      </c>
      <c r="D204" s="104">
        <v>1</v>
      </c>
      <c r="E204" s="28" t="s">
        <v>809</v>
      </c>
      <c r="F204" s="28" t="s">
        <v>2761</v>
      </c>
      <c r="G204" s="28" t="s">
        <v>810</v>
      </c>
      <c r="H204" s="28" t="s">
        <v>811</v>
      </c>
      <c r="I204" s="28" t="s">
        <v>812</v>
      </c>
      <c r="J204" s="29" t="s">
        <v>848</v>
      </c>
      <c r="K204" s="28" t="s">
        <v>2786</v>
      </c>
      <c r="L204" s="28" t="s">
        <v>3145</v>
      </c>
      <c r="M204" s="28" t="s">
        <v>3146</v>
      </c>
      <c r="N204" s="28" t="s">
        <v>3147</v>
      </c>
      <c r="O204" s="28" t="s">
        <v>3148</v>
      </c>
      <c r="P204" s="28" t="s">
        <v>3149</v>
      </c>
      <c r="Q204" s="28" t="s">
        <v>2404</v>
      </c>
      <c r="R204" s="28" t="s">
        <v>2621</v>
      </c>
      <c r="S204" s="117" t="str">
        <f>HYPERLINK(V204,"VER")</f>
        <v>VER</v>
      </c>
      <c r="T204" s="28" t="s">
        <v>1313</v>
      </c>
      <c r="U204" s="30" t="s">
        <v>3150</v>
      </c>
      <c r="V204" s="52">
        <v>8474407442749</v>
      </c>
      <c r="W204" s="31">
        <v>0.128</v>
      </c>
      <c r="X204" s="51" t="s">
        <v>9420</v>
      </c>
      <c r="Y204" s="28" t="s">
        <v>8044</v>
      </c>
      <c r="Z204" s="60">
        <v>15</v>
      </c>
      <c r="AA204" s="61">
        <v>18.559999999999999</v>
      </c>
      <c r="AB204" s="32">
        <f>IFERROR((VLOOKUP(D204,$Y$2:$AB$6,4,FALSE)),"")</f>
        <v>0</v>
      </c>
      <c r="AC204" s="56">
        <f>IFERROR((AA204-AA204*AB204),"")</f>
        <v>18.559999999999999</v>
      </c>
    </row>
    <row r="205" spans="1:29" ht="14.4">
      <c r="A205" s="113">
        <v>52</v>
      </c>
      <c r="B205" s="114">
        <v>2</v>
      </c>
      <c r="C205" s="40">
        <v>40443</v>
      </c>
      <c r="D205" s="104">
        <v>1</v>
      </c>
      <c r="E205" s="28" t="s">
        <v>809</v>
      </c>
      <c r="F205" s="28" t="s">
        <v>2761</v>
      </c>
      <c r="G205" s="28" t="s">
        <v>810</v>
      </c>
      <c r="H205" s="28" t="s">
        <v>811</v>
      </c>
      <c r="I205" s="28" t="s">
        <v>812</v>
      </c>
      <c r="J205" s="29" t="s">
        <v>848</v>
      </c>
      <c r="K205" s="28" t="s">
        <v>2779</v>
      </c>
      <c r="L205" s="28" t="s">
        <v>3151</v>
      </c>
      <c r="M205" s="28" t="s">
        <v>3146</v>
      </c>
      <c r="N205" s="28" t="s">
        <v>3147</v>
      </c>
      <c r="O205" s="28" t="s">
        <v>3148</v>
      </c>
      <c r="P205" s="28" t="s">
        <v>3149</v>
      </c>
      <c r="Q205" s="28" t="s">
        <v>2404</v>
      </c>
      <c r="R205" s="28" t="s">
        <v>2621</v>
      </c>
      <c r="S205" s="117" t="str">
        <f>HYPERLINK(V205,"VER")</f>
        <v>VER</v>
      </c>
      <c r="T205" s="28" t="s">
        <v>1313</v>
      </c>
      <c r="U205" s="30" t="s">
        <v>3152</v>
      </c>
      <c r="V205" s="52">
        <v>8474407442770</v>
      </c>
      <c r="W205" s="31">
        <v>0.125</v>
      </c>
      <c r="X205" s="51" t="s">
        <v>9420</v>
      </c>
      <c r="Y205" s="28" t="s">
        <v>8044</v>
      </c>
      <c r="Z205" s="60">
        <v>15</v>
      </c>
      <c r="AA205" s="61">
        <v>18.559999999999999</v>
      </c>
      <c r="AB205" s="32">
        <f>IFERROR((VLOOKUP(D205,$Y$2:$AB$6,4,FALSE)),"")</f>
        <v>0</v>
      </c>
      <c r="AC205" s="56">
        <f>IFERROR((AA205-AA205*AB205),"")</f>
        <v>18.559999999999999</v>
      </c>
    </row>
    <row r="206" spans="1:29" ht="14.4">
      <c r="A206" s="113">
        <v>52</v>
      </c>
      <c r="B206" s="114">
        <v>3</v>
      </c>
      <c r="C206" s="40">
        <v>40325</v>
      </c>
      <c r="D206" s="104">
        <v>1</v>
      </c>
      <c r="E206" s="28" t="s">
        <v>809</v>
      </c>
      <c r="F206" s="28" t="s">
        <v>2761</v>
      </c>
      <c r="G206" s="28" t="s">
        <v>810</v>
      </c>
      <c r="H206" s="28" t="s">
        <v>811</v>
      </c>
      <c r="I206" s="28" t="s">
        <v>812</v>
      </c>
      <c r="J206" s="29" t="s">
        <v>849</v>
      </c>
      <c r="K206" s="28" t="s">
        <v>2779</v>
      </c>
      <c r="L206" s="28" t="s">
        <v>3153</v>
      </c>
      <c r="M206" s="28" t="s">
        <v>3154</v>
      </c>
      <c r="N206" s="28" t="s">
        <v>3155</v>
      </c>
      <c r="O206" s="28" t="s">
        <v>3156</v>
      </c>
      <c r="P206" s="28" t="s">
        <v>3157</v>
      </c>
      <c r="Q206" s="28" t="s">
        <v>8204</v>
      </c>
      <c r="R206" s="28" t="s">
        <v>2621</v>
      </c>
      <c r="S206" s="117" t="str">
        <f>HYPERLINK(V206,"VER")</f>
        <v>VER</v>
      </c>
      <c r="T206" s="28" t="s">
        <v>1305</v>
      </c>
      <c r="U206" s="30" t="s">
        <v>3158</v>
      </c>
      <c r="V206" s="52">
        <v>8474407442657</v>
      </c>
      <c r="W206" s="31">
        <v>0.193</v>
      </c>
      <c r="X206" s="51" t="s">
        <v>9420</v>
      </c>
      <c r="Y206" s="28" t="s">
        <v>8044</v>
      </c>
      <c r="Z206" s="60">
        <v>10</v>
      </c>
      <c r="AA206" s="61">
        <v>35.979999999999997</v>
      </c>
      <c r="AB206" s="32">
        <f>IFERROR((VLOOKUP(D206,$Y$2:$AB$6,4,FALSE)),"")</f>
        <v>0</v>
      </c>
      <c r="AC206" s="56">
        <f>IFERROR((AA206-AA206*AB206),"")</f>
        <v>35.979999999999997</v>
      </c>
    </row>
    <row r="207" spans="1:29" ht="14.4">
      <c r="A207" s="113">
        <v>52</v>
      </c>
      <c r="B207" s="114">
        <v>4</v>
      </c>
      <c r="C207" s="40">
        <v>40109</v>
      </c>
      <c r="D207" s="104">
        <v>1</v>
      </c>
      <c r="E207" s="28" t="s">
        <v>809</v>
      </c>
      <c r="F207" s="28" t="s">
        <v>2761</v>
      </c>
      <c r="G207" s="28" t="s">
        <v>810</v>
      </c>
      <c r="H207" s="28" t="s">
        <v>811</v>
      </c>
      <c r="I207" s="28" t="s">
        <v>812</v>
      </c>
      <c r="J207" s="29" t="s">
        <v>851</v>
      </c>
      <c r="K207" s="28" t="s">
        <v>2779</v>
      </c>
      <c r="L207" s="28" t="s">
        <v>3159</v>
      </c>
      <c r="M207" s="28" t="s">
        <v>3160</v>
      </c>
      <c r="N207" s="28" t="s">
        <v>3161</v>
      </c>
      <c r="O207" s="28" t="s">
        <v>3035</v>
      </c>
      <c r="P207" s="28" t="s">
        <v>3162</v>
      </c>
      <c r="Q207" s="28" t="s">
        <v>8200</v>
      </c>
      <c r="R207" s="28" t="s">
        <v>2621</v>
      </c>
      <c r="S207" s="117" t="str">
        <f>HYPERLINK(V207,"VER")</f>
        <v>VER</v>
      </c>
      <c r="T207" s="28" t="s">
        <v>1301</v>
      </c>
      <c r="U207" s="30" t="s">
        <v>3163</v>
      </c>
      <c r="V207" s="52">
        <v>8474407442596</v>
      </c>
      <c r="W207" s="31">
        <v>0.31900000000000001</v>
      </c>
      <c r="X207" s="51" t="s">
        <v>9420</v>
      </c>
      <c r="Y207" s="28" t="s">
        <v>8044</v>
      </c>
      <c r="Z207" s="60">
        <v>5</v>
      </c>
      <c r="AA207" s="61">
        <v>42.18</v>
      </c>
      <c r="AB207" s="32">
        <f>IFERROR((VLOOKUP(D207,$Y$2:$AB$6,4,FALSE)),"")</f>
        <v>0</v>
      </c>
      <c r="AC207" s="56">
        <f>IFERROR((AA207-AA207*AB207),"")</f>
        <v>42.18</v>
      </c>
    </row>
    <row r="208" spans="1:29" ht="14.4">
      <c r="A208" s="113">
        <v>52</v>
      </c>
      <c r="B208" s="114">
        <v>5</v>
      </c>
      <c r="C208" s="40">
        <v>40327</v>
      </c>
      <c r="D208" s="104">
        <v>1</v>
      </c>
      <c r="E208" s="28" t="s">
        <v>809</v>
      </c>
      <c r="F208" s="28" t="s">
        <v>2761</v>
      </c>
      <c r="G208" s="28" t="s">
        <v>810</v>
      </c>
      <c r="H208" s="28" t="s">
        <v>811</v>
      </c>
      <c r="I208" s="28" t="s">
        <v>812</v>
      </c>
      <c r="J208" s="29" t="s">
        <v>852</v>
      </c>
      <c r="K208" s="28" t="s">
        <v>2779</v>
      </c>
      <c r="L208" s="28" t="s">
        <v>3164</v>
      </c>
      <c r="M208" s="28" t="s">
        <v>3165</v>
      </c>
      <c r="N208" s="28" t="s">
        <v>3166</v>
      </c>
      <c r="O208" s="28" t="s">
        <v>3167</v>
      </c>
      <c r="P208" s="28" t="s">
        <v>3168</v>
      </c>
      <c r="Q208" s="28" t="s">
        <v>8206</v>
      </c>
      <c r="R208" s="28" t="s">
        <v>2621</v>
      </c>
      <c r="S208" s="117" t="str">
        <f>HYPERLINK(V208,"VER")</f>
        <v>VER</v>
      </c>
      <c r="T208" s="28" t="s">
        <v>1307</v>
      </c>
      <c r="U208" s="30" t="s">
        <v>3169</v>
      </c>
      <c r="V208" s="52">
        <v>8474407442671</v>
      </c>
      <c r="W208" s="31">
        <v>0.43099999999999999</v>
      </c>
      <c r="X208" s="51" t="s">
        <v>9420</v>
      </c>
      <c r="Y208" s="28" t="s">
        <v>8044</v>
      </c>
      <c r="Z208" s="60">
        <v>3</v>
      </c>
      <c r="AA208" s="61">
        <v>56.57</v>
      </c>
      <c r="AB208" s="32">
        <f>IFERROR((VLOOKUP(D208,$Y$2:$AB$6,4,FALSE)),"")</f>
        <v>0</v>
      </c>
      <c r="AC208" s="56">
        <f>IFERROR((AA208-AA208*AB208),"")</f>
        <v>56.57</v>
      </c>
    </row>
    <row r="209" spans="1:29" ht="14.4">
      <c r="A209" s="113">
        <v>52</v>
      </c>
      <c r="B209" s="114">
        <v>6</v>
      </c>
      <c r="C209" s="40">
        <v>40108</v>
      </c>
      <c r="D209" s="104">
        <v>1</v>
      </c>
      <c r="E209" s="28" t="s">
        <v>809</v>
      </c>
      <c r="F209" s="28" t="s">
        <v>2761</v>
      </c>
      <c r="G209" s="28" t="s">
        <v>810</v>
      </c>
      <c r="H209" s="28" t="s">
        <v>811</v>
      </c>
      <c r="I209" s="28" t="s">
        <v>812</v>
      </c>
      <c r="J209" s="29" t="s">
        <v>853</v>
      </c>
      <c r="K209" s="28" t="s">
        <v>2779</v>
      </c>
      <c r="L209" s="28" t="s">
        <v>3170</v>
      </c>
      <c r="M209" s="28" t="s">
        <v>3171</v>
      </c>
      <c r="N209" s="28" t="s">
        <v>3172</v>
      </c>
      <c r="O209" s="28" t="s">
        <v>3028</v>
      </c>
      <c r="P209" s="28" t="s">
        <v>3173</v>
      </c>
      <c r="Q209" s="28" t="s">
        <v>8199</v>
      </c>
      <c r="R209" s="28" t="s">
        <v>2621</v>
      </c>
      <c r="S209" s="117" t="str">
        <f>HYPERLINK(V209,"VER")</f>
        <v>VER</v>
      </c>
      <c r="T209" s="28" t="s">
        <v>1300</v>
      </c>
      <c r="U209" s="30" t="s">
        <v>3174</v>
      </c>
      <c r="V209" s="52">
        <v>8474407442589</v>
      </c>
      <c r="W209" s="31">
        <v>0.32900000000000001</v>
      </c>
      <c r="X209" s="51" t="s">
        <v>9418</v>
      </c>
      <c r="Y209" s="28" t="s">
        <v>8043</v>
      </c>
      <c r="Z209" s="60">
        <v>12</v>
      </c>
      <c r="AA209" s="61">
        <v>43.11</v>
      </c>
      <c r="AB209" s="32">
        <f>IFERROR((VLOOKUP(D209,$Y$2:$AB$6,4,FALSE)),"")</f>
        <v>0</v>
      </c>
      <c r="AC209" s="56">
        <f>IFERROR((AA209-AA209*AB209),"")</f>
        <v>43.11</v>
      </c>
    </row>
    <row r="210" spans="1:29" ht="14.4">
      <c r="A210" s="113">
        <v>52</v>
      </c>
      <c r="B210" s="114">
        <v>7</v>
      </c>
      <c r="C210" s="40">
        <v>40326</v>
      </c>
      <c r="D210" s="104">
        <v>1</v>
      </c>
      <c r="E210" s="28" t="s">
        <v>809</v>
      </c>
      <c r="F210" s="28" t="s">
        <v>2761</v>
      </c>
      <c r="G210" s="28" t="s">
        <v>810</v>
      </c>
      <c r="H210" s="28" t="s">
        <v>811</v>
      </c>
      <c r="I210" s="28" t="s">
        <v>812</v>
      </c>
      <c r="J210" s="29" t="s">
        <v>854</v>
      </c>
      <c r="K210" s="28" t="s">
        <v>2779</v>
      </c>
      <c r="L210" s="28" t="s">
        <v>3175</v>
      </c>
      <c r="M210" s="28" t="s">
        <v>3176</v>
      </c>
      <c r="N210" s="28" t="s">
        <v>3177</v>
      </c>
      <c r="O210" s="28" t="s">
        <v>3178</v>
      </c>
      <c r="P210" s="28" t="s">
        <v>3179</v>
      </c>
      <c r="Q210" s="28" t="s">
        <v>8205</v>
      </c>
      <c r="R210" s="28" t="s">
        <v>2621</v>
      </c>
      <c r="S210" s="117" t="str">
        <f>HYPERLINK(V210,"VER")</f>
        <v>VER</v>
      </c>
      <c r="T210" s="28" t="s">
        <v>1306</v>
      </c>
      <c r="U210" s="30" t="s">
        <v>3180</v>
      </c>
      <c r="V210" s="52">
        <v>8474407442664</v>
      </c>
      <c r="W210" s="31">
        <v>0.44</v>
      </c>
      <c r="X210" s="51" t="s">
        <v>9420</v>
      </c>
      <c r="Y210" s="28" t="s">
        <v>8044</v>
      </c>
      <c r="Z210" s="60">
        <v>3</v>
      </c>
      <c r="AA210" s="61">
        <v>57.51</v>
      </c>
      <c r="AB210" s="32">
        <f>IFERROR((VLOOKUP(D210,$Y$2:$AB$6,4,FALSE)),"")</f>
        <v>0</v>
      </c>
      <c r="AC210" s="56">
        <f>IFERROR((AA210-AA210*AB210),"")</f>
        <v>57.51</v>
      </c>
    </row>
    <row r="211" spans="1:29" ht="14.4">
      <c r="A211" s="113">
        <v>53</v>
      </c>
      <c r="B211" s="114">
        <v>1</v>
      </c>
      <c r="C211" s="40">
        <v>40039</v>
      </c>
      <c r="D211" s="104">
        <v>1</v>
      </c>
      <c r="E211" s="28" t="s">
        <v>809</v>
      </c>
      <c r="F211" s="28" t="s">
        <v>2761</v>
      </c>
      <c r="G211" s="28" t="s">
        <v>810</v>
      </c>
      <c r="H211" s="28" t="s">
        <v>811</v>
      </c>
      <c r="I211" s="28" t="s">
        <v>812</v>
      </c>
      <c r="J211" s="29" t="s">
        <v>262</v>
      </c>
      <c r="K211" s="28" t="s">
        <v>3181</v>
      </c>
      <c r="L211" s="28" t="s">
        <v>3182</v>
      </c>
      <c r="M211" s="28" t="s">
        <v>3183</v>
      </c>
      <c r="N211" s="28" t="s">
        <v>3184</v>
      </c>
      <c r="O211" s="28" t="s">
        <v>3185</v>
      </c>
      <c r="P211" s="28" t="s">
        <v>3186</v>
      </c>
      <c r="Q211" s="28" t="s">
        <v>2807</v>
      </c>
      <c r="R211" s="28" t="s">
        <v>2621</v>
      </c>
      <c r="S211" s="117" t="str">
        <f>HYPERLINK(V211,"VER")</f>
        <v>VER</v>
      </c>
      <c r="T211" s="28" t="s">
        <v>1299</v>
      </c>
      <c r="U211" s="30" t="s">
        <v>3187</v>
      </c>
      <c r="V211" s="52">
        <v>8474407442565</v>
      </c>
      <c r="W211" s="31">
        <v>0.104</v>
      </c>
      <c r="X211" s="51" t="s">
        <v>9420</v>
      </c>
      <c r="Y211" s="28" t="s">
        <v>8044</v>
      </c>
      <c r="Z211" s="60">
        <v>10</v>
      </c>
      <c r="AA211" s="61">
        <v>11.14</v>
      </c>
      <c r="AB211" s="32">
        <f>IFERROR((VLOOKUP(D211,$Y$2:$AB$6,4,FALSE)),"")</f>
        <v>0</v>
      </c>
      <c r="AC211" s="56">
        <f>IFERROR((AA211-AA211*AB211),"")</f>
        <v>11.14</v>
      </c>
    </row>
    <row r="212" spans="1:29" ht="14.4">
      <c r="A212" s="113">
        <v>53</v>
      </c>
      <c r="B212" s="114">
        <v>2</v>
      </c>
      <c r="C212" s="40">
        <v>40456</v>
      </c>
      <c r="D212" s="104">
        <v>1</v>
      </c>
      <c r="E212" s="28" t="s">
        <v>809</v>
      </c>
      <c r="F212" s="28" t="s">
        <v>2761</v>
      </c>
      <c r="G212" s="28" t="s">
        <v>810</v>
      </c>
      <c r="H212" s="28" t="s">
        <v>811</v>
      </c>
      <c r="I212" s="28" t="s">
        <v>812</v>
      </c>
      <c r="J212" s="29" t="s">
        <v>860</v>
      </c>
      <c r="K212" s="28" t="s">
        <v>3188</v>
      </c>
      <c r="L212" s="28" t="s">
        <v>3189</v>
      </c>
      <c r="M212" s="28" t="s">
        <v>3183</v>
      </c>
      <c r="N212" s="28" t="s">
        <v>3184</v>
      </c>
      <c r="O212" s="28" t="s">
        <v>3185</v>
      </c>
      <c r="P212" s="28" t="s">
        <v>3186</v>
      </c>
      <c r="Q212" s="28" t="s">
        <v>8212</v>
      </c>
      <c r="R212" s="28" t="s">
        <v>2621</v>
      </c>
      <c r="S212" s="117" t="str">
        <f>HYPERLINK(V212,"VER")</f>
        <v>VER</v>
      </c>
      <c r="T212" s="28" t="s">
        <v>1321</v>
      </c>
      <c r="U212" s="30" t="s">
        <v>3190</v>
      </c>
      <c r="V212" s="52">
        <v>8474407442909</v>
      </c>
      <c r="W212" s="31">
        <v>9.1999999999999998E-2</v>
      </c>
      <c r="X212" s="51" t="s">
        <v>9420</v>
      </c>
      <c r="Y212" s="28" t="s">
        <v>8044</v>
      </c>
      <c r="Z212" s="60">
        <v>10</v>
      </c>
      <c r="AA212" s="61">
        <v>10.74</v>
      </c>
      <c r="AB212" s="32">
        <f>IFERROR((VLOOKUP(D212,$Y$2:$AB$6,4,FALSE)),"")</f>
        <v>0</v>
      </c>
      <c r="AC212" s="56">
        <f>IFERROR((AA212-AA212*AB212),"")</f>
        <v>10.74</v>
      </c>
    </row>
    <row r="213" spans="1:29" ht="14.4">
      <c r="A213" s="113">
        <v>53</v>
      </c>
      <c r="B213" s="114">
        <v>3</v>
      </c>
      <c r="C213" s="40">
        <v>40459</v>
      </c>
      <c r="D213" s="104">
        <v>1</v>
      </c>
      <c r="E213" s="28" t="s">
        <v>809</v>
      </c>
      <c r="F213" s="28" t="s">
        <v>2761</v>
      </c>
      <c r="G213" s="28" t="s">
        <v>810</v>
      </c>
      <c r="H213" s="28" t="s">
        <v>811</v>
      </c>
      <c r="I213" s="28" t="s">
        <v>812</v>
      </c>
      <c r="J213" s="29" t="s">
        <v>860</v>
      </c>
      <c r="K213" s="28" t="s">
        <v>3191</v>
      </c>
      <c r="L213" s="28" t="s">
        <v>3192</v>
      </c>
      <c r="M213" s="28" t="s">
        <v>3183</v>
      </c>
      <c r="N213" s="28" t="s">
        <v>3184</v>
      </c>
      <c r="O213" s="28" t="s">
        <v>3185</v>
      </c>
      <c r="P213" s="28" t="s">
        <v>3186</v>
      </c>
      <c r="Q213" s="28" t="s">
        <v>8212</v>
      </c>
      <c r="R213" s="28" t="s">
        <v>2621</v>
      </c>
      <c r="S213" s="117" t="str">
        <f>HYPERLINK(V213,"VER")</f>
        <v>VER</v>
      </c>
      <c r="T213" s="28" t="s">
        <v>1321</v>
      </c>
      <c r="U213" s="30" t="s">
        <v>3193</v>
      </c>
      <c r="V213" s="52">
        <v>8474407442916</v>
      </c>
      <c r="W213" s="31">
        <v>0.1</v>
      </c>
      <c r="X213" s="51" t="s">
        <v>9420</v>
      </c>
      <c r="Y213" s="28" t="s">
        <v>8044</v>
      </c>
      <c r="Z213" s="60">
        <v>10</v>
      </c>
      <c r="AA213" s="61">
        <v>10.74</v>
      </c>
      <c r="AB213" s="32">
        <f>IFERROR((VLOOKUP(D213,$Y$2:$AB$6,4,FALSE)),"")</f>
        <v>0</v>
      </c>
      <c r="AC213" s="56">
        <f>IFERROR((AA213-AA213*AB213),"")</f>
        <v>10.74</v>
      </c>
    </row>
    <row r="214" spans="1:29" ht="14.4">
      <c r="A214" s="113">
        <v>53</v>
      </c>
      <c r="B214" s="114">
        <v>4</v>
      </c>
      <c r="C214" s="40">
        <v>40831</v>
      </c>
      <c r="D214" s="104">
        <v>1</v>
      </c>
      <c r="E214" s="28" t="s">
        <v>809</v>
      </c>
      <c r="F214" s="28" t="s">
        <v>2761</v>
      </c>
      <c r="G214" s="28" t="s">
        <v>810</v>
      </c>
      <c r="H214" s="28" t="s">
        <v>813</v>
      </c>
      <c r="I214" s="28" t="s">
        <v>814</v>
      </c>
      <c r="J214" s="29" t="s">
        <v>861</v>
      </c>
      <c r="K214" s="28" t="s">
        <v>2824</v>
      </c>
      <c r="L214" s="28" t="s">
        <v>3194</v>
      </c>
      <c r="M214" s="28" t="s">
        <v>3195</v>
      </c>
      <c r="N214" s="28" t="s">
        <v>3196</v>
      </c>
      <c r="O214" s="28" t="s">
        <v>3197</v>
      </c>
      <c r="P214" s="28" t="s">
        <v>3198</v>
      </c>
      <c r="Q214" s="28" t="s">
        <v>2404</v>
      </c>
      <c r="R214" s="28" t="s">
        <v>2621</v>
      </c>
      <c r="S214" s="117" t="str">
        <f>HYPERLINK(V214,"VER")</f>
        <v>VER</v>
      </c>
      <c r="T214" s="28" t="s">
        <v>1327</v>
      </c>
      <c r="U214" s="30" t="s">
        <v>3199</v>
      </c>
      <c r="V214" s="52">
        <v>8474407443067</v>
      </c>
      <c r="W214" s="31">
        <v>4.2000000000000003E-2</v>
      </c>
      <c r="X214" s="51" t="s">
        <v>9420</v>
      </c>
      <c r="Y214" s="28" t="s">
        <v>8044</v>
      </c>
      <c r="Z214" s="60">
        <v>25</v>
      </c>
      <c r="AA214" s="61">
        <v>5.68</v>
      </c>
      <c r="AB214" s="32">
        <f>IFERROR((VLOOKUP(D214,$Y$2:$AB$6,4,FALSE)),"")</f>
        <v>0</v>
      </c>
      <c r="AC214" s="56">
        <f>IFERROR((AA214-AA214*AB214),"")</f>
        <v>5.68</v>
      </c>
    </row>
    <row r="215" spans="1:29" ht="14.4">
      <c r="A215" s="113">
        <v>53</v>
      </c>
      <c r="B215" s="114">
        <v>5</v>
      </c>
      <c r="C215" s="40">
        <v>40830</v>
      </c>
      <c r="D215" s="104">
        <v>1</v>
      </c>
      <c r="E215" s="28" t="s">
        <v>809</v>
      </c>
      <c r="F215" s="28" t="s">
        <v>2761</v>
      </c>
      <c r="G215" s="28" t="s">
        <v>810</v>
      </c>
      <c r="H215" s="28" t="s">
        <v>813</v>
      </c>
      <c r="I215" s="28" t="s">
        <v>814</v>
      </c>
      <c r="J215" s="29" t="s">
        <v>861</v>
      </c>
      <c r="K215" s="28" t="s">
        <v>3200</v>
      </c>
      <c r="L215" s="28" t="s">
        <v>3201</v>
      </c>
      <c r="M215" s="28" t="s">
        <v>3195</v>
      </c>
      <c r="N215" s="28" t="s">
        <v>3196</v>
      </c>
      <c r="O215" s="28" t="s">
        <v>3197</v>
      </c>
      <c r="P215" s="28" t="s">
        <v>3198</v>
      </c>
      <c r="Q215" s="28" t="s">
        <v>2404</v>
      </c>
      <c r="R215" s="28" t="s">
        <v>2621</v>
      </c>
      <c r="S215" s="117" t="str">
        <f>HYPERLINK(V215,"VER")</f>
        <v>VER</v>
      </c>
      <c r="T215" s="28" t="s">
        <v>1327</v>
      </c>
      <c r="U215" s="30" t="s">
        <v>3202</v>
      </c>
      <c r="V215" s="52">
        <v>8474407443050</v>
      </c>
      <c r="W215" s="31">
        <v>4.3999999999999997E-2</v>
      </c>
      <c r="X215" s="51" t="s">
        <v>9420</v>
      </c>
      <c r="Y215" s="28" t="s">
        <v>8044</v>
      </c>
      <c r="Z215" s="60">
        <v>25</v>
      </c>
      <c r="AA215" s="61">
        <v>5.68</v>
      </c>
      <c r="AB215" s="32">
        <f>IFERROR((VLOOKUP(D215,$Y$2:$AB$6,4,FALSE)),"")</f>
        <v>0</v>
      </c>
      <c r="AC215" s="56">
        <f>IFERROR((AA215-AA215*AB215),"")</f>
        <v>5.68</v>
      </c>
    </row>
    <row r="216" spans="1:29" ht="14.4">
      <c r="A216" s="113">
        <v>53</v>
      </c>
      <c r="B216" s="114">
        <v>6</v>
      </c>
      <c r="C216" s="40">
        <v>40462</v>
      </c>
      <c r="D216" s="104">
        <v>1</v>
      </c>
      <c r="E216" s="28" t="s">
        <v>809</v>
      </c>
      <c r="F216" s="28" t="s">
        <v>2761</v>
      </c>
      <c r="G216" s="28" t="s">
        <v>810</v>
      </c>
      <c r="H216" s="28" t="s">
        <v>813</v>
      </c>
      <c r="I216" s="28" t="s">
        <v>814</v>
      </c>
      <c r="J216" s="29" t="s">
        <v>269</v>
      </c>
      <c r="K216" s="28" t="s">
        <v>95</v>
      </c>
      <c r="L216" s="28" t="s">
        <v>3203</v>
      </c>
      <c r="M216" s="28" t="s">
        <v>3204</v>
      </c>
      <c r="N216" s="28" t="s">
        <v>3205</v>
      </c>
      <c r="O216" s="28" t="s">
        <v>3206</v>
      </c>
      <c r="P216" s="28" t="s">
        <v>3207</v>
      </c>
      <c r="Q216" s="28" t="s">
        <v>8213</v>
      </c>
      <c r="R216" s="28" t="s">
        <v>2621</v>
      </c>
      <c r="S216" s="117" t="str">
        <f>HYPERLINK(V216,"VER")</f>
        <v>VER</v>
      </c>
      <c r="T216" s="28" t="s">
        <v>1318</v>
      </c>
      <c r="U216" s="30" t="s">
        <v>3209</v>
      </c>
      <c r="V216" s="52">
        <v>8474407442923</v>
      </c>
      <c r="W216" s="31">
        <v>4.5999999999999999E-2</v>
      </c>
      <c r="X216" s="51" t="s">
        <v>9420</v>
      </c>
      <c r="Y216" s="28" t="s">
        <v>8044</v>
      </c>
      <c r="Z216" s="60">
        <v>20</v>
      </c>
      <c r="AA216" s="61">
        <v>5.97</v>
      </c>
      <c r="AB216" s="32">
        <f>IFERROR((VLOOKUP(D216,$Y$2:$AB$6,4,FALSE)),"")</f>
        <v>0</v>
      </c>
      <c r="AC216" s="56">
        <f>IFERROR((AA216-AA216*AB216),"")</f>
        <v>5.97</v>
      </c>
    </row>
    <row r="217" spans="1:29" ht="14.4">
      <c r="A217" s="113">
        <v>53</v>
      </c>
      <c r="B217" s="114">
        <v>7</v>
      </c>
      <c r="C217" s="40">
        <v>40452</v>
      </c>
      <c r="D217" s="104">
        <v>1</v>
      </c>
      <c r="E217" s="28" t="s">
        <v>809</v>
      </c>
      <c r="F217" s="28" t="s">
        <v>2761</v>
      </c>
      <c r="G217" s="28" t="s">
        <v>810</v>
      </c>
      <c r="H217" s="28" t="s">
        <v>813</v>
      </c>
      <c r="I217" s="28" t="s">
        <v>814</v>
      </c>
      <c r="J217" s="29" t="s">
        <v>269</v>
      </c>
      <c r="K217" s="28" t="s">
        <v>93</v>
      </c>
      <c r="L217" s="28" t="s">
        <v>3210</v>
      </c>
      <c r="M217" s="28" t="s">
        <v>3204</v>
      </c>
      <c r="N217" s="28" t="s">
        <v>3205</v>
      </c>
      <c r="O217" s="28" t="s">
        <v>3206</v>
      </c>
      <c r="P217" s="28" t="s">
        <v>3207</v>
      </c>
      <c r="Q217" s="28" t="s">
        <v>2788</v>
      </c>
      <c r="R217" s="28" t="s">
        <v>2621</v>
      </c>
      <c r="S217" s="117" t="str">
        <f>HYPERLINK(V217,"VER")</f>
        <v>VER</v>
      </c>
      <c r="T217" s="28" t="s">
        <v>1318</v>
      </c>
      <c r="U217" s="30" t="s">
        <v>3211</v>
      </c>
      <c r="V217" s="52">
        <v>8474407442862</v>
      </c>
      <c r="W217" s="31">
        <v>5.2999999999999999E-2</v>
      </c>
      <c r="X217" s="51" t="s">
        <v>9420</v>
      </c>
      <c r="Y217" s="28" t="s">
        <v>8044</v>
      </c>
      <c r="Z217" s="60">
        <v>15</v>
      </c>
      <c r="AA217" s="61">
        <v>5.97</v>
      </c>
      <c r="AB217" s="32">
        <f>IFERROR((VLOOKUP(D217,$Y$2:$AB$6,4,FALSE)),"")</f>
        <v>0</v>
      </c>
      <c r="AC217" s="56">
        <f>IFERROR((AA217-AA217*AB217),"")</f>
        <v>5.97</v>
      </c>
    </row>
    <row r="218" spans="1:29" ht="14.4">
      <c r="A218" s="113">
        <v>53</v>
      </c>
      <c r="B218" s="114">
        <v>8</v>
      </c>
      <c r="C218" s="40">
        <v>40806</v>
      </c>
      <c r="D218" s="104">
        <v>1</v>
      </c>
      <c r="E218" s="28" t="s">
        <v>809</v>
      </c>
      <c r="F218" s="28" t="s">
        <v>2761</v>
      </c>
      <c r="G218" s="28" t="s">
        <v>810</v>
      </c>
      <c r="H218" s="28" t="s">
        <v>813</v>
      </c>
      <c r="I218" s="28" t="s">
        <v>814</v>
      </c>
      <c r="J218" s="29" t="s">
        <v>862</v>
      </c>
      <c r="K218" s="28" t="s">
        <v>3212</v>
      </c>
      <c r="L218" s="28" t="s">
        <v>3213</v>
      </c>
      <c r="M218" s="28" t="s">
        <v>3214</v>
      </c>
      <c r="N218" s="28" t="s">
        <v>3215</v>
      </c>
      <c r="O218" s="28" t="s">
        <v>3216</v>
      </c>
      <c r="P218" s="28" t="s">
        <v>3217</v>
      </c>
      <c r="Q218" s="28" t="s">
        <v>3208</v>
      </c>
      <c r="R218" s="28" t="s">
        <v>2621</v>
      </c>
      <c r="S218" s="117" t="str">
        <f>HYPERLINK(V218,"VER")</f>
        <v>VER</v>
      </c>
      <c r="T218" s="28" t="s">
        <v>1325</v>
      </c>
      <c r="U218" s="30" t="s">
        <v>3218</v>
      </c>
      <c r="V218" s="52">
        <v>8474407442985</v>
      </c>
      <c r="W218" s="31">
        <v>4.2999999999999997E-2</v>
      </c>
      <c r="X218" s="51" t="s">
        <v>9420</v>
      </c>
      <c r="Y218" s="28" t="s">
        <v>8044</v>
      </c>
      <c r="Z218" s="60">
        <v>20</v>
      </c>
      <c r="AA218" s="61">
        <v>6.13</v>
      </c>
      <c r="AB218" s="32">
        <f>IFERROR((VLOOKUP(D218,$Y$2:$AB$6,4,FALSE)),"")</f>
        <v>0</v>
      </c>
      <c r="AC218" s="56">
        <f>IFERROR((AA218-AA218*AB218),"")</f>
        <v>6.13</v>
      </c>
    </row>
    <row r="219" spans="1:29" ht="14.4">
      <c r="A219" s="113">
        <v>53</v>
      </c>
      <c r="B219" s="114">
        <v>9</v>
      </c>
      <c r="C219" s="40">
        <v>40805</v>
      </c>
      <c r="D219" s="104">
        <v>1</v>
      </c>
      <c r="E219" s="28" t="s">
        <v>809</v>
      </c>
      <c r="F219" s="28" t="s">
        <v>2761</v>
      </c>
      <c r="G219" s="28" t="s">
        <v>810</v>
      </c>
      <c r="H219" s="28" t="s">
        <v>813</v>
      </c>
      <c r="I219" s="28" t="s">
        <v>814</v>
      </c>
      <c r="J219" s="29" t="s">
        <v>862</v>
      </c>
      <c r="K219" s="28" t="s">
        <v>3219</v>
      </c>
      <c r="L219" s="28" t="s">
        <v>3220</v>
      </c>
      <c r="M219" s="28" t="s">
        <v>3214</v>
      </c>
      <c r="N219" s="28" t="s">
        <v>3215</v>
      </c>
      <c r="O219" s="28" t="s">
        <v>3216</v>
      </c>
      <c r="P219" s="28" t="s">
        <v>3217</v>
      </c>
      <c r="Q219" s="28" t="s">
        <v>3221</v>
      </c>
      <c r="R219" s="28" t="s">
        <v>2621</v>
      </c>
      <c r="S219" s="117" t="str">
        <f>HYPERLINK(V219,"VER")</f>
        <v>VER</v>
      </c>
      <c r="T219" s="28" t="s">
        <v>1325</v>
      </c>
      <c r="U219" s="30" t="s">
        <v>3222</v>
      </c>
      <c r="V219" s="52">
        <v>8474407442978</v>
      </c>
      <c r="W219" s="31">
        <v>5.0999999999999997E-2</v>
      </c>
      <c r="X219" s="51" t="s">
        <v>9420</v>
      </c>
      <c r="Y219" s="28" t="s">
        <v>8044</v>
      </c>
      <c r="Z219" s="60">
        <v>15</v>
      </c>
      <c r="AA219" s="61">
        <v>6.13</v>
      </c>
      <c r="AB219" s="32">
        <f>IFERROR((VLOOKUP(D219,$Y$2:$AB$6,4,FALSE)),"")</f>
        <v>0</v>
      </c>
      <c r="AC219" s="56">
        <f>IFERROR((AA219-AA219*AB219),"")</f>
        <v>6.13</v>
      </c>
    </row>
    <row r="220" spans="1:29" ht="14.4">
      <c r="A220" s="113">
        <v>53</v>
      </c>
      <c r="B220" s="114">
        <v>10</v>
      </c>
      <c r="C220" s="40">
        <v>40363</v>
      </c>
      <c r="D220" s="104">
        <v>1</v>
      </c>
      <c r="E220" s="28" t="s">
        <v>809</v>
      </c>
      <c r="F220" s="28" t="s">
        <v>2761</v>
      </c>
      <c r="G220" s="28" t="s">
        <v>810</v>
      </c>
      <c r="H220" s="28" t="s">
        <v>813</v>
      </c>
      <c r="I220" s="28" t="s">
        <v>814</v>
      </c>
      <c r="J220" s="29" t="s">
        <v>703</v>
      </c>
      <c r="K220" s="28" t="s">
        <v>2809</v>
      </c>
      <c r="L220" s="28" t="s">
        <v>3224</v>
      </c>
      <c r="M220" s="28" t="s">
        <v>3225</v>
      </c>
      <c r="N220" s="28" t="s">
        <v>3226</v>
      </c>
      <c r="O220" s="28" t="s">
        <v>3227</v>
      </c>
      <c r="P220" s="28" t="s">
        <v>3228</v>
      </c>
      <c r="Q220" s="28" t="s">
        <v>2627</v>
      </c>
      <c r="R220" s="28" t="s">
        <v>2621</v>
      </c>
      <c r="S220" s="117" t="str">
        <f>HYPERLINK(V220,"VER")</f>
        <v>VER</v>
      </c>
      <c r="T220" s="28" t="s">
        <v>1309</v>
      </c>
      <c r="U220" s="30" t="s">
        <v>3229</v>
      </c>
      <c r="V220" s="52">
        <v>8474407442701</v>
      </c>
      <c r="W220" s="31">
        <v>7.0999999999999994E-2</v>
      </c>
      <c r="X220" s="51" t="s">
        <v>9420</v>
      </c>
      <c r="Y220" s="28" t="s">
        <v>8044</v>
      </c>
      <c r="Z220" s="60">
        <v>15</v>
      </c>
      <c r="AA220" s="61">
        <v>7.26</v>
      </c>
      <c r="AB220" s="32">
        <f>IFERROR((VLOOKUP(D220,$Y$2:$AB$6,4,FALSE)),"")</f>
        <v>0</v>
      </c>
      <c r="AC220" s="56">
        <f>IFERROR((AA220-AA220*AB220),"")</f>
        <v>7.26</v>
      </c>
    </row>
    <row r="221" spans="1:29" ht="14.4">
      <c r="A221" s="113">
        <v>53</v>
      </c>
      <c r="B221" s="114">
        <v>11</v>
      </c>
      <c r="C221" s="40">
        <v>40245</v>
      </c>
      <c r="D221" s="104">
        <v>1</v>
      </c>
      <c r="E221" s="28" t="s">
        <v>809</v>
      </c>
      <c r="F221" s="28" t="s">
        <v>2761</v>
      </c>
      <c r="G221" s="28" t="s">
        <v>810</v>
      </c>
      <c r="H221" s="28" t="s">
        <v>813</v>
      </c>
      <c r="I221" s="28" t="s">
        <v>814</v>
      </c>
      <c r="J221" s="29" t="s">
        <v>264</v>
      </c>
      <c r="K221" s="28" t="s">
        <v>3230</v>
      </c>
      <c r="L221" s="28" t="s">
        <v>3231</v>
      </c>
      <c r="M221" s="28" t="s">
        <v>3232</v>
      </c>
      <c r="N221" s="28" t="s">
        <v>3233</v>
      </c>
      <c r="O221" s="28" t="s">
        <v>3234</v>
      </c>
      <c r="P221" s="28" t="s">
        <v>3235</v>
      </c>
      <c r="Q221" s="28" t="s">
        <v>8202</v>
      </c>
      <c r="R221" s="28" t="s">
        <v>2621</v>
      </c>
      <c r="S221" s="117" t="str">
        <f>HYPERLINK(V221,"VER")</f>
        <v>VER</v>
      </c>
      <c r="T221" s="28" t="s">
        <v>1304</v>
      </c>
      <c r="U221" s="30" t="s">
        <v>3236</v>
      </c>
      <c r="V221" s="52">
        <v>8474407442633</v>
      </c>
      <c r="W221" s="31">
        <v>4.7E-2</v>
      </c>
      <c r="X221" s="51" t="s">
        <v>9420</v>
      </c>
      <c r="Y221" s="28" t="s">
        <v>8044</v>
      </c>
      <c r="Z221" s="60">
        <v>20</v>
      </c>
      <c r="AA221" s="61">
        <v>19.7</v>
      </c>
      <c r="AB221" s="32">
        <f>IFERROR((VLOOKUP(D221,$Y$2:$AB$6,4,FALSE)),"")</f>
        <v>0</v>
      </c>
      <c r="AC221" s="56">
        <f>IFERROR((AA221-AA221*AB221),"")</f>
        <v>19.7</v>
      </c>
    </row>
    <row r="222" spans="1:29" ht="14.4">
      <c r="A222" s="113">
        <v>53</v>
      </c>
      <c r="B222" s="114">
        <v>12</v>
      </c>
      <c r="C222" s="40">
        <v>40246</v>
      </c>
      <c r="D222" s="104">
        <v>1</v>
      </c>
      <c r="E222" s="28" t="s">
        <v>809</v>
      </c>
      <c r="F222" s="28" t="s">
        <v>2761</v>
      </c>
      <c r="G222" s="28" t="s">
        <v>810</v>
      </c>
      <c r="H222" s="28" t="s">
        <v>813</v>
      </c>
      <c r="I222" s="28" t="s">
        <v>814</v>
      </c>
      <c r="J222" s="29" t="s">
        <v>264</v>
      </c>
      <c r="K222" s="28" t="s">
        <v>3237</v>
      </c>
      <c r="L222" s="28" t="s">
        <v>3238</v>
      </c>
      <c r="M222" s="28" t="s">
        <v>3232</v>
      </c>
      <c r="N222" s="28" t="s">
        <v>3233</v>
      </c>
      <c r="O222" s="28" t="s">
        <v>3234</v>
      </c>
      <c r="P222" s="28" t="s">
        <v>3235</v>
      </c>
      <c r="Q222" s="28" t="s">
        <v>8203</v>
      </c>
      <c r="R222" s="28" t="s">
        <v>2621</v>
      </c>
      <c r="S222" s="117" t="str">
        <f>HYPERLINK(V222,"VER")</f>
        <v>VER</v>
      </c>
      <c r="T222" s="28" t="s">
        <v>1304</v>
      </c>
      <c r="U222" s="30" t="s">
        <v>3239</v>
      </c>
      <c r="V222" s="52">
        <v>8474407442640</v>
      </c>
      <c r="W222" s="31">
        <v>0.05</v>
      </c>
      <c r="X222" s="51" t="s">
        <v>9420</v>
      </c>
      <c r="Y222" s="28" t="s">
        <v>8044</v>
      </c>
      <c r="Z222" s="60">
        <v>20</v>
      </c>
      <c r="AA222" s="61">
        <v>20.07</v>
      </c>
      <c r="AB222" s="32">
        <f>IFERROR((VLOOKUP(D222,$Y$2:$AB$6,4,FALSE)),"")</f>
        <v>0</v>
      </c>
      <c r="AC222" s="56">
        <f>IFERROR((AA222-AA222*AB222),"")</f>
        <v>20.07</v>
      </c>
    </row>
    <row r="223" spans="1:29" ht="14.4">
      <c r="A223" s="113">
        <v>54</v>
      </c>
      <c r="B223" s="114">
        <v>1</v>
      </c>
      <c r="C223" s="40">
        <v>40193</v>
      </c>
      <c r="D223" s="104">
        <v>1</v>
      </c>
      <c r="E223" s="28" t="s">
        <v>809</v>
      </c>
      <c r="F223" s="28" t="s">
        <v>2761</v>
      </c>
      <c r="G223" s="28" t="s">
        <v>810</v>
      </c>
      <c r="H223" s="28" t="s">
        <v>813</v>
      </c>
      <c r="I223" s="28" t="s">
        <v>814</v>
      </c>
      <c r="J223" s="29" t="s">
        <v>263</v>
      </c>
      <c r="K223" s="28" t="s">
        <v>85</v>
      </c>
      <c r="L223" s="28" t="s">
        <v>3240</v>
      </c>
      <c r="M223" s="28" t="s">
        <v>3241</v>
      </c>
      <c r="N223" s="28" t="s">
        <v>3242</v>
      </c>
      <c r="O223" s="28" t="s">
        <v>3243</v>
      </c>
      <c r="P223" s="28" t="s">
        <v>3244</v>
      </c>
      <c r="Q223" s="28" t="s">
        <v>8201</v>
      </c>
      <c r="R223" s="28" t="s">
        <v>2621</v>
      </c>
      <c r="S223" s="117" t="str">
        <f>HYPERLINK(V223,"VER")</f>
        <v>VER</v>
      </c>
      <c r="T223" s="28" t="s">
        <v>1303</v>
      </c>
      <c r="U223" s="30" t="s">
        <v>3245</v>
      </c>
      <c r="V223" s="52">
        <v>8474407442626</v>
      </c>
      <c r="W223" s="31">
        <v>1.4999999999999999E-2</v>
      </c>
      <c r="X223" s="51" t="s">
        <v>9420</v>
      </c>
      <c r="Y223" s="28" t="s">
        <v>8044</v>
      </c>
      <c r="Z223" s="60">
        <v>200</v>
      </c>
      <c r="AA223" s="61">
        <v>4.24</v>
      </c>
      <c r="AB223" s="32">
        <f>IFERROR((VLOOKUP(D223,$Y$2:$AB$6,4,FALSE)),"")</f>
        <v>0</v>
      </c>
      <c r="AC223" s="56">
        <f>IFERROR((AA223-AA223*AB223),"")</f>
        <v>4.24</v>
      </c>
    </row>
    <row r="224" spans="1:29" ht="14.4">
      <c r="A224" s="113">
        <v>54</v>
      </c>
      <c r="B224" s="114">
        <v>2</v>
      </c>
      <c r="C224" s="40">
        <v>40453</v>
      </c>
      <c r="D224" s="104">
        <v>1</v>
      </c>
      <c r="E224" s="28" t="s">
        <v>809</v>
      </c>
      <c r="F224" s="28" t="s">
        <v>2761</v>
      </c>
      <c r="G224" s="28" t="s">
        <v>810</v>
      </c>
      <c r="H224" s="28" t="s">
        <v>813</v>
      </c>
      <c r="I224" s="28" t="s">
        <v>814</v>
      </c>
      <c r="J224" s="29" t="s">
        <v>863</v>
      </c>
      <c r="K224" s="28" t="s">
        <v>94</v>
      </c>
      <c r="L224" s="28" t="s">
        <v>3246</v>
      </c>
      <c r="M224" s="28" t="s">
        <v>3247</v>
      </c>
      <c r="N224" s="28" t="s">
        <v>3248</v>
      </c>
      <c r="O224" s="28" t="s">
        <v>3249</v>
      </c>
      <c r="P224" s="28" t="s">
        <v>3250</v>
      </c>
      <c r="Q224" s="28" t="s">
        <v>2455</v>
      </c>
      <c r="R224" s="28" t="s">
        <v>2621</v>
      </c>
      <c r="S224" s="117" t="str">
        <f>HYPERLINK(V224,"VER")</f>
        <v>VER</v>
      </c>
      <c r="T224" s="28" t="s">
        <v>1317</v>
      </c>
      <c r="U224" s="30" t="s">
        <v>3251</v>
      </c>
      <c r="V224" s="52">
        <v>8474407442879</v>
      </c>
      <c r="W224" s="31">
        <v>2.5000000000000001E-2</v>
      </c>
      <c r="X224" s="51" t="s">
        <v>9420</v>
      </c>
      <c r="Y224" s="28" t="s">
        <v>8044</v>
      </c>
      <c r="Z224" s="60">
        <v>20</v>
      </c>
      <c r="AA224" s="61">
        <v>4.87</v>
      </c>
      <c r="AB224" s="32">
        <f>IFERROR((VLOOKUP(D224,$Y$2:$AB$6,4,FALSE)),"")</f>
        <v>0</v>
      </c>
      <c r="AC224" s="56">
        <f>IFERROR((AA224-AA224*AB224),"")</f>
        <v>4.87</v>
      </c>
    </row>
    <row r="225" spans="1:29" ht="14.4">
      <c r="A225" s="113">
        <v>54</v>
      </c>
      <c r="B225" s="114">
        <v>3</v>
      </c>
      <c r="C225" s="40">
        <v>40447</v>
      </c>
      <c r="D225" s="104">
        <v>1</v>
      </c>
      <c r="E225" s="28" t="s">
        <v>809</v>
      </c>
      <c r="F225" s="28" t="s">
        <v>2761</v>
      </c>
      <c r="G225" s="28" t="s">
        <v>810</v>
      </c>
      <c r="H225" s="28" t="s">
        <v>813</v>
      </c>
      <c r="I225" s="28" t="s">
        <v>814</v>
      </c>
      <c r="J225" s="29" t="s">
        <v>863</v>
      </c>
      <c r="K225" s="28" t="s">
        <v>88</v>
      </c>
      <c r="L225" s="28" t="s">
        <v>3252</v>
      </c>
      <c r="M225" s="28" t="s">
        <v>3247</v>
      </c>
      <c r="N225" s="28" t="s">
        <v>3248</v>
      </c>
      <c r="O225" s="28" t="s">
        <v>3249</v>
      </c>
      <c r="P225" s="28" t="s">
        <v>3250</v>
      </c>
      <c r="Q225" s="28" t="s">
        <v>2455</v>
      </c>
      <c r="R225" s="28" t="s">
        <v>2621</v>
      </c>
      <c r="S225" s="117" t="str">
        <f>HYPERLINK(V225,"VER")</f>
        <v>VER</v>
      </c>
      <c r="T225" s="28" t="s">
        <v>1317</v>
      </c>
      <c r="U225" s="30" t="s">
        <v>3253</v>
      </c>
      <c r="V225" s="52">
        <v>8474407442817</v>
      </c>
      <c r="W225" s="31">
        <v>2.5000000000000001E-2</v>
      </c>
      <c r="X225" s="51" t="s">
        <v>9420</v>
      </c>
      <c r="Y225" s="28" t="s">
        <v>8044</v>
      </c>
      <c r="Z225" s="60">
        <v>20</v>
      </c>
      <c r="AA225" s="61">
        <v>4.87</v>
      </c>
      <c r="AB225" s="32">
        <f>IFERROR((VLOOKUP(D225,$Y$2:$AB$6,4,FALSE)),"")</f>
        <v>0</v>
      </c>
      <c r="AC225" s="56">
        <f>IFERROR((AA225-AA225*AB225),"")</f>
        <v>4.87</v>
      </c>
    </row>
    <row r="226" spans="1:29" ht="14.4">
      <c r="A226" s="113">
        <v>54</v>
      </c>
      <c r="B226" s="114">
        <v>4</v>
      </c>
      <c r="C226" s="40">
        <v>40823</v>
      </c>
      <c r="D226" s="104">
        <v>1</v>
      </c>
      <c r="E226" s="28" t="s">
        <v>809</v>
      </c>
      <c r="F226" s="28" t="s">
        <v>2761</v>
      </c>
      <c r="G226" s="28" t="s">
        <v>810</v>
      </c>
      <c r="H226" s="28" t="s">
        <v>813</v>
      </c>
      <c r="I226" s="28" t="s">
        <v>814</v>
      </c>
      <c r="J226" s="29" t="s">
        <v>864</v>
      </c>
      <c r="K226" s="28" t="s">
        <v>2851</v>
      </c>
      <c r="L226" s="28" t="s">
        <v>3254</v>
      </c>
      <c r="M226" s="28" t="s">
        <v>3255</v>
      </c>
      <c r="N226" s="28" t="s">
        <v>3256</v>
      </c>
      <c r="O226" s="28" t="s">
        <v>3257</v>
      </c>
      <c r="P226" s="28" t="s">
        <v>3258</v>
      </c>
      <c r="Q226" s="28" t="s">
        <v>3259</v>
      </c>
      <c r="R226" s="28" t="s">
        <v>5391</v>
      </c>
      <c r="S226" s="117" t="str">
        <f>HYPERLINK(V226,"VER")</f>
        <v>VER</v>
      </c>
      <c r="T226" s="28" t="s">
        <v>1326</v>
      </c>
      <c r="U226" s="30" t="s">
        <v>3260</v>
      </c>
      <c r="V226" s="52">
        <v>8474407442992</v>
      </c>
      <c r="W226" s="31">
        <v>0.107</v>
      </c>
      <c r="X226" s="51" t="s">
        <v>9420</v>
      </c>
      <c r="Y226" s="28" t="s">
        <v>8044</v>
      </c>
      <c r="Z226" s="60">
        <v>20</v>
      </c>
      <c r="AA226" s="61">
        <v>8.74</v>
      </c>
      <c r="AB226" s="32">
        <f>IFERROR((VLOOKUP(D226,$Y$2:$AB$6,4,FALSE)),"")</f>
        <v>0</v>
      </c>
      <c r="AC226" s="56">
        <f>IFERROR((AA226-AA226*AB226),"")</f>
        <v>8.74</v>
      </c>
    </row>
    <row r="227" spans="1:29" ht="14.4">
      <c r="A227" s="113">
        <v>54</v>
      </c>
      <c r="B227" s="114">
        <v>5</v>
      </c>
      <c r="C227" s="40">
        <v>40448</v>
      </c>
      <c r="D227" s="104">
        <v>1</v>
      </c>
      <c r="E227" s="28" t="s">
        <v>809</v>
      </c>
      <c r="F227" s="28" t="s">
        <v>2761</v>
      </c>
      <c r="G227" s="28" t="s">
        <v>810</v>
      </c>
      <c r="H227" s="28" t="s">
        <v>813</v>
      </c>
      <c r="I227" s="28" t="s">
        <v>814</v>
      </c>
      <c r="J227" s="29" t="s">
        <v>265</v>
      </c>
      <c r="K227" s="28" t="s">
        <v>89</v>
      </c>
      <c r="L227" s="28" t="s">
        <v>3261</v>
      </c>
      <c r="M227" s="28" t="s">
        <v>3262</v>
      </c>
      <c r="N227" s="28" t="s">
        <v>3256</v>
      </c>
      <c r="O227" s="28" t="s">
        <v>3263</v>
      </c>
      <c r="P227" s="28" t="s">
        <v>3264</v>
      </c>
      <c r="Q227" s="28" t="s">
        <v>2417</v>
      </c>
      <c r="R227" s="28" t="s">
        <v>5391</v>
      </c>
      <c r="S227" s="117" t="str">
        <f>HYPERLINK(V227,"VER")</f>
        <v>VER</v>
      </c>
      <c r="T227" s="28" t="s">
        <v>1308</v>
      </c>
      <c r="U227" s="30" t="s">
        <v>3265</v>
      </c>
      <c r="V227" s="52">
        <v>8474407442824</v>
      </c>
      <c r="W227" s="31">
        <v>9.0999999999999998E-2</v>
      </c>
      <c r="X227" s="51" t="s">
        <v>9420</v>
      </c>
      <c r="Y227" s="28" t="s">
        <v>8044</v>
      </c>
      <c r="Z227" s="60">
        <v>20</v>
      </c>
      <c r="AA227" s="61">
        <v>6.32</v>
      </c>
      <c r="AB227" s="32">
        <f>IFERROR((VLOOKUP(D227,$Y$2:$AB$6,4,FALSE)),"")</f>
        <v>0</v>
      </c>
      <c r="AC227" s="56">
        <f>IFERROR((AA227-AA227*AB227),"")</f>
        <v>6.32</v>
      </c>
    </row>
    <row r="228" spans="1:29" ht="14.4">
      <c r="A228" s="113">
        <v>54</v>
      </c>
      <c r="B228" s="114">
        <v>6</v>
      </c>
      <c r="C228" s="40">
        <v>40449</v>
      </c>
      <c r="D228" s="104">
        <v>1</v>
      </c>
      <c r="E228" s="28" t="s">
        <v>809</v>
      </c>
      <c r="F228" s="28" t="s">
        <v>2761</v>
      </c>
      <c r="G228" s="28" t="s">
        <v>810</v>
      </c>
      <c r="H228" s="28" t="s">
        <v>813</v>
      </c>
      <c r="I228" s="28" t="s">
        <v>814</v>
      </c>
      <c r="J228" s="29" t="s">
        <v>265</v>
      </c>
      <c r="K228" s="28" t="s">
        <v>90</v>
      </c>
      <c r="L228" s="28" t="s">
        <v>3266</v>
      </c>
      <c r="M228" s="28" t="s">
        <v>3262</v>
      </c>
      <c r="N228" s="28" t="s">
        <v>3267</v>
      </c>
      <c r="O228" s="28" t="s">
        <v>3263</v>
      </c>
      <c r="P228" s="28" t="s">
        <v>3264</v>
      </c>
      <c r="Q228" s="28" t="s">
        <v>3268</v>
      </c>
      <c r="R228" s="28" t="s">
        <v>5391</v>
      </c>
      <c r="S228" s="117" t="str">
        <f>HYPERLINK(V228,"VER")</f>
        <v>VER</v>
      </c>
      <c r="T228" s="28" t="s">
        <v>1308</v>
      </c>
      <c r="U228" s="30" t="s">
        <v>3269</v>
      </c>
      <c r="V228" s="52">
        <v>8474407442831</v>
      </c>
      <c r="W228" s="31">
        <v>0.17</v>
      </c>
      <c r="X228" s="51" t="s">
        <v>9418</v>
      </c>
      <c r="Y228" s="28" t="s">
        <v>8043</v>
      </c>
      <c r="Z228" s="60">
        <v>45</v>
      </c>
      <c r="AA228" s="61">
        <v>9.57</v>
      </c>
      <c r="AB228" s="32">
        <f>IFERROR((VLOOKUP(D228,$Y$2:$AB$6,4,FALSE)),"")</f>
        <v>0</v>
      </c>
      <c r="AC228" s="56">
        <f>IFERROR((AA228-AA228*AB228),"")</f>
        <v>9.57</v>
      </c>
    </row>
    <row r="229" spans="1:29" ht="14.4">
      <c r="A229" s="113">
        <v>54</v>
      </c>
      <c r="B229" s="114">
        <v>7</v>
      </c>
      <c r="C229" s="40">
        <v>40345</v>
      </c>
      <c r="D229" s="104">
        <v>1</v>
      </c>
      <c r="E229" s="28" t="s">
        <v>809</v>
      </c>
      <c r="F229" s="28" t="s">
        <v>2761</v>
      </c>
      <c r="G229" s="28" t="s">
        <v>810</v>
      </c>
      <c r="H229" s="28" t="s">
        <v>813</v>
      </c>
      <c r="I229" s="28" t="s">
        <v>814</v>
      </c>
      <c r="J229" s="29" t="s">
        <v>265</v>
      </c>
      <c r="K229" s="28" t="s">
        <v>86</v>
      </c>
      <c r="L229" s="28" t="s">
        <v>3270</v>
      </c>
      <c r="M229" s="28" t="s">
        <v>3262</v>
      </c>
      <c r="N229" s="28" t="s">
        <v>3267</v>
      </c>
      <c r="O229" s="28" t="s">
        <v>3263</v>
      </c>
      <c r="P229" s="28" t="s">
        <v>3264</v>
      </c>
      <c r="Q229" s="28" t="s">
        <v>2291</v>
      </c>
      <c r="R229" s="28" t="s">
        <v>5391</v>
      </c>
      <c r="S229" s="117" t="str">
        <f>HYPERLINK(V229,"VER")</f>
        <v>VER</v>
      </c>
      <c r="T229" s="28" t="s">
        <v>1308</v>
      </c>
      <c r="U229" s="30" t="s">
        <v>3271</v>
      </c>
      <c r="V229" s="52">
        <v>8474407442688</v>
      </c>
      <c r="W229" s="31">
        <v>0.32900000000000001</v>
      </c>
      <c r="X229" s="31">
        <v>0</v>
      </c>
      <c r="Y229" s="28" t="s">
        <v>8359</v>
      </c>
      <c r="Z229" s="60" t="s">
        <v>8294</v>
      </c>
      <c r="AA229" s="61">
        <v>21.53</v>
      </c>
      <c r="AB229" s="32">
        <f>IFERROR((VLOOKUP(D229,$Y$2:$AB$6,4,FALSE)),"")</f>
        <v>0</v>
      </c>
      <c r="AC229" s="56">
        <f>IFERROR((AA229-AA229*AB229),"")</f>
        <v>21.53</v>
      </c>
    </row>
    <row r="230" spans="1:29" ht="14.4">
      <c r="A230" s="113">
        <v>54</v>
      </c>
      <c r="B230" s="114">
        <v>8</v>
      </c>
      <c r="C230" s="40">
        <v>40450</v>
      </c>
      <c r="D230" s="104">
        <v>1</v>
      </c>
      <c r="E230" s="28" t="s">
        <v>809</v>
      </c>
      <c r="F230" s="28" t="s">
        <v>2761</v>
      </c>
      <c r="G230" s="28" t="s">
        <v>810</v>
      </c>
      <c r="H230" s="28" t="s">
        <v>813</v>
      </c>
      <c r="I230" s="28" t="s">
        <v>814</v>
      </c>
      <c r="J230" s="29" t="s">
        <v>265</v>
      </c>
      <c r="K230" s="28" t="s">
        <v>91</v>
      </c>
      <c r="L230" s="28" t="s">
        <v>3272</v>
      </c>
      <c r="M230" s="28" t="s">
        <v>3262</v>
      </c>
      <c r="N230" s="28" t="s">
        <v>3267</v>
      </c>
      <c r="O230" s="28" t="s">
        <v>3263</v>
      </c>
      <c r="P230" s="28" t="s">
        <v>3264</v>
      </c>
      <c r="Q230" s="28" t="s">
        <v>2417</v>
      </c>
      <c r="R230" s="28" t="s">
        <v>5391</v>
      </c>
      <c r="S230" s="117" t="str">
        <f>HYPERLINK(V230,"VER")</f>
        <v>VER</v>
      </c>
      <c r="T230" s="28" t="s">
        <v>1308</v>
      </c>
      <c r="U230" s="30" t="s">
        <v>3273</v>
      </c>
      <c r="V230" s="52">
        <v>8474407442848</v>
      </c>
      <c r="W230" s="31">
        <v>0.114</v>
      </c>
      <c r="X230" s="51" t="s">
        <v>9420</v>
      </c>
      <c r="Y230" s="28" t="s">
        <v>8044</v>
      </c>
      <c r="Z230" s="60">
        <v>16</v>
      </c>
      <c r="AA230" s="61">
        <v>7.04</v>
      </c>
      <c r="AB230" s="32">
        <f>IFERROR((VLOOKUP(D230,$Y$2:$AB$6,4,FALSE)),"")</f>
        <v>0</v>
      </c>
      <c r="AC230" s="56">
        <f>IFERROR((AA230-AA230*AB230),"")</f>
        <v>7.04</v>
      </c>
    </row>
    <row r="231" spans="1:29" ht="14.4">
      <c r="A231" s="113">
        <v>54</v>
      </c>
      <c r="B231" s="114">
        <v>9</v>
      </c>
      <c r="C231" s="40">
        <v>40451</v>
      </c>
      <c r="D231" s="104">
        <v>1</v>
      </c>
      <c r="E231" s="28" t="s">
        <v>809</v>
      </c>
      <c r="F231" s="28" t="s">
        <v>2761</v>
      </c>
      <c r="G231" s="28" t="s">
        <v>810</v>
      </c>
      <c r="H231" s="28" t="s">
        <v>813</v>
      </c>
      <c r="I231" s="28" t="s">
        <v>814</v>
      </c>
      <c r="J231" s="29" t="s">
        <v>265</v>
      </c>
      <c r="K231" s="28" t="s">
        <v>92</v>
      </c>
      <c r="L231" s="28" t="s">
        <v>3274</v>
      </c>
      <c r="M231" s="28" t="s">
        <v>3262</v>
      </c>
      <c r="N231" s="28" t="s">
        <v>3267</v>
      </c>
      <c r="O231" s="28" t="s">
        <v>3263</v>
      </c>
      <c r="P231" s="28" t="s">
        <v>3264</v>
      </c>
      <c r="Q231" s="28" t="s">
        <v>3268</v>
      </c>
      <c r="R231" s="28" t="s">
        <v>5391</v>
      </c>
      <c r="S231" s="117" t="str">
        <f>HYPERLINK(V231,"VER")</f>
        <v>VER</v>
      </c>
      <c r="T231" s="28" t="s">
        <v>1308</v>
      </c>
      <c r="U231" s="30" t="s">
        <v>3275</v>
      </c>
      <c r="V231" s="52">
        <v>8474407442855</v>
      </c>
      <c r="W231" s="31">
        <v>0.214</v>
      </c>
      <c r="X231" s="51" t="s">
        <v>9418</v>
      </c>
      <c r="Y231" s="28" t="s">
        <v>8043</v>
      </c>
      <c r="Z231" s="60">
        <v>30</v>
      </c>
      <c r="AA231" s="61">
        <v>12.35</v>
      </c>
      <c r="AB231" s="32">
        <f>IFERROR((VLOOKUP(D231,$Y$2:$AB$6,4,FALSE)),"")</f>
        <v>0</v>
      </c>
      <c r="AC231" s="56">
        <f>IFERROR((AA231-AA231*AB231),"")</f>
        <v>12.35</v>
      </c>
    </row>
    <row r="232" spans="1:29" ht="14.4">
      <c r="A232" s="113">
        <v>54</v>
      </c>
      <c r="B232" s="114">
        <v>10</v>
      </c>
      <c r="C232" s="40">
        <v>40346</v>
      </c>
      <c r="D232" s="104">
        <v>1</v>
      </c>
      <c r="E232" s="28" t="s">
        <v>809</v>
      </c>
      <c r="F232" s="28" t="s">
        <v>2761</v>
      </c>
      <c r="G232" s="28" t="s">
        <v>810</v>
      </c>
      <c r="H232" s="28" t="s">
        <v>813</v>
      </c>
      <c r="I232" s="28" t="s">
        <v>814</v>
      </c>
      <c r="J232" s="29" t="s">
        <v>265</v>
      </c>
      <c r="K232" s="28" t="s">
        <v>87</v>
      </c>
      <c r="L232" s="28" t="s">
        <v>3276</v>
      </c>
      <c r="M232" s="28" t="s">
        <v>3262</v>
      </c>
      <c r="N232" s="28" t="s">
        <v>3267</v>
      </c>
      <c r="O232" s="28" t="s">
        <v>3263</v>
      </c>
      <c r="P232" s="28" t="s">
        <v>3264</v>
      </c>
      <c r="Q232" s="28" t="s">
        <v>2291</v>
      </c>
      <c r="R232" s="28" t="s">
        <v>5391</v>
      </c>
      <c r="S232" s="117" t="str">
        <f>HYPERLINK(V232,"VER")</f>
        <v>VER</v>
      </c>
      <c r="T232" s="28" t="s">
        <v>1308</v>
      </c>
      <c r="U232" s="30" t="s">
        <v>3277</v>
      </c>
      <c r="V232" s="52">
        <v>8474407442695</v>
      </c>
      <c r="W232" s="31">
        <v>0.42099999999999999</v>
      </c>
      <c r="X232" s="31">
        <v>0</v>
      </c>
      <c r="Y232" s="28" t="s">
        <v>8359</v>
      </c>
      <c r="Z232" s="60" t="s">
        <v>8294</v>
      </c>
      <c r="AA232" s="61">
        <v>27.14</v>
      </c>
      <c r="AB232" s="32">
        <f>IFERROR((VLOOKUP(D232,$Y$2:$AB$6,4,FALSE)),"")</f>
        <v>0</v>
      </c>
      <c r="AC232" s="56">
        <f>IFERROR((AA232-AA232*AB232),"")</f>
        <v>27.14</v>
      </c>
    </row>
    <row r="233" spans="1:29" ht="14.4">
      <c r="A233" s="113">
        <v>54</v>
      </c>
      <c r="B233" s="114">
        <v>11</v>
      </c>
      <c r="C233" s="40">
        <v>40828</v>
      </c>
      <c r="D233" s="104">
        <v>1</v>
      </c>
      <c r="E233" s="28" t="s">
        <v>809</v>
      </c>
      <c r="F233" s="28" t="s">
        <v>2761</v>
      </c>
      <c r="G233" s="28" t="s">
        <v>810</v>
      </c>
      <c r="H233" s="28" t="s">
        <v>813</v>
      </c>
      <c r="I233" s="28" t="s">
        <v>814</v>
      </c>
      <c r="J233" s="29" t="s">
        <v>865</v>
      </c>
      <c r="K233" s="28" t="s">
        <v>866</v>
      </c>
      <c r="L233" s="28" t="s">
        <v>3278</v>
      </c>
      <c r="M233" s="28" t="s">
        <v>3279</v>
      </c>
      <c r="N233" s="28" t="s">
        <v>3280</v>
      </c>
      <c r="O233" s="28" t="s">
        <v>3281</v>
      </c>
      <c r="P233" s="28" t="s">
        <v>3282</v>
      </c>
      <c r="Q233" s="28" t="s">
        <v>3283</v>
      </c>
      <c r="R233" s="28" t="s">
        <v>8360</v>
      </c>
      <c r="S233" s="117" t="str">
        <f>HYPERLINK(V233,"VER")</f>
        <v>VER</v>
      </c>
      <c r="T233" s="28" t="s">
        <v>1949</v>
      </c>
      <c r="U233" s="30" t="s">
        <v>3284</v>
      </c>
      <c r="V233" s="52">
        <v>8474407443043</v>
      </c>
      <c r="W233" s="31">
        <v>0.129</v>
      </c>
      <c r="X233" s="51" t="s">
        <v>9420</v>
      </c>
      <c r="Y233" s="28" t="s">
        <v>8044</v>
      </c>
      <c r="Z233" s="60">
        <v>10</v>
      </c>
      <c r="AA233" s="61">
        <v>13.26</v>
      </c>
      <c r="AB233" s="32">
        <f>IFERROR((VLOOKUP(D233,$Y$2:$AB$6,4,FALSE)),"")</f>
        <v>0</v>
      </c>
      <c r="AC233" s="56">
        <f>IFERROR((AA233-AA233*AB233),"")</f>
        <v>13.26</v>
      </c>
    </row>
    <row r="234" spans="1:29" ht="14.4">
      <c r="A234" s="113">
        <v>54</v>
      </c>
      <c r="B234" s="114">
        <v>12</v>
      </c>
      <c r="C234" s="40">
        <v>40827</v>
      </c>
      <c r="D234" s="104">
        <v>1</v>
      </c>
      <c r="E234" s="28" t="s">
        <v>809</v>
      </c>
      <c r="F234" s="28" t="s">
        <v>2761</v>
      </c>
      <c r="G234" s="28" t="s">
        <v>810</v>
      </c>
      <c r="H234" s="28" t="s">
        <v>813</v>
      </c>
      <c r="I234" s="28" t="s">
        <v>814</v>
      </c>
      <c r="J234" s="29" t="s">
        <v>865</v>
      </c>
      <c r="K234" s="28" t="s">
        <v>867</v>
      </c>
      <c r="L234" s="28" t="s">
        <v>3285</v>
      </c>
      <c r="M234" s="28" t="s">
        <v>3279</v>
      </c>
      <c r="N234" s="28" t="s">
        <v>3280</v>
      </c>
      <c r="O234" s="28" t="s">
        <v>3281</v>
      </c>
      <c r="P234" s="28" t="s">
        <v>3282</v>
      </c>
      <c r="Q234" s="28" t="s">
        <v>3283</v>
      </c>
      <c r="R234" s="28" t="s">
        <v>8360</v>
      </c>
      <c r="S234" s="117" t="str">
        <f>HYPERLINK(V234,"VER")</f>
        <v>VER</v>
      </c>
      <c r="T234" s="28" t="s">
        <v>1949</v>
      </c>
      <c r="U234" s="30" t="s">
        <v>3286</v>
      </c>
      <c r="V234" s="52">
        <v>8474407443036</v>
      </c>
      <c r="W234" s="31">
        <v>0.11</v>
      </c>
      <c r="X234" s="51" t="s">
        <v>9420</v>
      </c>
      <c r="Y234" s="28" t="s">
        <v>8044</v>
      </c>
      <c r="Z234" s="62">
        <v>10</v>
      </c>
      <c r="AA234" s="61">
        <v>13.26</v>
      </c>
      <c r="AB234" s="32">
        <f>IFERROR((VLOOKUP(D234,$Y$2:$AB$6,4,FALSE)),"")</f>
        <v>0</v>
      </c>
      <c r="AC234" s="56">
        <f>IFERROR((AA234-AA234*AB234),"")</f>
        <v>13.26</v>
      </c>
    </row>
    <row r="235" spans="1:29" ht="14.4">
      <c r="A235" s="113">
        <v>54</v>
      </c>
      <c r="B235" s="114">
        <v>13</v>
      </c>
      <c r="C235" s="40">
        <v>40824</v>
      </c>
      <c r="D235" s="104">
        <v>1</v>
      </c>
      <c r="E235" s="28" t="s">
        <v>809</v>
      </c>
      <c r="F235" s="28" t="s">
        <v>2761</v>
      </c>
      <c r="G235" s="28" t="s">
        <v>810</v>
      </c>
      <c r="H235" s="28" t="s">
        <v>813</v>
      </c>
      <c r="I235" s="28" t="s">
        <v>814</v>
      </c>
      <c r="J235" s="29" t="s">
        <v>868</v>
      </c>
      <c r="K235" s="28" t="s">
        <v>869</v>
      </c>
      <c r="L235" s="28" t="s">
        <v>3287</v>
      </c>
      <c r="M235" s="28" t="s">
        <v>3288</v>
      </c>
      <c r="N235" s="28" t="s">
        <v>3289</v>
      </c>
      <c r="O235" s="28" t="s">
        <v>3290</v>
      </c>
      <c r="P235" s="28" t="s">
        <v>3291</v>
      </c>
      <c r="Q235" s="28" t="s">
        <v>2738</v>
      </c>
      <c r="R235" s="28" t="s">
        <v>2621</v>
      </c>
      <c r="S235" s="117" t="str">
        <f>HYPERLINK(V235,"VER")</f>
        <v>VER</v>
      </c>
      <c r="T235" s="28" t="s">
        <v>1950</v>
      </c>
      <c r="U235" s="30" t="s">
        <v>3292</v>
      </c>
      <c r="V235" s="52">
        <v>8474407443005</v>
      </c>
      <c r="W235" s="31">
        <v>7.1999999999999995E-2</v>
      </c>
      <c r="X235" s="51" t="s">
        <v>9420</v>
      </c>
      <c r="Y235" s="28" t="s">
        <v>8044</v>
      </c>
      <c r="Z235" s="60">
        <v>10</v>
      </c>
      <c r="AA235" s="61">
        <v>13.06</v>
      </c>
      <c r="AB235" s="32">
        <f>IFERROR((VLOOKUP(D235,$Y$2:$AB$6,4,FALSE)),"")</f>
        <v>0</v>
      </c>
      <c r="AC235" s="56">
        <f>IFERROR((AA235-AA235*AB235),"")</f>
        <v>13.06</v>
      </c>
    </row>
    <row r="236" spans="1:29" ht="14.4">
      <c r="A236" s="113">
        <v>54</v>
      </c>
      <c r="B236" s="114">
        <v>14</v>
      </c>
      <c r="C236" s="40">
        <v>40825</v>
      </c>
      <c r="D236" s="104">
        <v>1</v>
      </c>
      <c r="E236" s="28" t="s">
        <v>809</v>
      </c>
      <c r="F236" s="28" t="s">
        <v>2761</v>
      </c>
      <c r="G236" s="28" t="s">
        <v>810</v>
      </c>
      <c r="H236" s="28" t="s">
        <v>813</v>
      </c>
      <c r="I236" s="28" t="s">
        <v>814</v>
      </c>
      <c r="J236" s="29" t="s">
        <v>868</v>
      </c>
      <c r="K236" s="28" t="s">
        <v>190</v>
      </c>
      <c r="L236" s="28" t="s">
        <v>3293</v>
      </c>
      <c r="M236" s="28" t="s">
        <v>3288</v>
      </c>
      <c r="N236" s="28" t="s">
        <v>3289</v>
      </c>
      <c r="O236" s="28" t="s">
        <v>3290</v>
      </c>
      <c r="P236" s="28" t="s">
        <v>3291</v>
      </c>
      <c r="Q236" s="28" t="s">
        <v>2738</v>
      </c>
      <c r="R236" s="28" t="s">
        <v>2621</v>
      </c>
      <c r="S236" s="117" t="str">
        <f>HYPERLINK(V236,"VER")</f>
        <v>VER</v>
      </c>
      <c r="T236" s="28" t="s">
        <v>1950</v>
      </c>
      <c r="U236" s="30" t="s">
        <v>3294</v>
      </c>
      <c r="V236" s="52">
        <v>8474407443012</v>
      </c>
      <c r="W236" s="31">
        <v>7.3999999999999996E-2</v>
      </c>
      <c r="X236" s="51" t="s">
        <v>9420</v>
      </c>
      <c r="Y236" s="28" t="s">
        <v>8044</v>
      </c>
      <c r="Z236" s="60">
        <v>10</v>
      </c>
      <c r="AA236" s="61">
        <v>13.06</v>
      </c>
      <c r="AB236" s="32">
        <f>IFERROR((VLOOKUP(D236,$Y$2:$AB$6,4,FALSE)),"")</f>
        <v>0</v>
      </c>
      <c r="AC236" s="56">
        <f>IFERROR((AA236-AA236*AB236),"")</f>
        <v>13.06</v>
      </c>
    </row>
    <row r="237" spans="1:29" ht="14.4">
      <c r="A237" s="113">
        <v>54</v>
      </c>
      <c r="B237" s="114">
        <v>15</v>
      </c>
      <c r="C237" s="40">
        <v>40826</v>
      </c>
      <c r="D237" s="104">
        <v>1</v>
      </c>
      <c r="E237" s="28" t="s">
        <v>809</v>
      </c>
      <c r="F237" s="28" t="s">
        <v>2761</v>
      </c>
      <c r="G237" s="28" t="s">
        <v>810</v>
      </c>
      <c r="H237" s="28" t="s">
        <v>813</v>
      </c>
      <c r="I237" s="28" t="s">
        <v>814</v>
      </c>
      <c r="J237" s="29" t="s">
        <v>870</v>
      </c>
      <c r="K237" s="28" t="s">
        <v>3295</v>
      </c>
      <c r="L237" s="28" t="s">
        <v>3296</v>
      </c>
      <c r="M237" s="28" t="s">
        <v>871</v>
      </c>
      <c r="N237" s="28" t="s">
        <v>3297</v>
      </c>
      <c r="O237" s="28" t="s">
        <v>3298</v>
      </c>
      <c r="P237" s="28" t="s">
        <v>3299</v>
      </c>
      <c r="Q237" s="28" t="s">
        <v>8217</v>
      </c>
      <c r="R237" s="28" t="s">
        <v>8361</v>
      </c>
      <c r="S237" s="117" t="str">
        <f>HYPERLINK(V237,"VER")</f>
        <v>VER</v>
      </c>
      <c r="T237" s="28" t="s">
        <v>1951</v>
      </c>
      <c r="U237" s="30" t="s">
        <v>3300</v>
      </c>
      <c r="V237" s="52">
        <v>8474407443029</v>
      </c>
      <c r="W237" s="31">
        <v>0.157</v>
      </c>
      <c r="X237" s="51" t="s">
        <v>9418</v>
      </c>
      <c r="Y237" s="28" t="s">
        <v>8043</v>
      </c>
      <c r="Z237" s="62">
        <v>15</v>
      </c>
      <c r="AA237" s="61">
        <v>25.45</v>
      </c>
      <c r="AB237" s="32">
        <f>IFERROR((VLOOKUP(D237,$Y$2:$AB$6,4,FALSE)),"")</f>
        <v>0</v>
      </c>
      <c r="AC237" s="56">
        <f>IFERROR((AA237-AA237*AB237),"")</f>
        <v>25.45</v>
      </c>
    </row>
    <row r="238" spans="1:29" ht="14.4">
      <c r="A238" s="113">
        <v>55</v>
      </c>
      <c r="B238" s="114">
        <v>1</v>
      </c>
      <c r="C238" s="40">
        <v>40847</v>
      </c>
      <c r="D238" s="104">
        <v>1</v>
      </c>
      <c r="E238" s="28" t="s">
        <v>809</v>
      </c>
      <c r="F238" s="28" t="s">
        <v>2761</v>
      </c>
      <c r="G238" s="28" t="s">
        <v>810</v>
      </c>
      <c r="H238" s="28" t="s">
        <v>813</v>
      </c>
      <c r="I238" s="28" t="s">
        <v>814</v>
      </c>
      <c r="J238" s="29" t="s">
        <v>3301</v>
      </c>
      <c r="K238" s="28" t="s">
        <v>2762</v>
      </c>
      <c r="L238" s="28" t="s">
        <v>3302</v>
      </c>
      <c r="M238" s="28" t="s">
        <v>872</v>
      </c>
      <c r="N238" s="28" t="s">
        <v>3303</v>
      </c>
      <c r="O238" s="28" t="s">
        <v>3304</v>
      </c>
      <c r="P238" s="28" t="s">
        <v>3305</v>
      </c>
      <c r="Q238" s="28" t="s">
        <v>2404</v>
      </c>
      <c r="R238" s="28" t="s">
        <v>5391</v>
      </c>
      <c r="S238" s="117" t="str">
        <f>HYPERLINK(V238,"VER")</f>
        <v>VER</v>
      </c>
      <c r="T238" s="28" t="s">
        <v>1952</v>
      </c>
      <c r="U238" s="30" t="s">
        <v>3306</v>
      </c>
      <c r="V238" s="52">
        <v>8474407443081</v>
      </c>
      <c r="W238" s="31">
        <v>3.7999999999999999E-2</v>
      </c>
      <c r="X238" s="51" t="s">
        <v>9419</v>
      </c>
      <c r="Y238" s="28" t="s">
        <v>8045</v>
      </c>
      <c r="Z238" s="60">
        <v>10</v>
      </c>
      <c r="AA238" s="61">
        <v>4.1100000000000003</v>
      </c>
      <c r="AB238" s="32">
        <f>IFERROR((VLOOKUP(D238,$Y$2:$AB$6,4,FALSE)),"")</f>
        <v>0</v>
      </c>
      <c r="AC238" s="56">
        <f>IFERROR((AA238-AA238*AB238),"")</f>
        <v>4.1100000000000003</v>
      </c>
    </row>
    <row r="239" spans="1:29" ht="14.4">
      <c r="A239" s="113">
        <v>55</v>
      </c>
      <c r="B239" s="114">
        <v>2</v>
      </c>
      <c r="C239" s="40">
        <v>40848</v>
      </c>
      <c r="D239" s="104">
        <v>1</v>
      </c>
      <c r="E239" s="28" t="s">
        <v>809</v>
      </c>
      <c r="F239" s="28" t="s">
        <v>2761</v>
      </c>
      <c r="G239" s="28" t="s">
        <v>810</v>
      </c>
      <c r="H239" s="28" t="s">
        <v>813</v>
      </c>
      <c r="I239" s="28" t="s">
        <v>814</v>
      </c>
      <c r="J239" s="29" t="s">
        <v>3301</v>
      </c>
      <c r="K239" s="28" t="s">
        <v>3307</v>
      </c>
      <c r="L239" s="28" t="s">
        <v>3308</v>
      </c>
      <c r="M239" s="28" t="s">
        <v>872</v>
      </c>
      <c r="N239" s="28" t="s">
        <v>3303</v>
      </c>
      <c r="O239" s="28" t="s">
        <v>3304</v>
      </c>
      <c r="P239" s="28" t="s">
        <v>3305</v>
      </c>
      <c r="Q239" s="28" t="s">
        <v>2404</v>
      </c>
      <c r="R239" s="28" t="s">
        <v>5391</v>
      </c>
      <c r="S239" s="117" t="str">
        <f>HYPERLINK(V239,"VER")</f>
        <v>VER</v>
      </c>
      <c r="T239" s="28" t="s">
        <v>1952</v>
      </c>
      <c r="U239" s="30" t="s">
        <v>3309</v>
      </c>
      <c r="V239" s="52">
        <v>8474407443098</v>
      </c>
      <c r="W239" s="31">
        <v>0.04</v>
      </c>
      <c r="X239" s="51" t="s">
        <v>9419</v>
      </c>
      <c r="Y239" s="28" t="s">
        <v>8045</v>
      </c>
      <c r="Z239" s="60">
        <v>10</v>
      </c>
      <c r="AA239" s="61">
        <v>4.1100000000000003</v>
      </c>
      <c r="AB239" s="32">
        <f>IFERROR((VLOOKUP(D239,$Y$2:$AB$6,4,FALSE)),"")</f>
        <v>0</v>
      </c>
      <c r="AC239" s="56">
        <f>IFERROR((AA239-AA239*AB239),"")</f>
        <v>4.1100000000000003</v>
      </c>
    </row>
    <row r="240" spans="1:29" ht="14.4">
      <c r="A240" s="113">
        <v>55</v>
      </c>
      <c r="B240" s="114">
        <v>3</v>
      </c>
      <c r="C240" s="40">
        <v>40845</v>
      </c>
      <c r="D240" s="104">
        <v>1</v>
      </c>
      <c r="E240" s="28" t="s">
        <v>809</v>
      </c>
      <c r="F240" s="28" t="s">
        <v>2761</v>
      </c>
      <c r="G240" s="28" t="s">
        <v>810</v>
      </c>
      <c r="H240" s="28" t="s">
        <v>813</v>
      </c>
      <c r="I240" s="28" t="s">
        <v>814</v>
      </c>
      <c r="J240" s="29" t="s">
        <v>3301</v>
      </c>
      <c r="K240" s="28" t="s">
        <v>4607</v>
      </c>
      <c r="L240" s="28" t="s">
        <v>8362</v>
      </c>
      <c r="M240" s="28" t="s">
        <v>872</v>
      </c>
      <c r="N240" s="28" t="s">
        <v>3303</v>
      </c>
      <c r="O240" s="28" t="s">
        <v>3304</v>
      </c>
      <c r="P240" s="28" t="s">
        <v>3305</v>
      </c>
      <c r="Q240" s="28" t="s">
        <v>2404</v>
      </c>
      <c r="R240" s="28" t="s">
        <v>5391</v>
      </c>
      <c r="S240" s="117" t="str">
        <f>HYPERLINK(V240,"VER")</f>
        <v>VER</v>
      </c>
      <c r="T240" s="28" t="s">
        <v>1952</v>
      </c>
      <c r="U240" s="30" t="s">
        <v>3310</v>
      </c>
      <c r="V240" s="52">
        <v>8474407443074</v>
      </c>
      <c r="W240" s="31">
        <v>3.9E-2</v>
      </c>
      <c r="X240" s="51" t="s">
        <v>9419</v>
      </c>
      <c r="Y240" s="28" t="s">
        <v>8045</v>
      </c>
      <c r="Z240" s="60">
        <v>10</v>
      </c>
      <c r="AA240" s="61">
        <v>4.1100000000000003</v>
      </c>
      <c r="AB240" s="32">
        <f>IFERROR((VLOOKUP(D240,$Y$2:$AB$6,4,FALSE)),"")</f>
        <v>0</v>
      </c>
      <c r="AC240" s="56">
        <f>IFERROR((AA240-AA240*AB240),"")</f>
        <v>4.1100000000000003</v>
      </c>
    </row>
    <row r="241" spans="1:29" ht="14.4">
      <c r="A241" s="113">
        <v>55</v>
      </c>
      <c r="B241" s="114">
        <v>4</v>
      </c>
      <c r="C241" s="40">
        <v>40853</v>
      </c>
      <c r="D241" s="104">
        <v>1</v>
      </c>
      <c r="E241" s="28" t="s">
        <v>809</v>
      </c>
      <c r="F241" s="28" t="s">
        <v>2761</v>
      </c>
      <c r="G241" s="28" t="s">
        <v>810</v>
      </c>
      <c r="H241" s="28" t="s">
        <v>813</v>
      </c>
      <c r="I241" s="28" t="s">
        <v>814</v>
      </c>
      <c r="J241" s="29" t="s">
        <v>873</v>
      </c>
      <c r="K241" s="28" t="s">
        <v>93</v>
      </c>
      <c r="L241" s="28" t="s">
        <v>1203</v>
      </c>
      <c r="M241" s="28" t="s">
        <v>874</v>
      </c>
      <c r="N241" s="28" t="s">
        <v>3311</v>
      </c>
      <c r="O241" s="28" t="s">
        <v>3312</v>
      </c>
      <c r="P241" s="28" t="s">
        <v>3313</v>
      </c>
      <c r="Q241" s="28" t="s">
        <v>2237</v>
      </c>
      <c r="R241" s="28" t="s">
        <v>5391</v>
      </c>
      <c r="S241" s="117" t="str">
        <f>HYPERLINK(V241,"VER")</f>
        <v>VER</v>
      </c>
      <c r="T241" s="28" t="s">
        <v>1953</v>
      </c>
      <c r="U241" s="30" t="s">
        <v>3314</v>
      </c>
      <c r="V241" s="52">
        <v>8474407443111</v>
      </c>
      <c r="W241" s="31">
        <v>3.1E-2</v>
      </c>
      <c r="X241" s="51" t="s">
        <v>9419</v>
      </c>
      <c r="Y241" s="28" t="s">
        <v>8045</v>
      </c>
      <c r="Z241" s="60">
        <v>15</v>
      </c>
      <c r="AA241" s="61">
        <v>4.5199999999999996</v>
      </c>
      <c r="AB241" s="32">
        <f>IFERROR((VLOOKUP(D241,$Y$2:$AB$6,4,FALSE)),"")</f>
        <v>0</v>
      </c>
      <c r="AC241" s="56">
        <f>IFERROR((AA241-AA241*AB241),"")</f>
        <v>4.5199999999999996</v>
      </c>
    </row>
    <row r="242" spans="1:29" ht="14.4">
      <c r="A242" s="113">
        <v>55</v>
      </c>
      <c r="B242" s="114">
        <v>5</v>
      </c>
      <c r="C242" s="40">
        <v>40850</v>
      </c>
      <c r="D242" s="104">
        <v>1</v>
      </c>
      <c r="E242" s="28" t="s">
        <v>809</v>
      </c>
      <c r="F242" s="28" t="s">
        <v>2761</v>
      </c>
      <c r="G242" s="28" t="s">
        <v>810</v>
      </c>
      <c r="H242" s="28" t="s">
        <v>813</v>
      </c>
      <c r="I242" s="28" t="s">
        <v>814</v>
      </c>
      <c r="J242" s="29" t="s">
        <v>875</v>
      </c>
      <c r="K242" s="28" t="s">
        <v>73</v>
      </c>
      <c r="L242" s="28" t="s">
        <v>1204</v>
      </c>
      <c r="M242" s="28" t="s">
        <v>876</v>
      </c>
      <c r="N242" s="28" t="s">
        <v>3315</v>
      </c>
      <c r="O242" s="28" t="s">
        <v>3316</v>
      </c>
      <c r="P242" s="28" t="s">
        <v>3317</v>
      </c>
      <c r="Q242" s="28" t="s">
        <v>2404</v>
      </c>
      <c r="R242" s="28" t="s">
        <v>5391</v>
      </c>
      <c r="S242" s="117" t="str">
        <f>HYPERLINK(V242,"VER")</f>
        <v>VER</v>
      </c>
      <c r="T242" s="28" t="s">
        <v>1901</v>
      </c>
      <c r="U242" s="30" t="s">
        <v>3318</v>
      </c>
      <c r="V242" s="52">
        <v>8474407443104</v>
      </c>
      <c r="W242" s="31">
        <v>3.7999999999999999E-2</v>
      </c>
      <c r="X242" s="51" t="s">
        <v>9419</v>
      </c>
      <c r="Y242" s="28" t="s">
        <v>8045</v>
      </c>
      <c r="Z242" s="60">
        <v>10</v>
      </c>
      <c r="AA242" s="61">
        <v>4.5199999999999996</v>
      </c>
      <c r="AB242" s="32">
        <f>IFERROR((VLOOKUP(D242,$Y$2:$AB$6,4,FALSE)),"")</f>
        <v>0</v>
      </c>
      <c r="AC242" s="56">
        <f>IFERROR((AA242-AA242*AB242),"")</f>
        <v>4.5199999999999996</v>
      </c>
    </row>
    <row r="243" spans="1:29" ht="14.4">
      <c r="A243" s="113">
        <v>55</v>
      </c>
      <c r="B243" s="114">
        <v>6</v>
      </c>
      <c r="C243" s="40">
        <v>40855</v>
      </c>
      <c r="D243" s="104">
        <v>1</v>
      </c>
      <c r="E243" s="28" t="s">
        <v>809</v>
      </c>
      <c r="F243" s="28" t="s">
        <v>2761</v>
      </c>
      <c r="G243" s="28" t="s">
        <v>810</v>
      </c>
      <c r="H243" s="28" t="s">
        <v>813</v>
      </c>
      <c r="I243" s="28" t="s">
        <v>814</v>
      </c>
      <c r="J243" s="29" t="s">
        <v>875</v>
      </c>
      <c r="K243" s="28" t="s">
        <v>93</v>
      </c>
      <c r="L243" s="28" t="s">
        <v>1205</v>
      </c>
      <c r="M243" s="28" t="s">
        <v>876</v>
      </c>
      <c r="N243" s="28" t="s">
        <v>3315</v>
      </c>
      <c r="O243" s="28" t="s">
        <v>3316</v>
      </c>
      <c r="P243" s="28" t="s">
        <v>3317</v>
      </c>
      <c r="Q243" s="28" t="s">
        <v>2404</v>
      </c>
      <c r="R243" s="28" t="s">
        <v>5391</v>
      </c>
      <c r="S243" s="117" t="str">
        <f>HYPERLINK(V243,"VER")</f>
        <v>VER</v>
      </c>
      <c r="T243" s="28" t="s">
        <v>1901</v>
      </c>
      <c r="U243" s="30" t="s">
        <v>3319</v>
      </c>
      <c r="V243" s="52">
        <v>8474407443128</v>
      </c>
      <c r="W243" s="31">
        <v>0.04</v>
      </c>
      <c r="X243" s="51" t="s">
        <v>9419</v>
      </c>
      <c r="Y243" s="28" t="s">
        <v>8045</v>
      </c>
      <c r="Z243" s="60">
        <v>10</v>
      </c>
      <c r="AA243" s="61">
        <v>4.5199999999999996</v>
      </c>
      <c r="AB243" s="32">
        <f>IFERROR((VLOOKUP(D243,$Y$2:$AB$6,4,FALSE)),"")</f>
        <v>0</v>
      </c>
      <c r="AC243" s="56">
        <f>IFERROR((AA243-AA243*AB243),"")</f>
        <v>4.5199999999999996</v>
      </c>
    </row>
    <row r="244" spans="1:29" ht="14.4">
      <c r="A244" s="113">
        <v>55</v>
      </c>
      <c r="B244" s="114">
        <v>7</v>
      </c>
      <c r="C244" s="40">
        <v>50401</v>
      </c>
      <c r="D244" s="104">
        <v>1</v>
      </c>
      <c r="E244" s="28" t="s">
        <v>809</v>
      </c>
      <c r="F244" s="28" t="s">
        <v>2761</v>
      </c>
      <c r="G244" s="28" t="s">
        <v>810</v>
      </c>
      <c r="H244" s="28" t="s">
        <v>847</v>
      </c>
      <c r="I244" s="28" t="s">
        <v>762</v>
      </c>
      <c r="J244" s="29" t="s">
        <v>407</v>
      </c>
      <c r="K244" s="28" t="s">
        <v>2779</v>
      </c>
      <c r="L244" s="28" t="s">
        <v>3320</v>
      </c>
      <c r="M244" s="28" t="s">
        <v>3321</v>
      </c>
      <c r="N244" s="28" t="s">
        <v>3322</v>
      </c>
      <c r="O244" s="28" t="s">
        <v>3323</v>
      </c>
      <c r="P244" s="28" t="s">
        <v>3324</v>
      </c>
      <c r="Q244" s="28" t="s">
        <v>2404</v>
      </c>
      <c r="R244" s="28" t="s">
        <v>8363</v>
      </c>
      <c r="S244" s="117" t="str">
        <f>HYPERLINK(V244,"VER")</f>
        <v>VER</v>
      </c>
      <c r="T244" s="28" t="s">
        <v>1495</v>
      </c>
      <c r="U244" s="30" t="s">
        <v>3325</v>
      </c>
      <c r="V244" s="52">
        <v>8474407445955</v>
      </c>
      <c r="W244" s="31">
        <v>0.14199999999999999</v>
      </c>
      <c r="X244" s="31">
        <v>0</v>
      </c>
      <c r="Y244" s="28" t="s">
        <v>8359</v>
      </c>
      <c r="Z244" s="60" t="s">
        <v>8294</v>
      </c>
      <c r="AA244" s="61">
        <v>19.66</v>
      </c>
      <c r="AB244" s="32">
        <f>IFERROR((VLOOKUP(D244,$Y$2:$AB$6,4,FALSE)),"")</f>
        <v>0</v>
      </c>
      <c r="AC244" s="56">
        <f>IFERROR((AA244-AA244*AB244),"")</f>
        <v>19.66</v>
      </c>
    </row>
    <row r="245" spans="1:29" ht="14.4">
      <c r="A245" s="113">
        <v>55</v>
      </c>
      <c r="B245" s="114">
        <v>8</v>
      </c>
      <c r="C245" s="40">
        <v>50423</v>
      </c>
      <c r="D245" s="104">
        <v>1</v>
      </c>
      <c r="E245" s="28" t="s">
        <v>809</v>
      </c>
      <c r="F245" s="28" t="s">
        <v>2761</v>
      </c>
      <c r="G245" s="28" t="s">
        <v>810</v>
      </c>
      <c r="H245" s="28" t="s">
        <v>847</v>
      </c>
      <c r="I245" s="28" t="s">
        <v>762</v>
      </c>
      <c r="J245" s="29" t="s">
        <v>407</v>
      </c>
      <c r="K245" s="28" t="s">
        <v>2786</v>
      </c>
      <c r="L245" s="28" t="s">
        <v>3326</v>
      </c>
      <c r="M245" s="28" t="s">
        <v>3321</v>
      </c>
      <c r="N245" s="28" t="s">
        <v>3322</v>
      </c>
      <c r="O245" s="28" t="s">
        <v>3323</v>
      </c>
      <c r="P245" s="28" t="s">
        <v>3324</v>
      </c>
      <c r="Q245" s="28" t="s">
        <v>2404</v>
      </c>
      <c r="R245" s="28" t="s">
        <v>8363</v>
      </c>
      <c r="S245" s="117" t="str">
        <f>HYPERLINK(V245,"VER")</f>
        <v>VER</v>
      </c>
      <c r="T245" s="28" t="s">
        <v>1495</v>
      </c>
      <c r="U245" s="30" t="s">
        <v>3327</v>
      </c>
      <c r="V245" s="52">
        <v>8474407446174</v>
      </c>
      <c r="W245" s="31">
        <v>0.155</v>
      </c>
      <c r="X245" s="31">
        <v>0</v>
      </c>
      <c r="Y245" s="28" t="s">
        <v>8359</v>
      </c>
      <c r="Z245" s="60" t="s">
        <v>8294</v>
      </c>
      <c r="AA245" s="61">
        <v>19.66</v>
      </c>
      <c r="AB245" s="32">
        <f>IFERROR((VLOOKUP(D245,$Y$2:$AB$6,4,FALSE)),"")</f>
        <v>0</v>
      </c>
      <c r="AC245" s="56">
        <f>IFERROR((AA245-AA245*AB245),"")</f>
        <v>19.66</v>
      </c>
    </row>
    <row r="246" spans="1:29" ht="14.4">
      <c r="A246" s="113">
        <v>55</v>
      </c>
      <c r="B246" s="114">
        <v>9</v>
      </c>
      <c r="C246" s="40">
        <v>50403</v>
      </c>
      <c r="D246" s="104">
        <v>1</v>
      </c>
      <c r="E246" s="28" t="s">
        <v>809</v>
      </c>
      <c r="F246" s="28" t="s">
        <v>2761</v>
      </c>
      <c r="G246" s="28" t="s">
        <v>810</v>
      </c>
      <c r="H246" s="28" t="s">
        <v>847</v>
      </c>
      <c r="I246" s="28" t="s">
        <v>762</v>
      </c>
      <c r="J246" s="29" t="s">
        <v>409</v>
      </c>
      <c r="K246" s="28" t="s">
        <v>2779</v>
      </c>
      <c r="L246" s="28" t="s">
        <v>3328</v>
      </c>
      <c r="M246" s="28" t="s">
        <v>3329</v>
      </c>
      <c r="N246" s="28" t="s">
        <v>3330</v>
      </c>
      <c r="O246" s="28" t="s">
        <v>3331</v>
      </c>
      <c r="P246" s="28" t="s">
        <v>3332</v>
      </c>
      <c r="Q246" s="28" t="s">
        <v>2404</v>
      </c>
      <c r="R246" s="28" t="s">
        <v>8364</v>
      </c>
      <c r="S246" s="117" t="str">
        <f>HYPERLINK(V246,"VER")</f>
        <v>VER</v>
      </c>
      <c r="T246" s="28" t="s">
        <v>1518</v>
      </c>
      <c r="U246" s="30" t="s">
        <v>3333</v>
      </c>
      <c r="V246" s="52">
        <v>8474407445979</v>
      </c>
      <c r="W246" s="31">
        <v>0.14199999999999999</v>
      </c>
      <c r="X246" s="31">
        <v>0</v>
      </c>
      <c r="Y246" s="28" t="s">
        <v>8359</v>
      </c>
      <c r="Z246" s="60" t="s">
        <v>8294</v>
      </c>
      <c r="AA246" s="61">
        <v>68.39</v>
      </c>
      <c r="AB246" s="32">
        <f>IFERROR((VLOOKUP(D246,$Y$2:$AB$6,4,FALSE)),"")</f>
        <v>0</v>
      </c>
      <c r="AC246" s="56">
        <f>IFERROR((AA246-AA246*AB246),"")</f>
        <v>68.39</v>
      </c>
    </row>
    <row r="247" spans="1:29" ht="14.4">
      <c r="A247" s="113">
        <v>55</v>
      </c>
      <c r="B247" s="114">
        <v>10</v>
      </c>
      <c r="C247" s="40">
        <v>50426</v>
      </c>
      <c r="D247" s="104">
        <v>1</v>
      </c>
      <c r="E247" s="28" t="s">
        <v>809</v>
      </c>
      <c r="F247" s="28" t="s">
        <v>2761</v>
      </c>
      <c r="G247" s="28" t="s">
        <v>810</v>
      </c>
      <c r="H247" s="28" t="s">
        <v>847</v>
      </c>
      <c r="I247" s="28" t="s">
        <v>762</v>
      </c>
      <c r="J247" s="29" t="s">
        <v>409</v>
      </c>
      <c r="K247" s="28" t="s">
        <v>2786</v>
      </c>
      <c r="L247" s="28" t="s">
        <v>3334</v>
      </c>
      <c r="M247" s="28" t="s">
        <v>3329</v>
      </c>
      <c r="N247" s="28" t="s">
        <v>3330</v>
      </c>
      <c r="O247" s="28" t="s">
        <v>3331</v>
      </c>
      <c r="P247" s="28" t="s">
        <v>3332</v>
      </c>
      <c r="Q247" s="28" t="s">
        <v>2404</v>
      </c>
      <c r="R247" s="28" t="s">
        <v>8365</v>
      </c>
      <c r="S247" s="117" t="str">
        <f>HYPERLINK(V247,"VER")</f>
        <v>VER</v>
      </c>
      <c r="T247" s="28" t="s">
        <v>1518</v>
      </c>
      <c r="U247" s="30" t="s">
        <v>3335</v>
      </c>
      <c r="V247" s="52">
        <v>8474407446204</v>
      </c>
      <c r="W247" s="31">
        <v>0.155</v>
      </c>
      <c r="X247" s="31">
        <v>0</v>
      </c>
      <c r="Y247" s="28" t="s">
        <v>8359</v>
      </c>
      <c r="Z247" s="60" t="s">
        <v>8294</v>
      </c>
      <c r="AA247" s="61">
        <v>68.39</v>
      </c>
      <c r="AB247" s="32">
        <f>IFERROR((VLOOKUP(D247,$Y$2:$AB$6,4,FALSE)),"")</f>
        <v>0</v>
      </c>
      <c r="AC247" s="56">
        <f>IFERROR((AA247-AA247*AB247),"")</f>
        <v>68.39</v>
      </c>
    </row>
    <row r="248" spans="1:29" ht="14.4">
      <c r="A248" s="113">
        <v>55</v>
      </c>
      <c r="B248" s="114">
        <v>11</v>
      </c>
      <c r="C248" s="40">
        <v>50400</v>
      </c>
      <c r="D248" s="104">
        <v>1</v>
      </c>
      <c r="E248" s="28" t="s">
        <v>809</v>
      </c>
      <c r="F248" s="28" t="s">
        <v>2761</v>
      </c>
      <c r="G248" s="28" t="s">
        <v>810</v>
      </c>
      <c r="H248" s="28" t="s">
        <v>847</v>
      </c>
      <c r="I248" s="28" t="s">
        <v>762</v>
      </c>
      <c r="J248" s="29" t="s">
        <v>406</v>
      </c>
      <c r="K248" s="28" t="s">
        <v>2779</v>
      </c>
      <c r="L248" s="28" t="s">
        <v>3336</v>
      </c>
      <c r="M248" s="28" t="s">
        <v>3337</v>
      </c>
      <c r="N248" s="28" t="s">
        <v>3338</v>
      </c>
      <c r="O248" s="28" t="s">
        <v>3339</v>
      </c>
      <c r="P248" s="28" t="s">
        <v>3340</v>
      </c>
      <c r="Q248" s="28" t="s">
        <v>2404</v>
      </c>
      <c r="R248" s="28" t="s">
        <v>8366</v>
      </c>
      <c r="S248" s="117" t="str">
        <f>HYPERLINK(V248,"VER")</f>
        <v>VER</v>
      </c>
      <c r="T248" s="28" t="s">
        <v>1494</v>
      </c>
      <c r="U248" s="30" t="s">
        <v>3341</v>
      </c>
      <c r="V248" s="52">
        <v>8474407445948</v>
      </c>
      <c r="W248" s="31">
        <v>0.14199999999999999</v>
      </c>
      <c r="X248" s="31">
        <v>0</v>
      </c>
      <c r="Y248" s="28" t="s">
        <v>8359</v>
      </c>
      <c r="Z248" s="60" t="s">
        <v>8294</v>
      </c>
      <c r="AA248" s="61">
        <v>51.29</v>
      </c>
      <c r="AB248" s="32">
        <f>IFERROR((VLOOKUP(D248,$Y$2:$AB$6,4,FALSE)),"")</f>
        <v>0</v>
      </c>
      <c r="AC248" s="56">
        <f>IFERROR((AA248-AA248*AB248),"")</f>
        <v>51.29</v>
      </c>
    </row>
    <row r="249" spans="1:29" ht="14.4">
      <c r="A249" s="113">
        <v>55</v>
      </c>
      <c r="B249" s="114">
        <v>12</v>
      </c>
      <c r="C249" s="40">
        <v>50427</v>
      </c>
      <c r="D249" s="104">
        <v>1</v>
      </c>
      <c r="E249" s="28" t="s">
        <v>809</v>
      </c>
      <c r="F249" s="28" t="s">
        <v>2761</v>
      </c>
      <c r="G249" s="28" t="s">
        <v>810</v>
      </c>
      <c r="H249" s="28" t="s">
        <v>847</v>
      </c>
      <c r="I249" s="28" t="s">
        <v>762</v>
      </c>
      <c r="J249" s="29" t="s">
        <v>406</v>
      </c>
      <c r="K249" s="28" t="s">
        <v>2786</v>
      </c>
      <c r="L249" s="28" t="s">
        <v>3342</v>
      </c>
      <c r="M249" s="28" t="s">
        <v>3337</v>
      </c>
      <c r="N249" s="28" t="s">
        <v>3338</v>
      </c>
      <c r="O249" s="28" t="s">
        <v>3339</v>
      </c>
      <c r="P249" s="28" t="s">
        <v>3340</v>
      </c>
      <c r="Q249" s="28" t="s">
        <v>2404</v>
      </c>
      <c r="R249" s="28" t="s">
        <v>8366</v>
      </c>
      <c r="S249" s="117" t="str">
        <f>HYPERLINK(V249,"VER")</f>
        <v>VER</v>
      </c>
      <c r="T249" s="28" t="s">
        <v>1494</v>
      </c>
      <c r="U249" s="30" t="s">
        <v>3343</v>
      </c>
      <c r="V249" s="52">
        <v>8474407446211</v>
      </c>
      <c r="W249" s="31">
        <v>0.155</v>
      </c>
      <c r="X249" s="31">
        <v>0</v>
      </c>
      <c r="Y249" s="28" t="s">
        <v>8359</v>
      </c>
      <c r="Z249" s="62" t="s">
        <v>8294</v>
      </c>
      <c r="AA249" s="61">
        <v>51.29</v>
      </c>
      <c r="AB249" s="32">
        <f>IFERROR((VLOOKUP(D249,$Y$2:$AB$6,4,FALSE)),"")</f>
        <v>0</v>
      </c>
      <c r="AC249" s="56">
        <f>IFERROR((AA249-AA249*AB249),"")</f>
        <v>51.29</v>
      </c>
    </row>
    <row r="250" spans="1:29" ht="14.4">
      <c r="A250" s="113">
        <v>55</v>
      </c>
      <c r="B250" s="114">
        <v>13</v>
      </c>
      <c r="C250" s="40">
        <v>50404</v>
      </c>
      <c r="D250" s="104">
        <v>1</v>
      </c>
      <c r="E250" s="28" t="s">
        <v>809</v>
      </c>
      <c r="F250" s="28" t="s">
        <v>2761</v>
      </c>
      <c r="G250" s="28" t="s">
        <v>810</v>
      </c>
      <c r="H250" s="28" t="s">
        <v>847</v>
      </c>
      <c r="I250" s="28" t="s">
        <v>762</v>
      </c>
      <c r="J250" s="29" t="s">
        <v>410</v>
      </c>
      <c r="K250" s="28" t="s">
        <v>2779</v>
      </c>
      <c r="L250" s="28" t="s">
        <v>3344</v>
      </c>
      <c r="M250" s="28" t="s">
        <v>3345</v>
      </c>
      <c r="N250" s="28" t="s">
        <v>3346</v>
      </c>
      <c r="O250" s="28" t="s">
        <v>3347</v>
      </c>
      <c r="P250" s="28" t="s">
        <v>3348</v>
      </c>
      <c r="Q250" s="28" t="s">
        <v>2404</v>
      </c>
      <c r="R250" s="28" t="s">
        <v>8367</v>
      </c>
      <c r="S250" s="117" t="str">
        <f>HYPERLINK(V250,"VER")</f>
        <v>VER</v>
      </c>
      <c r="T250" s="28" t="s">
        <v>1497</v>
      </c>
      <c r="U250" s="30" t="s">
        <v>3349</v>
      </c>
      <c r="V250" s="52">
        <v>8474407445986</v>
      </c>
      <c r="W250" s="31">
        <v>0.14199999999999999</v>
      </c>
      <c r="X250" s="31">
        <v>0</v>
      </c>
      <c r="Y250" s="28" t="s">
        <v>8359</v>
      </c>
      <c r="Z250" s="62" t="s">
        <v>8294</v>
      </c>
      <c r="AA250" s="61">
        <v>65.03</v>
      </c>
      <c r="AB250" s="32">
        <f>IFERROR((VLOOKUP(D250,$Y$2:$AB$6,4,FALSE)),"")</f>
        <v>0</v>
      </c>
      <c r="AC250" s="56">
        <f>IFERROR((AA250-AA250*AB250),"")</f>
        <v>65.03</v>
      </c>
    </row>
    <row r="251" spans="1:29" ht="14.4">
      <c r="A251" s="113">
        <v>55</v>
      </c>
      <c r="B251" s="114">
        <v>14</v>
      </c>
      <c r="C251" s="40">
        <v>50428</v>
      </c>
      <c r="D251" s="104">
        <v>1</v>
      </c>
      <c r="E251" s="28" t="s">
        <v>809</v>
      </c>
      <c r="F251" s="28" t="s">
        <v>2761</v>
      </c>
      <c r="G251" s="28" t="s">
        <v>810</v>
      </c>
      <c r="H251" s="28" t="s">
        <v>847</v>
      </c>
      <c r="I251" s="28" t="s">
        <v>762</v>
      </c>
      <c r="J251" s="29" t="s">
        <v>410</v>
      </c>
      <c r="K251" s="28" t="s">
        <v>2786</v>
      </c>
      <c r="L251" s="28" t="s">
        <v>3350</v>
      </c>
      <c r="M251" s="28" t="s">
        <v>3345</v>
      </c>
      <c r="N251" s="28" t="s">
        <v>3346</v>
      </c>
      <c r="O251" s="28" t="s">
        <v>3347</v>
      </c>
      <c r="P251" s="28" t="s">
        <v>3348</v>
      </c>
      <c r="Q251" s="28" t="s">
        <v>2404</v>
      </c>
      <c r="R251" s="28" t="s">
        <v>8367</v>
      </c>
      <c r="S251" s="117" t="str">
        <f>HYPERLINK(V251,"VER")</f>
        <v>VER</v>
      </c>
      <c r="T251" s="28" t="s">
        <v>1497</v>
      </c>
      <c r="U251" s="30" t="s">
        <v>3351</v>
      </c>
      <c r="V251" s="52">
        <v>8474407446228</v>
      </c>
      <c r="W251" s="31">
        <v>0.155</v>
      </c>
      <c r="X251" s="31">
        <v>0</v>
      </c>
      <c r="Y251" s="28" t="s">
        <v>8359</v>
      </c>
      <c r="Z251" s="62" t="s">
        <v>8294</v>
      </c>
      <c r="AA251" s="61">
        <v>65.03</v>
      </c>
      <c r="AB251" s="32">
        <f>IFERROR((VLOOKUP(D251,$Y$2:$AB$6,4,FALSE)),"")</f>
        <v>0</v>
      </c>
      <c r="AC251" s="56">
        <f>IFERROR((AA251-AA251*AB251),"")</f>
        <v>65.03</v>
      </c>
    </row>
    <row r="252" spans="1:29" ht="14.4">
      <c r="A252" s="113">
        <v>55</v>
      </c>
      <c r="B252" s="114">
        <v>15</v>
      </c>
      <c r="C252" s="40">
        <v>50402</v>
      </c>
      <c r="D252" s="104">
        <v>1</v>
      </c>
      <c r="E252" s="28" t="s">
        <v>809</v>
      </c>
      <c r="F252" s="28" t="s">
        <v>2761</v>
      </c>
      <c r="G252" s="28" t="s">
        <v>810</v>
      </c>
      <c r="H252" s="28" t="s">
        <v>847</v>
      </c>
      <c r="I252" s="28" t="s">
        <v>762</v>
      </c>
      <c r="J252" s="29" t="s">
        <v>408</v>
      </c>
      <c r="K252" s="28" t="s">
        <v>2779</v>
      </c>
      <c r="L252" s="28" t="s">
        <v>3352</v>
      </c>
      <c r="M252" s="28" t="s">
        <v>3353</v>
      </c>
      <c r="N252" s="28" t="s">
        <v>3354</v>
      </c>
      <c r="O252" s="28" t="s">
        <v>3355</v>
      </c>
      <c r="P252" s="28" t="s">
        <v>3356</v>
      </c>
      <c r="Q252" s="28" t="s">
        <v>2404</v>
      </c>
      <c r="R252" s="28" t="s">
        <v>8368</v>
      </c>
      <c r="S252" s="117" t="str">
        <f>HYPERLINK(V252,"VER")</f>
        <v>VER</v>
      </c>
      <c r="T252" s="28" t="s">
        <v>1496</v>
      </c>
      <c r="U252" s="30" t="s">
        <v>3357</v>
      </c>
      <c r="V252" s="52">
        <v>8474407445962</v>
      </c>
      <c r="W252" s="31">
        <v>0.14199999999999999</v>
      </c>
      <c r="X252" s="31">
        <v>0</v>
      </c>
      <c r="Y252" s="28" t="s">
        <v>8359</v>
      </c>
      <c r="Z252" s="62" t="s">
        <v>8294</v>
      </c>
      <c r="AA252" s="61">
        <v>38.880000000000003</v>
      </c>
      <c r="AB252" s="32">
        <f>IFERROR((VLOOKUP(D252,$Y$2:$AB$6,4,FALSE)),"")</f>
        <v>0</v>
      </c>
      <c r="AC252" s="56">
        <f>IFERROR((AA252-AA252*AB252),"")</f>
        <v>38.880000000000003</v>
      </c>
    </row>
    <row r="253" spans="1:29" ht="14.4">
      <c r="A253" s="113">
        <v>55</v>
      </c>
      <c r="B253" s="114">
        <v>16</v>
      </c>
      <c r="C253" s="40">
        <v>50429</v>
      </c>
      <c r="D253" s="104">
        <v>1</v>
      </c>
      <c r="E253" s="28" t="s">
        <v>809</v>
      </c>
      <c r="F253" s="28" t="s">
        <v>2761</v>
      </c>
      <c r="G253" s="28" t="s">
        <v>810</v>
      </c>
      <c r="H253" s="28" t="s">
        <v>847</v>
      </c>
      <c r="I253" s="28" t="s">
        <v>762</v>
      </c>
      <c r="J253" s="29" t="s">
        <v>408</v>
      </c>
      <c r="K253" s="28" t="s">
        <v>2786</v>
      </c>
      <c r="L253" s="28" t="s">
        <v>3358</v>
      </c>
      <c r="M253" s="28" t="s">
        <v>3353</v>
      </c>
      <c r="N253" s="28" t="s">
        <v>3354</v>
      </c>
      <c r="O253" s="28" t="s">
        <v>3355</v>
      </c>
      <c r="P253" s="28" t="s">
        <v>3356</v>
      </c>
      <c r="Q253" s="28" t="s">
        <v>2404</v>
      </c>
      <c r="R253" s="28" t="s">
        <v>8368</v>
      </c>
      <c r="S253" s="117" t="str">
        <f>HYPERLINK(V253,"VER")</f>
        <v>VER</v>
      </c>
      <c r="T253" s="28" t="s">
        <v>1496</v>
      </c>
      <c r="U253" s="30" t="s">
        <v>3359</v>
      </c>
      <c r="V253" s="52">
        <v>8474407446235</v>
      </c>
      <c r="W253" s="31">
        <v>0.155</v>
      </c>
      <c r="X253" s="31">
        <v>0</v>
      </c>
      <c r="Y253" s="28" t="s">
        <v>8359</v>
      </c>
      <c r="Z253" s="62" t="s">
        <v>8294</v>
      </c>
      <c r="AA253" s="61">
        <v>38.880000000000003</v>
      </c>
      <c r="AB253" s="32">
        <f>IFERROR((VLOOKUP(D253,$Y$2:$AB$6,4,FALSE)),"")</f>
        <v>0</v>
      </c>
      <c r="AC253" s="56">
        <f>IFERROR((AA253-AA253*AB253),"")</f>
        <v>38.880000000000003</v>
      </c>
    </row>
    <row r="254" spans="1:29" ht="14.4">
      <c r="A254" s="113">
        <v>55</v>
      </c>
      <c r="B254" s="114">
        <v>17</v>
      </c>
      <c r="C254" s="40">
        <v>50405</v>
      </c>
      <c r="D254" s="104">
        <v>1</v>
      </c>
      <c r="E254" s="28" t="s">
        <v>809</v>
      </c>
      <c r="F254" s="28" t="s">
        <v>2761</v>
      </c>
      <c r="G254" s="28" t="s">
        <v>810</v>
      </c>
      <c r="H254" s="28" t="s">
        <v>847</v>
      </c>
      <c r="I254" s="28" t="s">
        <v>762</v>
      </c>
      <c r="J254" s="29" t="s">
        <v>411</v>
      </c>
      <c r="K254" s="28" t="s">
        <v>98</v>
      </c>
      <c r="L254" s="28" t="s">
        <v>3360</v>
      </c>
      <c r="M254" s="28" t="s">
        <v>3361</v>
      </c>
      <c r="N254" s="28" t="s">
        <v>3362</v>
      </c>
      <c r="O254" s="28" t="s">
        <v>3363</v>
      </c>
      <c r="P254" s="28" t="s">
        <v>3364</v>
      </c>
      <c r="Q254" s="28" t="s">
        <v>2194</v>
      </c>
      <c r="R254" s="28" t="s">
        <v>8369</v>
      </c>
      <c r="S254" s="117" t="str">
        <f>HYPERLINK(V254,"VER")</f>
        <v>VER</v>
      </c>
      <c r="T254" s="28" t="s">
        <v>1498</v>
      </c>
      <c r="U254" s="30" t="s">
        <v>3365</v>
      </c>
      <c r="V254" s="52">
        <v>8474407445993</v>
      </c>
      <c r="W254" s="31">
        <v>0.09</v>
      </c>
      <c r="X254" s="31">
        <v>0</v>
      </c>
      <c r="Y254" s="28" t="s">
        <v>8359</v>
      </c>
      <c r="Z254" s="62" t="s">
        <v>8294</v>
      </c>
      <c r="AA254" s="61">
        <v>21.79</v>
      </c>
      <c r="AB254" s="32">
        <f>IFERROR((VLOOKUP(D254,$Y$2:$AB$6,4,FALSE)),"")</f>
        <v>0</v>
      </c>
      <c r="AC254" s="56">
        <f>IFERROR((AA254-AA254*AB254),"")</f>
        <v>21.79</v>
      </c>
    </row>
    <row r="255" spans="1:29" ht="14.4">
      <c r="A255" s="113">
        <v>55</v>
      </c>
      <c r="B255" s="114">
        <v>18</v>
      </c>
      <c r="C255" s="40">
        <v>50408</v>
      </c>
      <c r="D255" s="104">
        <v>1</v>
      </c>
      <c r="E255" s="28" t="s">
        <v>809</v>
      </c>
      <c r="F255" s="28" t="s">
        <v>2761</v>
      </c>
      <c r="G255" s="28" t="s">
        <v>810</v>
      </c>
      <c r="H255" s="28" t="s">
        <v>847</v>
      </c>
      <c r="I255" s="28" t="s">
        <v>762</v>
      </c>
      <c r="J255" s="29" t="s">
        <v>414</v>
      </c>
      <c r="K255" s="28" t="s">
        <v>98</v>
      </c>
      <c r="L255" s="28" t="s">
        <v>3366</v>
      </c>
      <c r="M255" s="28" t="s">
        <v>3367</v>
      </c>
      <c r="N255" s="28" t="s">
        <v>3368</v>
      </c>
      <c r="O255" s="28" t="s">
        <v>3369</v>
      </c>
      <c r="P255" s="28" t="s">
        <v>3370</v>
      </c>
      <c r="Q255" s="28" t="s">
        <v>2194</v>
      </c>
      <c r="R255" s="28" t="s">
        <v>8370</v>
      </c>
      <c r="S255" s="117" t="str">
        <f>HYPERLINK(V255,"VER")</f>
        <v>VER</v>
      </c>
      <c r="T255" s="28" t="s">
        <v>1501</v>
      </c>
      <c r="U255" s="30" t="s">
        <v>3371</v>
      </c>
      <c r="V255" s="52">
        <v>8474407446020</v>
      </c>
      <c r="W255" s="31">
        <v>0.09</v>
      </c>
      <c r="X255" s="31">
        <v>0</v>
      </c>
      <c r="Y255" s="28" t="s">
        <v>8359</v>
      </c>
      <c r="Z255" s="62" t="s">
        <v>8294</v>
      </c>
      <c r="AA255" s="61">
        <v>91.66</v>
      </c>
      <c r="AB255" s="32">
        <f>IFERROR((VLOOKUP(D255,$Y$2:$AB$6,4,FALSE)),"")</f>
        <v>0</v>
      </c>
      <c r="AC255" s="56">
        <f>IFERROR((AA255-AA255*AB255),"")</f>
        <v>91.66</v>
      </c>
    </row>
    <row r="256" spans="1:29" ht="14.4">
      <c r="A256" s="113">
        <v>55</v>
      </c>
      <c r="B256" s="114">
        <v>19</v>
      </c>
      <c r="C256" s="40">
        <v>50406</v>
      </c>
      <c r="D256" s="104">
        <v>1</v>
      </c>
      <c r="E256" s="28" t="s">
        <v>809</v>
      </c>
      <c r="F256" s="28" t="s">
        <v>2761</v>
      </c>
      <c r="G256" s="28" t="s">
        <v>810</v>
      </c>
      <c r="H256" s="28" t="s">
        <v>847</v>
      </c>
      <c r="I256" s="28" t="s">
        <v>762</v>
      </c>
      <c r="J256" s="29" t="s">
        <v>412</v>
      </c>
      <c r="K256" s="28" t="s">
        <v>98</v>
      </c>
      <c r="L256" s="28" t="s">
        <v>3372</v>
      </c>
      <c r="M256" s="28" t="s">
        <v>3373</v>
      </c>
      <c r="N256" s="28" t="s">
        <v>3374</v>
      </c>
      <c r="O256" s="28" t="s">
        <v>3375</v>
      </c>
      <c r="P256" s="28" t="s">
        <v>3376</v>
      </c>
      <c r="Q256" s="28" t="s">
        <v>2194</v>
      </c>
      <c r="R256" s="28" t="s">
        <v>8371</v>
      </c>
      <c r="S256" s="117" t="str">
        <f>HYPERLINK(V256,"VER")</f>
        <v>VER</v>
      </c>
      <c r="T256" s="28" t="s">
        <v>1499</v>
      </c>
      <c r="U256" s="30" t="s">
        <v>3377</v>
      </c>
      <c r="V256" s="52">
        <v>8474407446006</v>
      </c>
      <c r="W256" s="31">
        <v>9.4E-2</v>
      </c>
      <c r="X256" s="31">
        <v>0</v>
      </c>
      <c r="Y256" s="28" t="s">
        <v>8359</v>
      </c>
      <c r="Z256" s="62" t="s">
        <v>8294</v>
      </c>
      <c r="AA256" s="61">
        <v>68.39</v>
      </c>
      <c r="AB256" s="32">
        <f>IFERROR((VLOOKUP(D256,$Y$2:$AB$6,4,FALSE)),"")</f>
        <v>0</v>
      </c>
      <c r="AC256" s="56">
        <f>IFERROR((AA256-AA256*AB256),"")</f>
        <v>68.39</v>
      </c>
    </row>
    <row r="257" spans="1:29" ht="14.4">
      <c r="A257" s="113">
        <v>55</v>
      </c>
      <c r="B257" s="114">
        <v>20</v>
      </c>
      <c r="C257" s="40">
        <v>50409</v>
      </c>
      <c r="D257" s="104">
        <v>1</v>
      </c>
      <c r="E257" s="28" t="s">
        <v>809</v>
      </c>
      <c r="F257" s="28" t="s">
        <v>2761</v>
      </c>
      <c r="G257" s="28" t="s">
        <v>810</v>
      </c>
      <c r="H257" s="28" t="s">
        <v>847</v>
      </c>
      <c r="I257" s="28" t="s">
        <v>762</v>
      </c>
      <c r="J257" s="29" t="s">
        <v>415</v>
      </c>
      <c r="K257" s="28" t="s">
        <v>98</v>
      </c>
      <c r="L257" s="28" t="s">
        <v>3378</v>
      </c>
      <c r="M257" s="28" t="s">
        <v>3379</v>
      </c>
      <c r="N257" s="28" t="s">
        <v>3380</v>
      </c>
      <c r="O257" s="28" t="s">
        <v>3381</v>
      </c>
      <c r="P257" s="28" t="s">
        <v>3382</v>
      </c>
      <c r="Q257" s="28" t="s">
        <v>2194</v>
      </c>
      <c r="R257" s="28" t="s">
        <v>8372</v>
      </c>
      <c r="S257" s="117" t="str">
        <f>HYPERLINK(V257,"VER")</f>
        <v>VER</v>
      </c>
      <c r="T257" s="28" t="s">
        <v>1502</v>
      </c>
      <c r="U257" s="30" t="s">
        <v>3383</v>
      </c>
      <c r="V257" s="52">
        <v>8474407446037</v>
      </c>
      <c r="W257" s="31">
        <v>0.09</v>
      </c>
      <c r="X257" s="31">
        <v>0</v>
      </c>
      <c r="Y257" s="28" t="s">
        <v>8359</v>
      </c>
      <c r="Z257" s="62" t="s">
        <v>8294</v>
      </c>
      <c r="AA257" s="61">
        <v>69.56</v>
      </c>
      <c r="AB257" s="32">
        <f>IFERROR((VLOOKUP(D257,$Y$2:$AB$6,4,FALSE)),"")</f>
        <v>0</v>
      </c>
      <c r="AC257" s="56">
        <f>IFERROR((AA257-AA257*AB257),"")</f>
        <v>69.56</v>
      </c>
    </row>
    <row r="258" spans="1:29" ht="14.4">
      <c r="A258" s="113">
        <v>55</v>
      </c>
      <c r="B258" s="114">
        <v>21</v>
      </c>
      <c r="C258" s="40">
        <v>50407</v>
      </c>
      <c r="D258" s="104">
        <v>1</v>
      </c>
      <c r="E258" s="28" t="s">
        <v>809</v>
      </c>
      <c r="F258" s="28" t="s">
        <v>2761</v>
      </c>
      <c r="G258" s="28" t="s">
        <v>810</v>
      </c>
      <c r="H258" s="28" t="s">
        <v>847</v>
      </c>
      <c r="I258" s="28" t="s">
        <v>762</v>
      </c>
      <c r="J258" s="29" t="s">
        <v>413</v>
      </c>
      <c r="K258" s="28" t="s">
        <v>98</v>
      </c>
      <c r="L258" s="28" t="s">
        <v>3384</v>
      </c>
      <c r="M258" s="28" t="s">
        <v>3385</v>
      </c>
      <c r="N258" s="28" t="s">
        <v>3386</v>
      </c>
      <c r="O258" s="28" t="s">
        <v>3387</v>
      </c>
      <c r="P258" s="28" t="s">
        <v>3388</v>
      </c>
      <c r="Q258" s="28" t="s">
        <v>2194</v>
      </c>
      <c r="R258" s="28" t="s">
        <v>8373</v>
      </c>
      <c r="S258" s="117" t="str">
        <f>HYPERLINK(V258,"VER")</f>
        <v>VER</v>
      </c>
      <c r="T258" s="28" t="s">
        <v>1500</v>
      </c>
      <c r="U258" s="30" t="s">
        <v>3389</v>
      </c>
      <c r="V258" s="52">
        <v>8474407446013</v>
      </c>
      <c r="W258" s="31">
        <v>8.1000000000000003E-2</v>
      </c>
      <c r="X258" s="31">
        <v>0</v>
      </c>
      <c r="Y258" s="28" t="s">
        <v>8359</v>
      </c>
      <c r="Z258" s="62" t="s">
        <v>8294</v>
      </c>
      <c r="AA258" s="61">
        <v>50.43</v>
      </c>
      <c r="AB258" s="32">
        <f>IFERROR((VLOOKUP(D258,$Y$2:$AB$6,4,FALSE)),"")</f>
        <v>0</v>
      </c>
      <c r="AC258" s="56">
        <f>IFERROR((AA258-AA258*AB258),"")</f>
        <v>50.43</v>
      </c>
    </row>
    <row r="259" spans="1:29" ht="14.4">
      <c r="A259" s="113">
        <v>55</v>
      </c>
      <c r="B259" s="114">
        <v>22</v>
      </c>
      <c r="C259" s="40">
        <v>50410</v>
      </c>
      <c r="D259" s="104">
        <v>1</v>
      </c>
      <c r="E259" s="28" t="s">
        <v>809</v>
      </c>
      <c r="F259" s="28" t="s">
        <v>2761</v>
      </c>
      <c r="G259" s="28" t="s">
        <v>810</v>
      </c>
      <c r="H259" s="28" t="s">
        <v>847</v>
      </c>
      <c r="I259" s="28" t="s">
        <v>762</v>
      </c>
      <c r="J259" s="29" t="s">
        <v>416</v>
      </c>
      <c r="K259" s="28" t="s">
        <v>98</v>
      </c>
      <c r="L259" s="28" t="s">
        <v>3390</v>
      </c>
      <c r="M259" s="28" t="s">
        <v>3391</v>
      </c>
      <c r="N259" s="28" t="s">
        <v>3392</v>
      </c>
      <c r="O259" s="28" t="s">
        <v>3393</v>
      </c>
      <c r="P259" s="28" t="s">
        <v>3394</v>
      </c>
      <c r="Q259" s="28" t="s">
        <v>2029</v>
      </c>
      <c r="R259" s="28" t="s">
        <v>8369</v>
      </c>
      <c r="S259" s="117" t="str">
        <f>HYPERLINK(V259,"VER")</f>
        <v>VER</v>
      </c>
      <c r="T259" s="28" t="s">
        <v>1503</v>
      </c>
      <c r="U259" s="30" t="s">
        <v>3395</v>
      </c>
      <c r="V259" s="52">
        <v>8474407446044</v>
      </c>
      <c r="W259" s="31">
        <v>9.8000000000000004E-2</v>
      </c>
      <c r="X259" s="31">
        <v>0</v>
      </c>
      <c r="Y259" s="28" t="s">
        <v>8359</v>
      </c>
      <c r="Z259" s="62" t="s">
        <v>8294</v>
      </c>
      <c r="AA259" s="61">
        <v>14.88</v>
      </c>
      <c r="AB259" s="32">
        <f>IFERROR((VLOOKUP(D259,$Y$2:$AB$6,4,FALSE)),"")</f>
        <v>0</v>
      </c>
      <c r="AC259" s="56">
        <f>IFERROR((AA259-AA259*AB259),"")</f>
        <v>14.88</v>
      </c>
    </row>
    <row r="260" spans="1:29" ht="14.4">
      <c r="A260" s="113">
        <v>55</v>
      </c>
      <c r="B260" s="114">
        <v>23</v>
      </c>
      <c r="C260" s="40">
        <v>50413</v>
      </c>
      <c r="D260" s="104">
        <v>1</v>
      </c>
      <c r="E260" s="28" t="s">
        <v>809</v>
      </c>
      <c r="F260" s="28" t="s">
        <v>2761</v>
      </c>
      <c r="G260" s="28" t="s">
        <v>810</v>
      </c>
      <c r="H260" s="28" t="s">
        <v>847</v>
      </c>
      <c r="I260" s="28" t="s">
        <v>762</v>
      </c>
      <c r="J260" s="29" t="s">
        <v>419</v>
      </c>
      <c r="K260" s="28" t="s">
        <v>98</v>
      </c>
      <c r="L260" s="28" t="s">
        <v>3396</v>
      </c>
      <c r="M260" s="28" t="s">
        <v>3397</v>
      </c>
      <c r="N260" s="28" t="s">
        <v>3398</v>
      </c>
      <c r="O260" s="28" t="s">
        <v>3399</v>
      </c>
      <c r="P260" s="28" t="s">
        <v>3400</v>
      </c>
      <c r="Q260" s="28" t="s">
        <v>2029</v>
      </c>
      <c r="R260" s="28" t="s">
        <v>8370</v>
      </c>
      <c r="S260" s="117" t="str">
        <f>HYPERLINK(V260,"VER")</f>
        <v>VER</v>
      </c>
      <c r="T260" s="28" t="s">
        <v>1506</v>
      </c>
      <c r="U260" s="30" t="s">
        <v>3401</v>
      </c>
      <c r="V260" s="52">
        <v>8474407446075</v>
      </c>
      <c r="W260" s="31">
        <v>9.8000000000000004E-2</v>
      </c>
      <c r="X260" s="31">
        <v>0</v>
      </c>
      <c r="Y260" s="28" t="s">
        <v>8359</v>
      </c>
      <c r="Z260" s="62" t="s">
        <v>8294</v>
      </c>
      <c r="AA260" s="61">
        <v>66.209999999999994</v>
      </c>
      <c r="AB260" s="32">
        <f>IFERROR((VLOOKUP(D260,$Y$2:$AB$6,4,FALSE)),"")</f>
        <v>0</v>
      </c>
      <c r="AC260" s="56">
        <f>IFERROR((AA260-AA260*AB260),"")</f>
        <v>66.209999999999994</v>
      </c>
    </row>
    <row r="261" spans="1:29" ht="14.4">
      <c r="A261" s="113">
        <v>55</v>
      </c>
      <c r="B261" s="114">
        <v>24</v>
      </c>
      <c r="C261" s="40">
        <v>50411</v>
      </c>
      <c r="D261" s="104">
        <v>1</v>
      </c>
      <c r="E261" s="28" t="s">
        <v>809</v>
      </c>
      <c r="F261" s="28" t="s">
        <v>2761</v>
      </c>
      <c r="G261" s="28" t="s">
        <v>810</v>
      </c>
      <c r="H261" s="28" t="s">
        <v>847</v>
      </c>
      <c r="I261" s="28" t="s">
        <v>762</v>
      </c>
      <c r="J261" s="29" t="s">
        <v>417</v>
      </c>
      <c r="K261" s="28" t="s">
        <v>98</v>
      </c>
      <c r="L261" s="28" t="s">
        <v>3402</v>
      </c>
      <c r="M261" s="28" t="s">
        <v>3403</v>
      </c>
      <c r="N261" s="28" t="s">
        <v>3404</v>
      </c>
      <c r="O261" s="28" t="s">
        <v>3405</v>
      </c>
      <c r="P261" s="28" t="s">
        <v>3406</v>
      </c>
      <c r="Q261" s="28" t="s">
        <v>8260</v>
      </c>
      <c r="R261" s="28" t="s">
        <v>8371</v>
      </c>
      <c r="S261" s="117" t="str">
        <f>HYPERLINK(V261,"VER")</f>
        <v>VER</v>
      </c>
      <c r="T261" s="28" t="s">
        <v>1504</v>
      </c>
      <c r="U261" s="30" t="s">
        <v>3407</v>
      </c>
      <c r="V261" s="52">
        <v>8474407446051</v>
      </c>
      <c r="W261" s="31">
        <v>9.8000000000000004E-2</v>
      </c>
      <c r="X261" s="31">
        <v>0</v>
      </c>
      <c r="Y261" s="28" t="s">
        <v>8359</v>
      </c>
      <c r="Z261" s="62" t="s">
        <v>8294</v>
      </c>
      <c r="AA261" s="61">
        <v>45.66</v>
      </c>
      <c r="AB261" s="32">
        <f>IFERROR((VLOOKUP(D261,$Y$2:$AB$6,4,FALSE)),"")</f>
        <v>0</v>
      </c>
      <c r="AC261" s="56">
        <f>IFERROR((AA261-AA261*AB261),"")</f>
        <v>45.66</v>
      </c>
    </row>
    <row r="262" spans="1:29" ht="14.4">
      <c r="A262" s="113">
        <v>55</v>
      </c>
      <c r="B262" s="114">
        <v>25</v>
      </c>
      <c r="C262" s="40">
        <v>50414</v>
      </c>
      <c r="D262" s="104">
        <v>1</v>
      </c>
      <c r="E262" s="28" t="s">
        <v>809</v>
      </c>
      <c r="F262" s="28" t="s">
        <v>2761</v>
      </c>
      <c r="G262" s="28" t="s">
        <v>810</v>
      </c>
      <c r="H262" s="28" t="s">
        <v>847</v>
      </c>
      <c r="I262" s="28" t="s">
        <v>762</v>
      </c>
      <c r="J262" s="29" t="s">
        <v>420</v>
      </c>
      <c r="K262" s="28" t="s">
        <v>98</v>
      </c>
      <c r="L262" s="28" t="s">
        <v>3408</v>
      </c>
      <c r="M262" s="28" t="s">
        <v>3409</v>
      </c>
      <c r="N262" s="28" t="s">
        <v>3410</v>
      </c>
      <c r="O262" s="28" t="s">
        <v>3411</v>
      </c>
      <c r="P262" s="28" t="s">
        <v>3412</v>
      </c>
      <c r="Q262" s="28" t="s">
        <v>2029</v>
      </c>
      <c r="R262" s="28" t="s">
        <v>8372</v>
      </c>
      <c r="S262" s="117" t="str">
        <f>HYPERLINK(V262,"VER")</f>
        <v>VER</v>
      </c>
      <c r="T262" s="28" t="s">
        <v>1507</v>
      </c>
      <c r="U262" s="30" t="s">
        <v>3413</v>
      </c>
      <c r="V262" s="52">
        <v>8474407446082</v>
      </c>
      <c r="W262" s="31">
        <v>9.8000000000000004E-2</v>
      </c>
      <c r="X262" s="31">
        <v>0</v>
      </c>
      <c r="Y262" s="28" t="s">
        <v>8359</v>
      </c>
      <c r="Z262" s="62" t="s">
        <v>8294</v>
      </c>
      <c r="AA262" s="61">
        <v>65.48</v>
      </c>
      <c r="AB262" s="32">
        <f>IFERROR((VLOOKUP(D262,$Y$2:$AB$6,4,FALSE)),"")</f>
        <v>0</v>
      </c>
      <c r="AC262" s="56">
        <f>IFERROR((AA262-AA262*AB262),"")</f>
        <v>65.48</v>
      </c>
    </row>
    <row r="263" spans="1:29" ht="14.4">
      <c r="A263" s="113">
        <v>55</v>
      </c>
      <c r="B263" s="114">
        <v>26</v>
      </c>
      <c r="C263" s="40">
        <v>50412</v>
      </c>
      <c r="D263" s="104">
        <v>1</v>
      </c>
      <c r="E263" s="28" t="s">
        <v>809</v>
      </c>
      <c r="F263" s="28" t="s">
        <v>2761</v>
      </c>
      <c r="G263" s="28" t="s">
        <v>810</v>
      </c>
      <c r="H263" s="28" t="s">
        <v>847</v>
      </c>
      <c r="I263" s="28" t="s">
        <v>762</v>
      </c>
      <c r="J263" s="29" t="s">
        <v>418</v>
      </c>
      <c r="K263" s="28" t="s">
        <v>98</v>
      </c>
      <c r="L263" s="28" t="s">
        <v>3414</v>
      </c>
      <c r="M263" s="28" t="s">
        <v>3415</v>
      </c>
      <c r="N263" s="28" t="s">
        <v>3416</v>
      </c>
      <c r="O263" s="28" t="s">
        <v>3417</v>
      </c>
      <c r="P263" s="28" t="s">
        <v>3418</v>
      </c>
      <c r="Q263" s="28" t="s">
        <v>2029</v>
      </c>
      <c r="R263" s="28" t="s">
        <v>8373</v>
      </c>
      <c r="S263" s="117" t="str">
        <f>HYPERLINK(V263,"VER")</f>
        <v>VER</v>
      </c>
      <c r="T263" s="28" t="s">
        <v>1505</v>
      </c>
      <c r="U263" s="30" t="s">
        <v>3419</v>
      </c>
      <c r="V263" s="52">
        <v>8474407446068</v>
      </c>
      <c r="W263" s="31">
        <v>9.8000000000000004E-2</v>
      </c>
      <c r="X263" s="31">
        <v>0</v>
      </c>
      <c r="Y263" s="28" t="s">
        <v>8359</v>
      </c>
      <c r="Z263" s="62" t="s">
        <v>8294</v>
      </c>
      <c r="AA263" s="61">
        <v>35.18</v>
      </c>
      <c r="AB263" s="32">
        <f>IFERROR((VLOOKUP(D263,$Y$2:$AB$6,4,FALSE)),"")</f>
        <v>0</v>
      </c>
      <c r="AC263" s="56">
        <f>IFERROR((AA263-AA263*AB263),"")</f>
        <v>35.18</v>
      </c>
    </row>
    <row r="264" spans="1:29" ht="14.4">
      <c r="A264" s="113">
        <v>56</v>
      </c>
      <c r="B264" s="114">
        <v>1</v>
      </c>
      <c r="C264" s="37">
        <v>50001</v>
      </c>
      <c r="D264" s="104">
        <v>1</v>
      </c>
      <c r="E264" s="28" t="s">
        <v>809</v>
      </c>
      <c r="F264" s="28" t="s">
        <v>3024</v>
      </c>
      <c r="G264" s="28" t="s">
        <v>834</v>
      </c>
      <c r="H264" s="28" t="s">
        <v>837</v>
      </c>
      <c r="I264" s="28" t="s">
        <v>838</v>
      </c>
      <c r="J264" s="29" t="s">
        <v>877</v>
      </c>
      <c r="K264" s="28" t="s">
        <v>3420</v>
      </c>
      <c r="L264" s="28" t="s">
        <v>3421</v>
      </c>
      <c r="M264" s="28" t="s">
        <v>3422</v>
      </c>
      <c r="N264" s="28" t="s">
        <v>3423</v>
      </c>
      <c r="O264" s="28" t="s">
        <v>3424</v>
      </c>
      <c r="P264" s="28" t="s">
        <v>3425</v>
      </c>
      <c r="Q264" s="28" t="s">
        <v>8219</v>
      </c>
      <c r="R264" s="28" t="s">
        <v>2621</v>
      </c>
      <c r="S264" s="117" t="str">
        <f>HYPERLINK(V264,"VER")</f>
        <v>VER</v>
      </c>
      <c r="T264" s="28" t="s">
        <v>1329</v>
      </c>
      <c r="U264" s="30" t="s">
        <v>3426</v>
      </c>
      <c r="V264" s="52">
        <v>8474407443159</v>
      </c>
      <c r="W264" s="31">
        <v>0.22</v>
      </c>
      <c r="X264" s="51" t="s">
        <v>9417</v>
      </c>
      <c r="Y264" s="28" t="s">
        <v>8042</v>
      </c>
      <c r="Z264" s="62">
        <v>40</v>
      </c>
      <c r="AA264" s="61">
        <v>8.51</v>
      </c>
      <c r="AB264" s="32">
        <f>IFERROR((VLOOKUP(D264,$Y$2:$AB$6,4,FALSE)),"")</f>
        <v>0</v>
      </c>
      <c r="AC264" s="56">
        <f>IFERROR((AA264-AA264*AB264),"")</f>
        <v>8.51</v>
      </c>
    </row>
    <row r="265" spans="1:29" ht="14.4">
      <c r="A265" s="113">
        <v>56</v>
      </c>
      <c r="B265" s="114">
        <v>2</v>
      </c>
      <c r="C265" s="37">
        <v>50012</v>
      </c>
      <c r="D265" s="104">
        <v>1</v>
      </c>
      <c r="E265" s="28" t="s">
        <v>809</v>
      </c>
      <c r="F265" s="28" t="s">
        <v>3024</v>
      </c>
      <c r="G265" s="28" t="s">
        <v>834</v>
      </c>
      <c r="H265" s="28" t="s">
        <v>837</v>
      </c>
      <c r="I265" s="28" t="s">
        <v>838</v>
      </c>
      <c r="J265" s="29" t="s">
        <v>878</v>
      </c>
      <c r="K265" s="28" t="s">
        <v>2786</v>
      </c>
      <c r="L265" s="28" t="s">
        <v>3427</v>
      </c>
      <c r="M265" s="28" t="s">
        <v>3428</v>
      </c>
      <c r="N265" s="28" t="s">
        <v>3429</v>
      </c>
      <c r="O265" s="28" t="s">
        <v>3430</v>
      </c>
      <c r="P265" s="28" t="s">
        <v>3431</v>
      </c>
      <c r="Q265" s="28" t="s">
        <v>8374</v>
      </c>
      <c r="R265" s="28" t="s">
        <v>2621</v>
      </c>
      <c r="S265" s="117" t="str">
        <f>HYPERLINK(V265,"VER")</f>
        <v>VER</v>
      </c>
      <c r="T265" s="28" t="s">
        <v>1335</v>
      </c>
      <c r="U265" s="30" t="s">
        <v>3432</v>
      </c>
      <c r="V265" s="52">
        <v>8474407443227</v>
      </c>
      <c r="W265" s="31">
        <v>0.17</v>
      </c>
      <c r="X265" s="51" t="s">
        <v>9417</v>
      </c>
      <c r="Y265" s="28" t="s">
        <v>8042</v>
      </c>
      <c r="Z265" s="62">
        <v>50</v>
      </c>
      <c r="AA265" s="61">
        <v>7.96</v>
      </c>
      <c r="AB265" s="32">
        <f>IFERROR((VLOOKUP(D265,$Y$2:$AB$6,4,FALSE)),"")</f>
        <v>0</v>
      </c>
      <c r="AC265" s="56">
        <f>IFERROR((AA265-AA265*AB265),"")</f>
        <v>7.96</v>
      </c>
    </row>
    <row r="266" spans="1:29" ht="14.4">
      <c r="A266" s="113">
        <v>56</v>
      </c>
      <c r="B266" s="114">
        <v>3</v>
      </c>
      <c r="C266" s="37">
        <v>50013</v>
      </c>
      <c r="D266" s="104">
        <v>1</v>
      </c>
      <c r="E266" s="28" t="s">
        <v>809</v>
      </c>
      <c r="F266" s="28" t="s">
        <v>3024</v>
      </c>
      <c r="G266" s="28" t="s">
        <v>834</v>
      </c>
      <c r="H266" s="28" t="s">
        <v>837</v>
      </c>
      <c r="I266" s="28" t="s">
        <v>838</v>
      </c>
      <c r="J266" s="29" t="s">
        <v>878</v>
      </c>
      <c r="K266" s="28" t="s">
        <v>3420</v>
      </c>
      <c r="L266" s="28" t="s">
        <v>3433</v>
      </c>
      <c r="M266" s="28" t="s">
        <v>3428</v>
      </c>
      <c r="N266" s="28" t="s">
        <v>3429</v>
      </c>
      <c r="O266" s="28" t="s">
        <v>3430</v>
      </c>
      <c r="P266" s="28" t="s">
        <v>3431</v>
      </c>
      <c r="Q266" s="28" t="s">
        <v>8374</v>
      </c>
      <c r="R266" s="28" t="s">
        <v>2621</v>
      </c>
      <c r="S266" s="117" t="str">
        <f>HYPERLINK(V266,"VER")</f>
        <v>VER</v>
      </c>
      <c r="T266" s="28" t="s">
        <v>1335</v>
      </c>
      <c r="U266" s="30" t="s">
        <v>3434</v>
      </c>
      <c r="V266" s="52">
        <v>8474407443234</v>
      </c>
      <c r="W266" s="31">
        <v>0.17399999999999999</v>
      </c>
      <c r="X266" s="51" t="s">
        <v>9417</v>
      </c>
      <c r="Y266" s="28" t="s">
        <v>8042</v>
      </c>
      <c r="Z266" s="62">
        <v>50</v>
      </c>
      <c r="AA266" s="61">
        <v>8.3800000000000008</v>
      </c>
      <c r="AB266" s="32">
        <f>IFERROR((VLOOKUP(D266,$Y$2:$AB$6,4,FALSE)),"")</f>
        <v>0</v>
      </c>
      <c r="AC266" s="56">
        <f>IFERROR((AA266-AA266*AB266),"")</f>
        <v>8.3800000000000008</v>
      </c>
    </row>
    <row r="267" spans="1:29" ht="14.4">
      <c r="A267" s="113">
        <v>56</v>
      </c>
      <c r="B267" s="114">
        <v>4</v>
      </c>
      <c r="C267" s="37">
        <v>50024</v>
      </c>
      <c r="D267" s="104">
        <v>1</v>
      </c>
      <c r="E267" s="28" t="s">
        <v>809</v>
      </c>
      <c r="F267" s="28" t="s">
        <v>3024</v>
      </c>
      <c r="G267" s="28" t="s">
        <v>834</v>
      </c>
      <c r="H267" s="28" t="s">
        <v>837</v>
      </c>
      <c r="I267" s="28" t="s">
        <v>838</v>
      </c>
      <c r="J267" s="29" t="s">
        <v>879</v>
      </c>
      <c r="K267" s="28" t="s">
        <v>3420</v>
      </c>
      <c r="L267" s="28" t="s">
        <v>3435</v>
      </c>
      <c r="M267" s="28" t="s">
        <v>3436</v>
      </c>
      <c r="N267" s="28" t="s">
        <v>3437</v>
      </c>
      <c r="O267" s="28" t="s">
        <v>3438</v>
      </c>
      <c r="P267" s="28" t="s">
        <v>3439</v>
      </c>
      <c r="Q267" s="28" t="s">
        <v>8219</v>
      </c>
      <c r="R267" s="28" t="s">
        <v>2621</v>
      </c>
      <c r="S267" s="117" t="str">
        <f>HYPERLINK(V267,"VER")</f>
        <v>VER</v>
      </c>
      <c r="T267" s="28" t="s">
        <v>1338</v>
      </c>
      <c r="U267" s="30" t="s">
        <v>3440</v>
      </c>
      <c r="V267" s="52">
        <v>8474407443340</v>
      </c>
      <c r="W267" s="31">
        <v>0.22500000000000001</v>
      </c>
      <c r="X267" s="51" t="s">
        <v>9417</v>
      </c>
      <c r="Y267" s="28" t="s">
        <v>8042</v>
      </c>
      <c r="Z267" s="62">
        <v>40</v>
      </c>
      <c r="AA267" s="61">
        <v>10.19</v>
      </c>
      <c r="AB267" s="32">
        <f>IFERROR((VLOOKUP(D267,$Y$2:$AB$6,4,FALSE)),"")</f>
        <v>0</v>
      </c>
      <c r="AC267" s="56">
        <f>IFERROR((AA267-AA267*AB267),"")</f>
        <v>10.19</v>
      </c>
    </row>
    <row r="268" spans="1:29" ht="14.4">
      <c r="A268" s="113">
        <v>56</v>
      </c>
      <c r="B268" s="114">
        <v>5</v>
      </c>
      <c r="C268" s="37">
        <v>50027</v>
      </c>
      <c r="D268" s="104">
        <v>1</v>
      </c>
      <c r="E268" s="28" t="s">
        <v>809</v>
      </c>
      <c r="F268" s="28" t="s">
        <v>3024</v>
      </c>
      <c r="G268" s="28" t="s">
        <v>834</v>
      </c>
      <c r="H268" s="28" t="s">
        <v>837</v>
      </c>
      <c r="I268" s="28" t="s">
        <v>838</v>
      </c>
      <c r="J268" s="29" t="s">
        <v>880</v>
      </c>
      <c r="K268" s="28" t="s">
        <v>2786</v>
      </c>
      <c r="L268" s="28" t="s">
        <v>3441</v>
      </c>
      <c r="M268" s="28" t="s">
        <v>3442</v>
      </c>
      <c r="N268" s="28" t="s">
        <v>3443</v>
      </c>
      <c r="O268" s="28" t="s">
        <v>3444</v>
      </c>
      <c r="P268" s="28" t="s">
        <v>3445</v>
      </c>
      <c r="Q268" s="28" t="s">
        <v>8223</v>
      </c>
      <c r="R268" s="28" t="s">
        <v>2621</v>
      </c>
      <c r="S268" s="117" t="str">
        <f>HYPERLINK(V268,"VER")</f>
        <v>VER</v>
      </c>
      <c r="T268" s="28" t="s">
        <v>1340</v>
      </c>
      <c r="U268" s="30" t="s">
        <v>3446</v>
      </c>
      <c r="V268" s="52">
        <v>8474407443371</v>
      </c>
      <c r="W268" s="31">
        <v>0.17699999999999999</v>
      </c>
      <c r="X268" s="51" t="s">
        <v>9417</v>
      </c>
      <c r="Y268" s="28" t="s">
        <v>8042</v>
      </c>
      <c r="Z268" s="62">
        <v>50</v>
      </c>
      <c r="AA268" s="61">
        <v>9.64</v>
      </c>
      <c r="AB268" s="32">
        <f>IFERROR((VLOOKUP(D268,$Y$2:$AB$6,4,FALSE)),"")</f>
        <v>0</v>
      </c>
      <c r="AC268" s="56">
        <f>IFERROR((AA268-AA268*AB268),"")</f>
        <v>9.64</v>
      </c>
    </row>
    <row r="269" spans="1:29" ht="14.4">
      <c r="A269" s="113">
        <v>56</v>
      </c>
      <c r="B269" s="114">
        <v>6</v>
      </c>
      <c r="C269" s="37">
        <v>50028</v>
      </c>
      <c r="D269" s="104">
        <v>1</v>
      </c>
      <c r="E269" s="28" t="s">
        <v>809</v>
      </c>
      <c r="F269" s="28" t="s">
        <v>3024</v>
      </c>
      <c r="G269" s="28" t="s">
        <v>834</v>
      </c>
      <c r="H269" s="28" t="s">
        <v>837</v>
      </c>
      <c r="I269" s="28" t="s">
        <v>838</v>
      </c>
      <c r="J269" s="29" t="s">
        <v>880</v>
      </c>
      <c r="K269" s="28" t="s">
        <v>3420</v>
      </c>
      <c r="L269" s="28" t="s">
        <v>3447</v>
      </c>
      <c r="M269" s="28" t="s">
        <v>3442</v>
      </c>
      <c r="N269" s="28" t="s">
        <v>3443</v>
      </c>
      <c r="O269" s="28" t="s">
        <v>3444</v>
      </c>
      <c r="P269" s="28" t="s">
        <v>3445</v>
      </c>
      <c r="Q269" s="28" t="s">
        <v>8223</v>
      </c>
      <c r="R269" s="28" t="s">
        <v>2621</v>
      </c>
      <c r="S269" s="117" t="str">
        <f>HYPERLINK(V269,"VER")</f>
        <v>VER</v>
      </c>
      <c r="T269" s="28" t="s">
        <v>1340</v>
      </c>
      <c r="U269" s="30" t="s">
        <v>3448</v>
      </c>
      <c r="V269" s="52">
        <v>8474407443388</v>
      </c>
      <c r="W269" s="31">
        <v>0.185</v>
      </c>
      <c r="X269" s="51" t="s">
        <v>9417</v>
      </c>
      <c r="Y269" s="28" t="s">
        <v>8042</v>
      </c>
      <c r="Z269" s="60">
        <v>50</v>
      </c>
      <c r="AA269" s="61">
        <v>10.47</v>
      </c>
      <c r="AB269" s="32">
        <f>IFERROR((VLOOKUP(D269,$Y$2:$AB$6,4,FALSE)),"")</f>
        <v>0</v>
      </c>
      <c r="AC269" s="56">
        <f>IFERROR((AA269-AA269*AB269),"")</f>
        <v>10.47</v>
      </c>
    </row>
    <row r="270" spans="1:29" ht="14.4">
      <c r="A270" s="113">
        <v>56</v>
      </c>
      <c r="B270" s="114">
        <v>7</v>
      </c>
      <c r="C270" s="37">
        <v>50045</v>
      </c>
      <c r="D270" s="104">
        <v>1</v>
      </c>
      <c r="E270" s="28" t="s">
        <v>809</v>
      </c>
      <c r="F270" s="28" t="s">
        <v>3024</v>
      </c>
      <c r="G270" s="28" t="s">
        <v>834</v>
      </c>
      <c r="H270" s="28" t="s">
        <v>837</v>
      </c>
      <c r="I270" s="28" t="s">
        <v>838</v>
      </c>
      <c r="J270" s="29" t="s">
        <v>881</v>
      </c>
      <c r="K270" s="28" t="s">
        <v>3449</v>
      </c>
      <c r="L270" s="28" t="s">
        <v>3450</v>
      </c>
      <c r="M270" s="28" t="s">
        <v>3451</v>
      </c>
      <c r="N270" s="28" t="s">
        <v>3452</v>
      </c>
      <c r="O270" s="28" t="s">
        <v>3453</v>
      </c>
      <c r="P270" s="28" t="s">
        <v>3454</v>
      </c>
      <c r="Q270" s="28" t="s">
        <v>8234</v>
      </c>
      <c r="R270" s="28" t="s">
        <v>2621</v>
      </c>
      <c r="S270" s="117" t="str">
        <f>HYPERLINK(V270,"VER")</f>
        <v>VER</v>
      </c>
      <c r="T270" s="28" t="s">
        <v>1351</v>
      </c>
      <c r="U270" s="30" t="s">
        <v>3455</v>
      </c>
      <c r="V270" s="52">
        <v>8474407443517</v>
      </c>
      <c r="W270" s="31">
        <v>0.17399999999999999</v>
      </c>
      <c r="X270" s="51" t="s">
        <v>9417</v>
      </c>
      <c r="Y270" s="28" t="s">
        <v>8042</v>
      </c>
      <c r="Z270" s="60">
        <v>50</v>
      </c>
      <c r="AA270" s="61">
        <v>5.36</v>
      </c>
      <c r="AB270" s="32">
        <f>IFERROR((VLOOKUP(D270,$Y$2:$AB$6,4,FALSE)),"")</f>
        <v>0</v>
      </c>
      <c r="AC270" s="56">
        <f>IFERROR((AA270-AA270*AB270),"")</f>
        <v>5.36</v>
      </c>
    </row>
    <row r="271" spans="1:29" ht="14.4">
      <c r="A271" s="113">
        <v>56</v>
      </c>
      <c r="B271" s="114">
        <v>8</v>
      </c>
      <c r="C271" s="37">
        <v>50046</v>
      </c>
      <c r="D271" s="104">
        <v>1</v>
      </c>
      <c r="E271" s="28" t="s">
        <v>809</v>
      </c>
      <c r="F271" s="28" t="s">
        <v>3024</v>
      </c>
      <c r="G271" s="28" t="s">
        <v>834</v>
      </c>
      <c r="H271" s="28" t="s">
        <v>837</v>
      </c>
      <c r="I271" s="28" t="s">
        <v>838</v>
      </c>
      <c r="J271" s="29" t="s">
        <v>882</v>
      </c>
      <c r="K271" s="28" t="s">
        <v>3456</v>
      </c>
      <c r="L271" s="28" t="s">
        <v>3457</v>
      </c>
      <c r="M271" s="28" t="s">
        <v>3458</v>
      </c>
      <c r="N271" s="28" t="s">
        <v>3459</v>
      </c>
      <c r="O271" s="28" t="s">
        <v>3460</v>
      </c>
      <c r="P271" s="28" t="s">
        <v>3461</v>
      </c>
      <c r="Q271" s="28" t="s">
        <v>8235</v>
      </c>
      <c r="R271" s="28" t="s">
        <v>2621</v>
      </c>
      <c r="S271" s="117" t="str">
        <f>HYPERLINK(V271,"VER")</f>
        <v>VER</v>
      </c>
      <c r="T271" s="28" t="s">
        <v>1352</v>
      </c>
      <c r="U271" s="30" t="s">
        <v>3462</v>
      </c>
      <c r="V271" s="52">
        <v>8474407443524</v>
      </c>
      <c r="W271" s="31">
        <v>0.13200000000000001</v>
      </c>
      <c r="X271" s="51" t="s">
        <v>9417</v>
      </c>
      <c r="Y271" s="28" t="s">
        <v>8042</v>
      </c>
      <c r="Z271" s="60">
        <v>70</v>
      </c>
      <c r="AA271" s="61">
        <v>5.29</v>
      </c>
      <c r="AB271" s="32">
        <f>IFERROR((VLOOKUP(D271,$Y$2:$AB$6,4,FALSE)),"")</f>
        <v>0</v>
      </c>
      <c r="AC271" s="56">
        <f>IFERROR((AA271-AA271*AB271),"")</f>
        <v>5.29</v>
      </c>
    </row>
    <row r="272" spans="1:29" ht="14.4">
      <c r="A272" s="113">
        <v>56</v>
      </c>
      <c r="B272" s="114">
        <v>9</v>
      </c>
      <c r="C272" s="37">
        <v>50047</v>
      </c>
      <c r="D272" s="104">
        <v>1</v>
      </c>
      <c r="E272" s="28" t="s">
        <v>809</v>
      </c>
      <c r="F272" s="28" t="s">
        <v>3024</v>
      </c>
      <c r="G272" s="28" t="s">
        <v>834</v>
      </c>
      <c r="H272" s="28" t="s">
        <v>837</v>
      </c>
      <c r="I272" s="28" t="s">
        <v>838</v>
      </c>
      <c r="J272" s="29" t="s">
        <v>882</v>
      </c>
      <c r="K272" s="28" t="s">
        <v>3463</v>
      </c>
      <c r="L272" s="28" t="s">
        <v>3464</v>
      </c>
      <c r="M272" s="28" t="s">
        <v>3458</v>
      </c>
      <c r="N272" s="28" t="s">
        <v>3459</v>
      </c>
      <c r="O272" s="28" t="s">
        <v>3460</v>
      </c>
      <c r="P272" s="28" t="s">
        <v>3461</v>
      </c>
      <c r="Q272" s="28" t="s">
        <v>8235</v>
      </c>
      <c r="R272" s="28" t="s">
        <v>2621</v>
      </c>
      <c r="S272" s="117" t="str">
        <f>HYPERLINK(V272,"VER")</f>
        <v>VER</v>
      </c>
      <c r="T272" s="28" t="s">
        <v>1352</v>
      </c>
      <c r="U272" s="30" t="s">
        <v>3465</v>
      </c>
      <c r="V272" s="52">
        <v>8474407443531</v>
      </c>
      <c r="W272" s="31">
        <v>0.14000000000000001</v>
      </c>
      <c r="X272" s="51" t="s">
        <v>9417</v>
      </c>
      <c r="Y272" s="28" t="s">
        <v>8042</v>
      </c>
      <c r="Z272" s="60">
        <v>70</v>
      </c>
      <c r="AA272" s="61">
        <v>5.36</v>
      </c>
      <c r="AB272" s="32">
        <f>IFERROR((VLOOKUP(D272,$Y$2:$AB$6,4,FALSE)),"")</f>
        <v>0</v>
      </c>
      <c r="AC272" s="56">
        <f>IFERROR((AA272-AA272*AB272),"")</f>
        <v>5.36</v>
      </c>
    </row>
    <row r="273" spans="1:29" ht="14.4">
      <c r="A273" s="113">
        <v>57</v>
      </c>
      <c r="B273" s="114">
        <v>1</v>
      </c>
      <c r="C273" s="40">
        <v>50000</v>
      </c>
      <c r="D273" s="104">
        <v>1</v>
      </c>
      <c r="E273" s="28" t="s">
        <v>809</v>
      </c>
      <c r="F273" s="28" t="s">
        <v>3024</v>
      </c>
      <c r="G273" s="28" t="s">
        <v>834</v>
      </c>
      <c r="H273" s="28" t="s">
        <v>837</v>
      </c>
      <c r="I273" s="28" t="s">
        <v>838</v>
      </c>
      <c r="J273" s="29" t="s">
        <v>273</v>
      </c>
      <c r="K273" s="28" t="s">
        <v>3420</v>
      </c>
      <c r="L273" s="28" t="s">
        <v>8375</v>
      </c>
      <c r="M273" s="28" t="s">
        <v>3466</v>
      </c>
      <c r="N273" s="28" t="s">
        <v>3467</v>
      </c>
      <c r="O273" s="28" t="s">
        <v>3468</v>
      </c>
      <c r="P273" s="28" t="s">
        <v>3469</v>
      </c>
      <c r="Q273" s="28" t="s">
        <v>8218</v>
      </c>
      <c r="R273" s="28" t="s">
        <v>2621</v>
      </c>
      <c r="S273" s="117" t="str">
        <f>HYPERLINK(V273,"VER")</f>
        <v>VER</v>
      </c>
      <c r="T273" s="28" t="s">
        <v>1328</v>
      </c>
      <c r="U273" s="30" t="s">
        <v>3470</v>
      </c>
      <c r="V273" s="52">
        <v>8474407443142</v>
      </c>
      <c r="W273" s="31">
        <v>0.20799999999999999</v>
      </c>
      <c r="X273" s="51" t="s">
        <v>9417</v>
      </c>
      <c r="Y273" s="28" t="s">
        <v>8042</v>
      </c>
      <c r="Z273" s="60">
        <v>50</v>
      </c>
      <c r="AA273" s="61">
        <v>8.26</v>
      </c>
      <c r="AB273" s="32">
        <f>IFERROR((VLOOKUP(D273,$Y$2:$AB$6,4,FALSE)),"")</f>
        <v>0</v>
      </c>
      <c r="AC273" s="56">
        <f>IFERROR((AA273-AA273*AB273),"")</f>
        <v>8.26</v>
      </c>
    </row>
    <row r="274" spans="1:29" ht="14.4">
      <c r="A274" s="113">
        <v>57</v>
      </c>
      <c r="B274" s="114">
        <v>2</v>
      </c>
      <c r="C274" s="40">
        <v>50010</v>
      </c>
      <c r="D274" s="104">
        <v>1</v>
      </c>
      <c r="E274" s="28" t="s">
        <v>809</v>
      </c>
      <c r="F274" s="28" t="s">
        <v>3024</v>
      </c>
      <c r="G274" s="28" t="s">
        <v>834</v>
      </c>
      <c r="H274" s="28" t="s">
        <v>837</v>
      </c>
      <c r="I274" s="28" t="s">
        <v>838</v>
      </c>
      <c r="J274" s="29" t="s">
        <v>278</v>
      </c>
      <c r="K274" s="28" t="s">
        <v>2786</v>
      </c>
      <c r="L274" s="28" t="s">
        <v>3471</v>
      </c>
      <c r="M274" s="28" t="s">
        <v>3472</v>
      </c>
      <c r="N274" s="28" t="s">
        <v>3473</v>
      </c>
      <c r="O274" s="28" t="s">
        <v>3474</v>
      </c>
      <c r="P274" s="28" t="s">
        <v>3475</v>
      </c>
      <c r="Q274" s="28" t="s">
        <v>8223</v>
      </c>
      <c r="R274" s="28" t="s">
        <v>2621</v>
      </c>
      <c r="S274" s="117" t="str">
        <f>HYPERLINK(V274,"VER")</f>
        <v>VER</v>
      </c>
      <c r="T274" s="28" t="s">
        <v>1334</v>
      </c>
      <c r="U274" s="30" t="s">
        <v>3476</v>
      </c>
      <c r="V274" s="52">
        <v>8474407443203</v>
      </c>
      <c r="W274" s="31">
        <v>0.16700000000000001</v>
      </c>
      <c r="X274" s="51" t="s">
        <v>9417</v>
      </c>
      <c r="Y274" s="28" t="s">
        <v>8042</v>
      </c>
      <c r="Z274" s="60">
        <v>60</v>
      </c>
      <c r="AA274" s="61">
        <v>7.73</v>
      </c>
      <c r="AB274" s="32">
        <f>IFERROR((VLOOKUP(D274,$Y$2:$AB$6,4,FALSE)),"")</f>
        <v>0</v>
      </c>
      <c r="AC274" s="56">
        <f>IFERROR((AA274-AA274*AB274),"")</f>
        <v>7.73</v>
      </c>
    </row>
    <row r="275" spans="1:29" ht="14.4">
      <c r="A275" s="113">
        <v>57</v>
      </c>
      <c r="B275" s="114">
        <v>3</v>
      </c>
      <c r="C275" s="40">
        <v>50011</v>
      </c>
      <c r="D275" s="104">
        <v>1</v>
      </c>
      <c r="E275" s="28" t="s">
        <v>809</v>
      </c>
      <c r="F275" s="28" t="s">
        <v>3024</v>
      </c>
      <c r="G275" s="28" t="s">
        <v>834</v>
      </c>
      <c r="H275" s="28" t="s">
        <v>837</v>
      </c>
      <c r="I275" s="28" t="s">
        <v>838</v>
      </c>
      <c r="J275" s="29" t="s">
        <v>278</v>
      </c>
      <c r="K275" s="28" t="s">
        <v>2779</v>
      </c>
      <c r="L275" s="28" t="s">
        <v>3477</v>
      </c>
      <c r="M275" s="28" t="s">
        <v>3472</v>
      </c>
      <c r="N275" s="28" t="s">
        <v>3473</v>
      </c>
      <c r="O275" s="28" t="s">
        <v>3474</v>
      </c>
      <c r="P275" s="28" t="s">
        <v>3475</v>
      </c>
      <c r="Q275" s="28" t="s">
        <v>8223</v>
      </c>
      <c r="R275" s="28" t="s">
        <v>2621</v>
      </c>
      <c r="S275" s="117" t="str">
        <f>HYPERLINK(V275,"VER")</f>
        <v>VER</v>
      </c>
      <c r="T275" s="28" t="s">
        <v>1334</v>
      </c>
      <c r="U275" s="30" t="s">
        <v>3478</v>
      </c>
      <c r="V275" s="52">
        <v>8474407443210</v>
      </c>
      <c r="W275" s="31">
        <v>0.185</v>
      </c>
      <c r="X275" s="51" t="s">
        <v>9417</v>
      </c>
      <c r="Y275" s="28" t="s">
        <v>8042</v>
      </c>
      <c r="Z275" s="60">
        <v>60</v>
      </c>
      <c r="AA275" s="61">
        <v>8.14</v>
      </c>
      <c r="AB275" s="32">
        <f>IFERROR((VLOOKUP(D275,$Y$2:$AB$6,4,FALSE)),"")</f>
        <v>0</v>
      </c>
      <c r="AC275" s="56">
        <f>IFERROR((AA275-AA275*AB275),"")</f>
        <v>8.14</v>
      </c>
    </row>
    <row r="276" spans="1:29" ht="14.4">
      <c r="A276" s="113">
        <v>57</v>
      </c>
      <c r="B276" s="114">
        <v>4</v>
      </c>
      <c r="C276" s="40">
        <v>50020</v>
      </c>
      <c r="D276" s="104">
        <v>1</v>
      </c>
      <c r="E276" s="28" t="s">
        <v>809</v>
      </c>
      <c r="F276" s="28" t="s">
        <v>3024</v>
      </c>
      <c r="G276" s="28" t="s">
        <v>834</v>
      </c>
      <c r="H276" s="28" t="s">
        <v>837</v>
      </c>
      <c r="I276" s="28" t="s">
        <v>838</v>
      </c>
      <c r="J276" s="29" t="s">
        <v>279</v>
      </c>
      <c r="K276" s="28" t="s">
        <v>3420</v>
      </c>
      <c r="L276" s="28" t="s">
        <v>8376</v>
      </c>
      <c r="M276" s="28" t="s">
        <v>3479</v>
      </c>
      <c r="N276" s="28" t="s">
        <v>3480</v>
      </c>
      <c r="O276" s="28" t="s">
        <v>3481</v>
      </c>
      <c r="P276" s="28" t="s">
        <v>3482</v>
      </c>
      <c r="Q276" s="28" t="s">
        <v>8219</v>
      </c>
      <c r="R276" s="28" t="s">
        <v>2621</v>
      </c>
      <c r="S276" s="117" t="str">
        <f>HYPERLINK(V276,"VER")</f>
        <v>VER</v>
      </c>
      <c r="T276" s="28" t="s">
        <v>1336</v>
      </c>
      <c r="U276" s="30" t="s">
        <v>3483</v>
      </c>
      <c r="V276" s="52">
        <v>8474407443302</v>
      </c>
      <c r="W276" s="31">
        <v>0.21</v>
      </c>
      <c r="X276" s="51" t="s">
        <v>9417</v>
      </c>
      <c r="Y276" s="28" t="s">
        <v>8042</v>
      </c>
      <c r="Z276" s="60">
        <v>50</v>
      </c>
      <c r="AA276" s="61">
        <v>9.89</v>
      </c>
      <c r="AB276" s="32">
        <f>IFERROR((VLOOKUP(D276,$Y$2:$AB$6,4,FALSE)),"")</f>
        <v>0</v>
      </c>
      <c r="AC276" s="56">
        <f>IFERROR((AA276-AA276*AB276),"")</f>
        <v>9.89</v>
      </c>
    </row>
    <row r="277" spans="1:29" ht="14.4">
      <c r="A277" s="113">
        <v>57</v>
      </c>
      <c r="B277" s="114">
        <v>5</v>
      </c>
      <c r="C277" s="40">
        <v>50021</v>
      </c>
      <c r="D277" s="104">
        <v>1</v>
      </c>
      <c r="E277" s="28" t="s">
        <v>809</v>
      </c>
      <c r="F277" s="28" t="s">
        <v>3024</v>
      </c>
      <c r="G277" s="28" t="s">
        <v>834</v>
      </c>
      <c r="H277" s="28" t="s">
        <v>837</v>
      </c>
      <c r="I277" s="28" t="s">
        <v>838</v>
      </c>
      <c r="J277" s="29" t="s">
        <v>280</v>
      </c>
      <c r="K277" s="28" t="s">
        <v>2786</v>
      </c>
      <c r="L277" s="28" t="s">
        <v>3484</v>
      </c>
      <c r="M277" s="28" t="s">
        <v>3485</v>
      </c>
      <c r="N277" s="28" t="s">
        <v>3486</v>
      </c>
      <c r="O277" s="28" t="s">
        <v>3487</v>
      </c>
      <c r="P277" s="28" t="s">
        <v>3488</v>
      </c>
      <c r="Q277" s="28" t="s">
        <v>8223</v>
      </c>
      <c r="R277" s="28" t="s">
        <v>2621</v>
      </c>
      <c r="S277" s="117" t="str">
        <f>HYPERLINK(V277,"VER")</f>
        <v>VER</v>
      </c>
      <c r="T277" s="28" t="s">
        <v>1337</v>
      </c>
      <c r="U277" s="30" t="s">
        <v>3489</v>
      </c>
      <c r="V277" s="52">
        <v>8474407443319</v>
      </c>
      <c r="W277" s="31">
        <v>0.17199999999999999</v>
      </c>
      <c r="X277" s="51" t="s">
        <v>9417</v>
      </c>
      <c r="Y277" s="28" t="s">
        <v>8042</v>
      </c>
      <c r="Z277" s="60">
        <v>60</v>
      </c>
      <c r="AA277" s="61">
        <v>9.3699999999999992</v>
      </c>
      <c r="AB277" s="32">
        <f>IFERROR((VLOOKUP(D277,$Y$2:$AB$6,4,FALSE)),"")</f>
        <v>0</v>
      </c>
      <c r="AC277" s="56">
        <f>IFERROR((AA277-AA277*AB277),"")</f>
        <v>9.3699999999999992</v>
      </c>
    </row>
    <row r="278" spans="1:29" ht="14.4">
      <c r="A278" s="113">
        <v>57</v>
      </c>
      <c r="B278" s="114">
        <v>6</v>
      </c>
      <c r="C278" s="40">
        <v>50022</v>
      </c>
      <c r="D278" s="104">
        <v>1</v>
      </c>
      <c r="E278" s="28" t="s">
        <v>809</v>
      </c>
      <c r="F278" s="28" t="s">
        <v>3024</v>
      </c>
      <c r="G278" s="28" t="s">
        <v>834</v>
      </c>
      <c r="H278" s="28" t="s">
        <v>837</v>
      </c>
      <c r="I278" s="28" t="s">
        <v>838</v>
      </c>
      <c r="J278" s="29" t="s">
        <v>280</v>
      </c>
      <c r="K278" s="28" t="s">
        <v>2779</v>
      </c>
      <c r="L278" s="28" t="s">
        <v>3490</v>
      </c>
      <c r="M278" s="28" t="s">
        <v>3485</v>
      </c>
      <c r="N278" s="28" t="s">
        <v>3486</v>
      </c>
      <c r="O278" s="28" t="s">
        <v>3487</v>
      </c>
      <c r="P278" s="28" t="s">
        <v>3488</v>
      </c>
      <c r="Q278" s="28" t="s">
        <v>8223</v>
      </c>
      <c r="R278" s="28" t="s">
        <v>2621</v>
      </c>
      <c r="S278" s="117" t="str">
        <f>HYPERLINK(V278,"VER")</f>
        <v>VER</v>
      </c>
      <c r="T278" s="28" t="s">
        <v>1337</v>
      </c>
      <c r="U278" s="30" t="s">
        <v>3491</v>
      </c>
      <c r="V278" s="52">
        <v>8474407443326</v>
      </c>
      <c r="W278" s="31">
        <v>0.185</v>
      </c>
      <c r="X278" s="51" t="s">
        <v>9417</v>
      </c>
      <c r="Y278" s="28" t="s">
        <v>8042</v>
      </c>
      <c r="Z278" s="60">
        <v>60</v>
      </c>
      <c r="AA278" s="61">
        <v>10.17</v>
      </c>
      <c r="AB278" s="32">
        <f>IFERROR((VLOOKUP(D278,$Y$2:$AB$6,4,FALSE)),"")</f>
        <v>0</v>
      </c>
      <c r="AC278" s="56">
        <f>IFERROR((AA278-AA278*AB278),"")</f>
        <v>10.17</v>
      </c>
    </row>
    <row r="279" spans="1:29" ht="14.4">
      <c r="A279" s="113">
        <v>57</v>
      </c>
      <c r="B279" s="114">
        <v>7</v>
      </c>
      <c r="C279" s="40">
        <v>50041</v>
      </c>
      <c r="D279" s="104">
        <v>1</v>
      </c>
      <c r="E279" s="28" t="s">
        <v>809</v>
      </c>
      <c r="F279" s="28" t="s">
        <v>3024</v>
      </c>
      <c r="G279" s="28" t="s">
        <v>834</v>
      </c>
      <c r="H279" s="28" t="s">
        <v>837</v>
      </c>
      <c r="I279" s="28" t="s">
        <v>838</v>
      </c>
      <c r="J279" s="29" t="s">
        <v>286</v>
      </c>
      <c r="K279" s="28" t="s">
        <v>8377</v>
      </c>
      <c r="L279" s="28" t="s">
        <v>8378</v>
      </c>
      <c r="M279" s="28" t="s">
        <v>3492</v>
      </c>
      <c r="N279" s="28" t="s">
        <v>3493</v>
      </c>
      <c r="O279" s="28" t="s">
        <v>3494</v>
      </c>
      <c r="P279" s="28" t="s">
        <v>3495</v>
      </c>
      <c r="Q279" s="28" t="s">
        <v>8229</v>
      </c>
      <c r="R279" s="28" t="s">
        <v>2621</v>
      </c>
      <c r="S279" s="117" t="str">
        <f>HYPERLINK(V279,"VER")</f>
        <v>VER</v>
      </c>
      <c r="T279" s="28" t="s">
        <v>1348</v>
      </c>
      <c r="U279" s="30" t="s">
        <v>3496</v>
      </c>
      <c r="V279" s="52">
        <v>8474407443487</v>
      </c>
      <c r="W279" s="31">
        <v>0.152</v>
      </c>
      <c r="X279" s="51" t="s">
        <v>9417</v>
      </c>
      <c r="Y279" s="28" t="s">
        <v>8042</v>
      </c>
      <c r="Z279" s="60">
        <v>60</v>
      </c>
      <c r="AA279" s="61">
        <v>5.21</v>
      </c>
      <c r="AB279" s="32">
        <f>IFERROR((VLOOKUP(D279,$Y$2:$AB$6,4,FALSE)),"")</f>
        <v>0</v>
      </c>
      <c r="AC279" s="56">
        <f>IFERROR((AA279-AA279*AB279),"")</f>
        <v>5.21</v>
      </c>
    </row>
    <row r="280" spans="1:29" ht="14.4">
      <c r="A280" s="113">
        <v>57</v>
      </c>
      <c r="B280" s="114">
        <v>8</v>
      </c>
      <c r="C280" s="40">
        <v>50025</v>
      </c>
      <c r="D280" s="104">
        <v>1</v>
      </c>
      <c r="E280" s="28" t="s">
        <v>809</v>
      </c>
      <c r="F280" s="28" t="s">
        <v>3024</v>
      </c>
      <c r="G280" s="28" t="s">
        <v>834</v>
      </c>
      <c r="H280" s="28" t="s">
        <v>837</v>
      </c>
      <c r="I280" s="28" t="s">
        <v>838</v>
      </c>
      <c r="J280" s="29" t="s">
        <v>281</v>
      </c>
      <c r="K280" s="28" t="s">
        <v>3047</v>
      </c>
      <c r="L280" s="28" t="s">
        <v>3497</v>
      </c>
      <c r="M280" s="28" t="s">
        <v>3498</v>
      </c>
      <c r="N280" s="28" t="s">
        <v>3499</v>
      </c>
      <c r="O280" s="28" t="s">
        <v>3500</v>
      </c>
      <c r="P280" s="28" t="s">
        <v>3501</v>
      </c>
      <c r="Q280" s="28" t="s">
        <v>8228</v>
      </c>
      <c r="R280" s="28" t="s">
        <v>2621</v>
      </c>
      <c r="S280" s="117" t="str">
        <f>HYPERLINK(V280,"VER")</f>
        <v>VER</v>
      </c>
      <c r="T280" s="28" t="s">
        <v>1339</v>
      </c>
      <c r="U280" s="30" t="s">
        <v>3502</v>
      </c>
      <c r="V280" s="52">
        <v>8474407443357</v>
      </c>
      <c r="W280" s="31">
        <v>0.123</v>
      </c>
      <c r="X280" s="51" t="s">
        <v>9417</v>
      </c>
      <c r="Y280" s="28" t="s">
        <v>8042</v>
      </c>
      <c r="Z280" s="60">
        <v>80</v>
      </c>
      <c r="AA280" s="61">
        <v>5.15</v>
      </c>
      <c r="AB280" s="32">
        <f>IFERROR((VLOOKUP(D280,$Y$2:$AB$6,4,FALSE)),"")</f>
        <v>0</v>
      </c>
      <c r="AC280" s="56">
        <f>IFERROR((AA280-AA280*AB280),"")</f>
        <v>5.15</v>
      </c>
    </row>
    <row r="281" spans="1:29" ht="14.4">
      <c r="A281" s="113">
        <v>57</v>
      </c>
      <c r="B281" s="114">
        <v>9</v>
      </c>
      <c r="C281" s="40">
        <v>50026</v>
      </c>
      <c r="D281" s="104">
        <v>1</v>
      </c>
      <c r="E281" s="28" t="s">
        <v>809</v>
      </c>
      <c r="F281" s="28" t="s">
        <v>3024</v>
      </c>
      <c r="G281" s="28" t="s">
        <v>834</v>
      </c>
      <c r="H281" s="28" t="s">
        <v>837</v>
      </c>
      <c r="I281" s="28" t="s">
        <v>838</v>
      </c>
      <c r="J281" s="29" t="s">
        <v>281</v>
      </c>
      <c r="K281" s="28" t="s">
        <v>3068</v>
      </c>
      <c r="L281" s="28" t="s">
        <v>3503</v>
      </c>
      <c r="M281" s="28" t="s">
        <v>3498</v>
      </c>
      <c r="N281" s="28" t="s">
        <v>3499</v>
      </c>
      <c r="O281" s="28" t="s">
        <v>3500</v>
      </c>
      <c r="P281" s="28" t="s">
        <v>3501</v>
      </c>
      <c r="Q281" s="28" t="s">
        <v>8228</v>
      </c>
      <c r="R281" s="28" t="s">
        <v>2621</v>
      </c>
      <c r="S281" s="117" t="str">
        <f>HYPERLINK(V281,"VER")</f>
        <v>VER</v>
      </c>
      <c r="T281" s="28" t="s">
        <v>1339</v>
      </c>
      <c r="U281" s="30" t="s">
        <v>3504</v>
      </c>
      <c r="V281" s="52">
        <v>8474407443364</v>
      </c>
      <c r="W281" s="31">
        <v>0.11700000000000001</v>
      </c>
      <c r="X281" s="51" t="s">
        <v>9417</v>
      </c>
      <c r="Y281" s="28" t="s">
        <v>8042</v>
      </c>
      <c r="Z281" s="60">
        <v>80</v>
      </c>
      <c r="AA281" s="61">
        <v>5.21</v>
      </c>
      <c r="AB281" s="32">
        <f>IFERROR((VLOOKUP(D281,$Y$2:$AB$6,4,FALSE)),"")</f>
        <v>0</v>
      </c>
      <c r="AC281" s="56">
        <f>IFERROR((AA281-AA281*AB281),"")</f>
        <v>5.21</v>
      </c>
    </row>
    <row r="282" spans="1:29" ht="14.4">
      <c r="A282" s="113">
        <v>58</v>
      </c>
      <c r="B282" s="114">
        <v>1</v>
      </c>
      <c r="C282" s="40">
        <v>50030</v>
      </c>
      <c r="D282" s="104">
        <v>1</v>
      </c>
      <c r="E282" s="28" t="s">
        <v>809</v>
      </c>
      <c r="F282" s="28" t="s">
        <v>3024</v>
      </c>
      <c r="G282" s="28" t="s">
        <v>834</v>
      </c>
      <c r="H282" s="28" t="s">
        <v>837</v>
      </c>
      <c r="I282" s="28" t="s">
        <v>838</v>
      </c>
      <c r="J282" s="29" t="s">
        <v>283</v>
      </c>
      <c r="K282" s="28" t="s">
        <v>8379</v>
      </c>
      <c r="L282" s="28" t="s">
        <v>8380</v>
      </c>
      <c r="M282" s="28" t="s">
        <v>3492</v>
      </c>
      <c r="N282" s="28" t="s">
        <v>3493</v>
      </c>
      <c r="O282" s="28" t="s">
        <v>3494</v>
      </c>
      <c r="P282" s="28" t="s">
        <v>3495</v>
      </c>
      <c r="Q282" s="28" t="s">
        <v>8229</v>
      </c>
      <c r="R282" s="28" t="s">
        <v>2621</v>
      </c>
      <c r="S282" s="117" t="str">
        <f>HYPERLINK(V282,"VER")</f>
        <v>VER</v>
      </c>
      <c r="T282" s="28" t="s">
        <v>1342</v>
      </c>
      <c r="U282" s="30" t="s">
        <v>3505</v>
      </c>
      <c r="V282" s="52">
        <v>8474407443401</v>
      </c>
      <c r="W282" s="31">
        <v>0.14699999999999999</v>
      </c>
      <c r="X282" s="51" t="s">
        <v>9417</v>
      </c>
      <c r="Y282" s="28" t="s">
        <v>8042</v>
      </c>
      <c r="Z282" s="60">
        <v>60</v>
      </c>
      <c r="AA282" s="61">
        <v>5.36</v>
      </c>
      <c r="AB282" s="32">
        <f>IFERROR((VLOOKUP(D282,$Y$2:$AB$6,4,FALSE)),"")</f>
        <v>0</v>
      </c>
      <c r="AC282" s="56">
        <f>IFERROR((AA282-AA282*AB282),"")</f>
        <v>5.36</v>
      </c>
    </row>
    <row r="283" spans="1:29" ht="14.4">
      <c r="A283" s="113">
        <v>58</v>
      </c>
      <c r="B283" s="114">
        <v>2</v>
      </c>
      <c r="C283" s="40">
        <v>50050</v>
      </c>
      <c r="D283" s="104">
        <v>1</v>
      </c>
      <c r="E283" s="28" t="s">
        <v>809</v>
      </c>
      <c r="F283" s="28" t="s">
        <v>3024</v>
      </c>
      <c r="G283" s="28" t="s">
        <v>834</v>
      </c>
      <c r="H283" s="28" t="s">
        <v>837</v>
      </c>
      <c r="I283" s="28" t="s">
        <v>838</v>
      </c>
      <c r="J283" s="29" t="s">
        <v>289</v>
      </c>
      <c r="K283" s="28" t="s">
        <v>8377</v>
      </c>
      <c r="L283" s="28" t="s">
        <v>8381</v>
      </c>
      <c r="M283" s="28" t="s">
        <v>3506</v>
      </c>
      <c r="N283" s="28" t="s">
        <v>3507</v>
      </c>
      <c r="O283" s="28" t="s">
        <v>3508</v>
      </c>
      <c r="P283" s="28" t="s">
        <v>3509</v>
      </c>
      <c r="Q283" s="28" t="s">
        <v>8382</v>
      </c>
      <c r="R283" s="28" t="s">
        <v>2621</v>
      </c>
      <c r="S283" s="117" t="str">
        <f>HYPERLINK(V283,"VER")</f>
        <v>VER</v>
      </c>
      <c r="T283" s="28" t="s">
        <v>1353</v>
      </c>
      <c r="U283" s="30" t="s">
        <v>3510</v>
      </c>
      <c r="V283" s="52">
        <v>8474407443562</v>
      </c>
      <c r="W283" s="31">
        <v>0.112</v>
      </c>
      <c r="X283" s="51" t="s">
        <v>9417</v>
      </c>
      <c r="Y283" s="28" t="s">
        <v>8042</v>
      </c>
      <c r="Z283" s="60">
        <v>60</v>
      </c>
      <c r="AA283" s="61">
        <v>5.4</v>
      </c>
      <c r="AB283" s="32">
        <f>IFERROR((VLOOKUP(D283,$Y$2:$AB$6,4,FALSE)),"")</f>
        <v>0</v>
      </c>
      <c r="AC283" s="56">
        <f>IFERROR((AA283-AA283*AB283),"")</f>
        <v>5.4</v>
      </c>
    </row>
    <row r="284" spans="1:29" ht="14.4">
      <c r="A284" s="113">
        <v>58</v>
      </c>
      <c r="B284" s="114">
        <v>3</v>
      </c>
      <c r="C284" s="40">
        <v>50048</v>
      </c>
      <c r="D284" s="104">
        <v>1</v>
      </c>
      <c r="E284" s="28" t="s">
        <v>809</v>
      </c>
      <c r="F284" s="28" t="s">
        <v>3024</v>
      </c>
      <c r="G284" s="28" t="s">
        <v>834</v>
      </c>
      <c r="H284" s="28" t="s">
        <v>837</v>
      </c>
      <c r="I284" s="28" t="s">
        <v>838</v>
      </c>
      <c r="J284" s="29" t="s">
        <v>883</v>
      </c>
      <c r="K284" s="28" t="s">
        <v>3047</v>
      </c>
      <c r="L284" s="28" t="s">
        <v>3511</v>
      </c>
      <c r="M284" s="28" t="s">
        <v>3512</v>
      </c>
      <c r="N284" s="28" t="s">
        <v>3513</v>
      </c>
      <c r="O284" s="28" t="s">
        <v>3514</v>
      </c>
      <c r="P284" s="28" t="s">
        <v>3515</v>
      </c>
      <c r="Q284" s="28" t="s">
        <v>8236</v>
      </c>
      <c r="R284" s="28" t="s">
        <v>2621</v>
      </c>
      <c r="S284" s="117" t="str">
        <f>HYPERLINK(V284,"VER")</f>
        <v>VER</v>
      </c>
      <c r="T284" s="28" t="s">
        <v>1954</v>
      </c>
      <c r="U284" s="30" t="s">
        <v>3516</v>
      </c>
      <c r="V284" s="52">
        <v>8474407443548</v>
      </c>
      <c r="W284" s="31">
        <v>7.9000000000000001E-2</v>
      </c>
      <c r="X284" s="51" t="s">
        <v>9417</v>
      </c>
      <c r="Y284" s="28" t="s">
        <v>8042</v>
      </c>
      <c r="Z284" s="60">
        <v>60</v>
      </c>
      <c r="AA284" s="61">
        <v>5.4</v>
      </c>
      <c r="AB284" s="32">
        <f>IFERROR((VLOOKUP(D284,$Y$2:$AB$6,4,FALSE)),"")</f>
        <v>0</v>
      </c>
      <c r="AC284" s="56">
        <f>IFERROR((AA284-AA284*AB284),"")</f>
        <v>5.4</v>
      </c>
    </row>
    <row r="285" spans="1:29" ht="14.4">
      <c r="A285" s="113">
        <v>58</v>
      </c>
      <c r="B285" s="114">
        <v>4</v>
      </c>
      <c r="C285" s="40">
        <v>50049</v>
      </c>
      <c r="D285" s="104">
        <v>1</v>
      </c>
      <c r="E285" s="28" t="s">
        <v>809</v>
      </c>
      <c r="F285" s="28" t="s">
        <v>3024</v>
      </c>
      <c r="G285" s="28" t="s">
        <v>834</v>
      </c>
      <c r="H285" s="28" t="s">
        <v>837</v>
      </c>
      <c r="I285" s="28" t="s">
        <v>838</v>
      </c>
      <c r="J285" s="29" t="s">
        <v>883</v>
      </c>
      <c r="K285" s="28" t="s">
        <v>3068</v>
      </c>
      <c r="L285" s="28" t="s">
        <v>3517</v>
      </c>
      <c r="M285" s="28" t="s">
        <v>3512</v>
      </c>
      <c r="N285" s="28" t="s">
        <v>3513</v>
      </c>
      <c r="O285" s="28" t="s">
        <v>3514</v>
      </c>
      <c r="P285" s="28" t="s">
        <v>3515</v>
      </c>
      <c r="Q285" s="28" t="s">
        <v>8236</v>
      </c>
      <c r="R285" s="28" t="s">
        <v>2621</v>
      </c>
      <c r="S285" s="117" t="str">
        <f>HYPERLINK(V285,"VER")</f>
        <v>VER</v>
      </c>
      <c r="T285" s="28" t="s">
        <v>1954</v>
      </c>
      <c r="U285" s="30" t="s">
        <v>3518</v>
      </c>
      <c r="V285" s="52">
        <v>8474407443555</v>
      </c>
      <c r="W285" s="31">
        <v>0.09</v>
      </c>
      <c r="X285" s="51" t="s">
        <v>9417</v>
      </c>
      <c r="Y285" s="28" t="s">
        <v>8042</v>
      </c>
      <c r="Z285" s="60">
        <v>60</v>
      </c>
      <c r="AA285" s="61">
        <v>5.4</v>
      </c>
      <c r="AB285" s="32">
        <f>IFERROR((VLOOKUP(D285,$Y$2:$AB$6,4,FALSE)),"")</f>
        <v>0</v>
      </c>
      <c r="AC285" s="56">
        <f>IFERROR((AA285-AA285*AB285),"")</f>
        <v>5.4</v>
      </c>
    </row>
    <row r="286" spans="1:29" ht="14.4">
      <c r="A286" s="113">
        <v>58</v>
      </c>
      <c r="B286" s="114">
        <v>5</v>
      </c>
      <c r="C286" s="40">
        <v>50051</v>
      </c>
      <c r="D286" s="104">
        <v>1</v>
      </c>
      <c r="E286" s="28" t="s">
        <v>809</v>
      </c>
      <c r="F286" s="28" t="s">
        <v>3024</v>
      </c>
      <c r="G286" s="28" t="s">
        <v>834</v>
      </c>
      <c r="H286" s="28" t="s">
        <v>837</v>
      </c>
      <c r="I286" s="28" t="s">
        <v>838</v>
      </c>
      <c r="J286" s="29" t="s">
        <v>290</v>
      </c>
      <c r="K286" s="28" t="s">
        <v>8383</v>
      </c>
      <c r="L286" s="28" t="s">
        <v>8384</v>
      </c>
      <c r="M286" s="28" t="s">
        <v>3519</v>
      </c>
      <c r="N286" s="28" t="s">
        <v>3520</v>
      </c>
      <c r="O286" s="28" t="s">
        <v>3521</v>
      </c>
      <c r="P286" s="28" t="s">
        <v>3522</v>
      </c>
      <c r="Q286" s="28" t="s">
        <v>3523</v>
      </c>
      <c r="R286" s="28" t="s">
        <v>2621</v>
      </c>
      <c r="S286" s="117" t="str">
        <f>HYPERLINK(V286,"VER")</f>
        <v>VER</v>
      </c>
      <c r="T286" s="28" t="s">
        <v>1354</v>
      </c>
      <c r="U286" s="30" t="s">
        <v>3524</v>
      </c>
      <c r="V286" s="52">
        <v>8474407443579</v>
      </c>
      <c r="W286" s="31">
        <v>0.17</v>
      </c>
      <c r="X286" s="51" t="s">
        <v>9417</v>
      </c>
      <c r="Y286" s="28" t="s">
        <v>8042</v>
      </c>
      <c r="Z286" s="60">
        <v>40</v>
      </c>
      <c r="AA286" s="61">
        <v>6.9</v>
      </c>
      <c r="AB286" s="32">
        <f>IFERROR((VLOOKUP(D286,$Y$2:$AB$6,4,FALSE)),"")</f>
        <v>0</v>
      </c>
      <c r="AC286" s="56">
        <f>IFERROR((AA286-AA286*AB286),"")</f>
        <v>6.9</v>
      </c>
    </row>
    <row r="287" spans="1:29" ht="14.4">
      <c r="A287" s="113">
        <v>58</v>
      </c>
      <c r="B287" s="114">
        <v>6</v>
      </c>
      <c r="C287" s="40">
        <v>50042</v>
      </c>
      <c r="D287" s="104">
        <v>1</v>
      </c>
      <c r="E287" s="28" t="s">
        <v>809</v>
      </c>
      <c r="F287" s="28" t="s">
        <v>3024</v>
      </c>
      <c r="G287" s="28" t="s">
        <v>834</v>
      </c>
      <c r="H287" s="28" t="s">
        <v>837</v>
      </c>
      <c r="I287" s="28" t="s">
        <v>838</v>
      </c>
      <c r="J287" s="29" t="s">
        <v>287</v>
      </c>
      <c r="K287" s="28" t="s">
        <v>8383</v>
      </c>
      <c r="L287" s="28" t="s">
        <v>8385</v>
      </c>
      <c r="M287" s="28" t="s">
        <v>3525</v>
      </c>
      <c r="N287" s="28" t="s">
        <v>3526</v>
      </c>
      <c r="O287" s="28" t="s">
        <v>3527</v>
      </c>
      <c r="P287" s="28" t="s">
        <v>3528</v>
      </c>
      <c r="Q287" s="28" t="s">
        <v>3529</v>
      </c>
      <c r="R287" s="28" t="s">
        <v>2621</v>
      </c>
      <c r="S287" s="117" t="str">
        <f>HYPERLINK(V287,"VER")</f>
        <v>VER</v>
      </c>
      <c r="T287" s="28" t="s">
        <v>1349</v>
      </c>
      <c r="U287" s="30" t="s">
        <v>3530</v>
      </c>
      <c r="V287" s="52">
        <v>8474407443494</v>
      </c>
      <c r="W287" s="31">
        <v>0.19400000000000001</v>
      </c>
      <c r="X287" s="51" t="s">
        <v>9424</v>
      </c>
      <c r="Y287" s="28" t="s">
        <v>8041</v>
      </c>
      <c r="Z287" s="60">
        <v>40</v>
      </c>
      <c r="AA287" s="61">
        <v>7.9</v>
      </c>
      <c r="AB287" s="32">
        <f>IFERROR((VLOOKUP(D287,$Y$2:$AB$6,4,FALSE)),"")</f>
        <v>0</v>
      </c>
      <c r="AC287" s="56">
        <f>IFERROR((AA287-AA287*AB287),"")</f>
        <v>7.9</v>
      </c>
    </row>
    <row r="288" spans="1:29" ht="14.4">
      <c r="A288" s="113">
        <v>58</v>
      </c>
      <c r="B288" s="114">
        <v>7</v>
      </c>
      <c r="C288" s="40">
        <v>50043</v>
      </c>
      <c r="D288" s="104">
        <v>1</v>
      </c>
      <c r="E288" s="28" t="s">
        <v>809</v>
      </c>
      <c r="F288" s="28" t="s">
        <v>3024</v>
      </c>
      <c r="G288" s="28" t="s">
        <v>834</v>
      </c>
      <c r="H288" s="28" t="s">
        <v>837</v>
      </c>
      <c r="I288" s="28" t="s">
        <v>838</v>
      </c>
      <c r="J288" s="29" t="s">
        <v>288</v>
      </c>
      <c r="K288" s="28" t="s">
        <v>8386</v>
      </c>
      <c r="L288" s="28" t="s">
        <v>8387</v>
      </c>
      <c r="M288" s="28" t="s">
        <v>3531</v>
      </c>
      <c r="N288" s="28" t="s">
        <v>3532</v>
      </c>
      <c r="O288" s="28" t="s">
        <v>3533</v>
      </c>
      <c r="P288" s="28" t="s">
        <v>3534</v>
      </c>
      <c r="Q288" s="28" t="s">
        <v>8233</v>
      </c>
      <c r="R288" s="28" t="s">
        <v>2621</v>
      </c>
      <c r="S288" s="117" t="str">
        <f>HYPERLINK(V288,"VER")</f>
        <v>VER</v>
      </c>
      <c r="T288" s="28" t="s">
        <v>1350</v>
      </c>
      <c r="U288" s="30" t="s">
        <v>3535</v>
      </c>
      <c r="V288" s="52">
        <v>8474407443500</v>
      </c>
      <c r="W288" s="31">
        <v>0.112</v>
      </c>
      <c r="X288" s="51" t="s">
        <v>9418</v>
      </c>
      <c r="Y288" s="28" t="s">
        <v>8043</v>
      </c>
      <c r="Z288" s="60">
        <v>40</v>
      </c>
      <c r="AA288" s="61">
        <v>11.72</v>
      </c>
      <c r="AB288" s="32">
        <f>IFERROR((VLOOKUP(D288,$Y$2:$AB$6,4,FALSE)),"")</f>
        <v>0</v>
      </c>
      <c r="AC288" s="56">
        <f>IFERROR((AA288-AA288*AB288),"")</f>
        <v>11.72</v>
      </c>
    </row>
    <row r="289" spans="1:29" ht="14.4">
      <c r="A289" s="113">
        <v>59</v>
      </c>
      <c r="B289" s="114">
        <v>1</v>
      </c>
      <c r="C289" s="40">
        <v>50052</v>
      </c>
      <c r="D289" s="104">
        <v>1</v>
      </c>
      <c r="E289" s="28" t="s">
        <v>809</v>
      </c>
      <c r="F289" s="28" t="s">
        <v>3024</v>
      </c>
      <c r="G289" s="28" t="s">
        <v>834</v>
      </c>
      <c r="H289" s="28" t="s">
        <v>884</v>
      </c>
      <c r="I289" s="28" t="s">
        <v>885</v>
      </c>
      <c r="J289" s="29" t="s">
        <v>291</v>
      </c>
      <c r="K289" s="28" t="s">
        <v>3181</v>
      </c>
      <c r="L289" s="28" t="s">
        <v>8388</v>
      </c>
      <c r="M289" s="28" t="s">
        <v>3536</v>
      </c>
      <c r="N289" s="28" t="s">
        <v>3537</v>
      </c>
      <c r="O289" s="28" t="s">
        <v>3538</v>
      </c>
      <c r="P289" s="28" t="s">
        <v>3539</v>
      </c>
      <c r="Q289" s="28" t="s">
        <v>3540</v>
      </c>
      <c r="R289" s="28" t="s">
        <v>2621</v>
      </c>
      <c r="S289" s="117" t="str">
        <f>HYPERLINK(V289,"VER")</f>
        <v>VER</v>
      </c>
      <c r="T289" s="28" t="s">
        <v>1355</v>
      </c>
      <c r="U289" s="30" t="s">
        <v>3541</v>
      </c>
      <c r="V289" s="52">
        <v>8474407443586</v>
      </c>
      <c r="W289" s="31">
        <v>0.13900000000000001</v>
      </c>
      <c r="X289" s="51" t="s">
        <v>9417</v>
      </c>
      <c r="Y289" s="28" t="s">
        <v>8042</v>
      </c>
      <c r="Z289" s="60">
        <v>50</v>
      </c>
      <c r="AA289" s="61">
        <v>6.83</v>
      </c>
      <c r="AB289" s="32">
        <f>IFERROR((VLOOKUP(D289,$Y$2:$AB$6,4,FALSE)),"")</f>
        <v>0</v>
      </c>
      <c r="AC289" s="56">
        <f>IFERROR((AA289-AA289*AB289),"")</f>
        <v>6.83</v>
      </c>
    </row>
    <row r="290" spans="1:29" ht="14.4">
      <c r="A290" s="113">
        <v>59</v>
      </c>
      <c r="B290" s="114">
        <v>2</v>
      </c>
      <c r="C290" s="40">
        <v>50056</v>
      </c>
      <c r="D290" s="104">
        <v>1</v>
      </c>
      <c r="E290" s="28" t="s">
        <v>809</v>
      </c>
      <c r="F290" s="28" t="s">
        <v>3024</v>
      </c>
      <c r="G290" s="28" t="s">
        <v>834</v>
      </c>
      <c r="H290" s="28" t="s">
        <v>884</v>
      </c>
      <c r="I290" s="28" t="s">
        <v>885</v>
      </c>
      <c r="J290" s="29" t="s">
        <v>294</v>
      </c>
      <c r="K290" s="28" t="s">
        <v>8389</v>
      </c>
      <c r="L290" s="28" t="s">
        <v>8390</v>
      </c>
      <c r="M290" s="28" t="s">
        <v>3542</v>
      </c>
      <c r="N290" s="28" t="s">
        <v>3543</v>
      </c>
      <c r="O290" s="28" t="s">
        <v>3544</v>
      </c>
      <c r="P290" s="28" t="s">
        <v>3545</v>
      </c>
      <c r="Q290" s="28" t="s">
        <v>3546</v>
      </c>
      <c r="R290" s="28" t="s">
        <v>2621</v>
      </c>
      <c r="S290" s="117" t="str">
        <f>HYPERLINK(V290,"VER")</f>
        <v>VER</v>
      </c>
      <c r="T290" s="28" t="s">
        <v>1358</v>
      </c>
      <c r="U290" s="30" t="s">
        <v>3547</v>
      </c>
      <c r="V290" s="52">
        <v>8474407443623</v>
      </c>
      <c r="W290" s="31">
        <v>0.10299999999999999</v>
      </c>
      <c r="X290" s="51" t="s">
        <v>9417</v>
      </c>
      <c r="Y290" s="28" t="s">
        <v>8042</v>
      </c>
      <c r="Z290" s="60">
        <v>60</v>
      </c>
      <c r="AA290" s="61">
        <v>6.08</v>
      </c>
      <c r="AB290" s="32">
        <f>IFERROR((VLOOKUP(D290,$Y$2:$AB$6,4,FALSE)),"")</f>
        <v>0</v>
      </c>
      <c r="AC290" s="56">
        <f>IFERROR((AA290-AA290*AB290),"")</f>
        <v>6.08</v>
      </c>
    </row>
    <row r="291" spans="1:29" ht="14.4">
      <c r="A291" s="113">
        <v>59</v>
      </c>
      <c r="B291" s="114">
        <v>3</v>
      </c>
      <c r="C291" s="40">
        <v>50053</v>
      </c>
      <c r="D291" s="104">
        <v>1</v>
      </c>
      <c r="E291" s="28" t="s">
        <v>809</v>
      </c>
      <c r="F291" s="28" t="s">
        <v>3024</v>
      </c>
      <c r="G291" s="28" t="s">
        <v>834</v>
      </c>
      <c r="H291" s="28" t="s">
        <v>884</v>
      </c>
      <c r="I291" s="28" t="s">
        <v>885</v>
      </c>
      <c r="J291" s="29" t="s">
        <v>292</v>
      </c>
      <c r="K291" s="28" t="s">
        <v>3420</v>
      </c>
      <c r="L291" s="28" t="s">
        <v>8391</v>
      </c>
      <c r="M291" s="28" t="s">
        <v>3548</v>
      </c>
      <c r="N291" s="28" t="s">
        <v>3549</v>
      </c>
      <c r="O291" s="28" t="s">
        <v>3550</v>
      </c>
      <c r="P291" s="28" t="s">
        <v>3551</v>
      </c>
      <c r="Q291" s="28" t="s">
        <v>3552</v>
      </c>
      <c r="R291" s="28" t="s">
        <v>2621</v>
      </c>
      <c r="S291" s="117" t="str">
        <f>HYPERLINK(V291,"VER")</f>
        <v>VER</v>
      </c>
      <c r="T291" s="28" t="s">
        <v>1356</v>
      </c>
      <c r="U291" s="30" t="s">
        <v>3553</v>
      </c>
      <c r="V291" s="52">
        <v>8474407443593</v>
      </c>
      <c r="W291" s="31">
        <v>0.14899999999999999</v>
      </c>
      <c r="X291" s="51" t="s">
        <v>9417</v>
      </c>
      <c r="Y291" s="28" t="s">
        <v>8042</v>
      </c>
      <c r="Z291" s="60">
        <v>50</v>
      </c>
      <c r="AA291" s="61">
        <v>9.4700000000000006</v>
      </c>
      <c r="AB291" s="32">
        <f>IFERROR((VLOOKUP(D291,$Y$2:$AB$6,4,FALSE)),"")</f>
        <v>0</v>
      </c>
      <c r="AC291" s="56">
        <f>IFERROR((AA291-AA291*AB291),"")</f>
        <v>9.4700000000000006</v>
      </c>
    </row>
    <row r="292" spans="1:29" ht="14.4">
      <c r="A292" s="113">
        <v>59</v>
      </c>
      <c r="B292" s="114">
        <v>4</v>
      </c>
      <c r="C292" s="40">
        <v>50054</v>
      </c>
      <c r="D292" s="104">
        <v>1</v>
      </c>
      <c r="E292" s="28" t="s">
        <v>809</v>
      </c>
      <c r="F292" s="28" t="s">
        <v>3024</v>
      </c>
      <c r="G292" s="28" t="s">
        <v>834</v>
      </c>
      <c r="H292" s="28" t="s">
        <v>884</v>
      </c>
      <c r="I292" s="28" t="s">
        <v>885</v>
      </c>
      <c r="J292" s="29" t="s">
        <v>293</v>
      </c>
      <c r="K292" s="28" t="s">
        <v>8379</v>
      </c>
      <c r="L292" s="28" t="s">
        <v>8392</v>
      </c>
      <c r="M292" s="28" t="s">
        <v>3554</v>
      </c>
      <c r="N292" s="28" t="s">
        <v>3555</v>
      </c>
      <c r="O292" s="28" t="s">
        <v>3556</v>
      </c>
      <c r="P292" s="28" t="s">
        <v>3557</v>
      </c>
      <c r="Q292" s="28" t="s">
        <v>8237</v>
      </c>
      <c r="R292" s="28" t="s">
        <v>2621</v>
      </c>
      <c r="S292" s="117" t="str">
        <f>HYPERLINK(V292,"VER")</f>
        <v>VER</v>
      </c>
      <c r="T292" s="28" t="s">
        <v>1357</v>
      </c>
      <c r="U292" s="30" t="s">
        <v>3558</v>
      </c>
      <c r="V292" s="52">
        <v>8474407443609</v>
      </c>
      <c r="W292" s="31">
        <v>9.8000000000000004E-2</v>
      </c>
      <c r="X292" s="51" t="s">
        <v>9417</v>
      </c>
      <c r="Y292" s="28" t="s">
        <v>8042</v>
      </c>
      <c r="Z292" s="60">
        <v>60</v>
      </c>
      <c r="AA292" s="61">
        <v>5.36</v>
      </c>
      <c r="AB292" s="32">
        <f>IFERROR((VLOOKUP(D292,$Y$2:$AB$6,4,FALSE)),"")</f>
        <v>0</v>
      </c>
      <c r="AC292" s="56">
        <f>IFERROR((AA292-AA292*AB292),"")</f>
        <v>5.36</v>
      </c>
    </row>
    <row r="293" spans="1:29" ht="14.4">
      <c r="A293" s="113">
        <v>59</v>
      </c>
      <c r="B293" s="114">
        <v>5</v>
      </c>
      <c r="C293" s="40">
        <v>50055</v>
      </c>
      <c r="D293" s="104">
        <v>1</v>
      </c>
      <c r="E293" s="28" t="s">
        <v>809</v>
      </c>
      <c r="F293" s="28" t="s">
        <v>3024</v>
      </c>
      <c r="G293" s="28" t="s">
        <v>834</v>
      </c>
      <c r="H293" s="28" t="s">
        <v>884</v>
      </c>
      <c r="I293" s="28" t="s">
        <v>885</v>
      </c>
      <c r="J293" s="29" t="s">
        <v>293</v>
      </c>
      <c r="K293" s="28" t="s">
        <v>8377</v>
      </c>
      <c r="L293" s="28" t="s">
        <v>8393</v>
      </c>
      <c r="M293" s="28" t="s">
        <v>3554</v>
      </c>
      <c r="N293" s="28" t="s">
        <v>3555</v>
      </c>
      <c r="O293" s="28" t="s">
        <v>3556</v>
      </c>
      <c r="P293" s="28" t="s">
        <v>3557</v>
      </c>
      <c r="Q293" s="28" t="s">
        <v>8237</v>
      </c>
      <c r="R293" s="28" t="s">
        <v>2621</v>
      </c>
      <c r="S293" s="117" t="str">
        <f>HYPERLINK(V293,"VER")</f>
        <v>VER</v>
      </c>
      <c r="T293" s="28" t="s">
        <v>1357</v>
      </c>
      <c r="U293" s="30" t="s">
        <v>3559</v>
      </c>
      <c r="V293" s="52">
        <v>8474407443616</v>
      </c>
      <c r="W293" s="31">
        <v>0.1</v>
      </c>
      <c r="X293" s="51" t="s">
        <v>9417</v>
      </c>
      <c r="Y293" s="28" t="s">
        <v>8042</v>
      </c>
      <c r="Z293" s="60">
        <v>60</v>
      </c>
      <c r="AA293" s="61">
        <v>5.45</v>
      </c>
      <c r="AB293" s="32">
        <f>IFERROR((VLOOKUP(D293,$Y$2:$AB$6,4,FALSE)),"")</f>
        <v>0</v>
      </c>
      <c r="AC293" s="56">
        <f>IFERROR((AA293-AA293*AB293),"")</f>
        <v>5.45</v>
      </c>
    </row>
    <row r="294" spans="1:29" ht="14.4">
      <c r="A294" s="113">
        <v>59</v>
      </c>
      <c r="B294" s="114">
        <v>6</v>
      </c>
      <c r="C294" s="40">
        <v>50068</v>
      </c>
      <c r="D294" s="104">
        <v>1</v>
      </c>
      <c r="E294" s="28" t="s">
        <v>809</v>
      </c>
      <c r="F294" s="28" t="s">
        <v>3024</v>
      </c>
      <c r="G294" s="28" t="s">
        <v>834</v>
      </c>
      <c r="H294" s="28" t="s">
        <v>884</v>
      </c>
      <c r="I294" s="28" t="s">
        <v>885</v>
      </c>
      <c r="J294" s="29" t="s">
        <v>302</v>
      </c>
      <c r="K294" s="28" t="s">
        <v>8386</v>
      </c>
      <c r="L294" s="28" t="s">
        <v>8394</v>
      </c>
      <c r="M294" s="28" t="s">
        <v>3560</v>
      </c>
      <c r="N294" s="28" t="s">
        <v>3561</v>
      </c>
      <c r="O294" s="28" t="s">
        <v>3562</v>
      </c>
      <c r="P294" s="28" t="s">
        <v>3563</v>
      </c>
      <c r="Q294" s="28" t="s">
        <v>3564</v>
      </c>
      <c r="R294" s="28" t="s">
        <v>2621</v>
      </c>
      <c r="S294" s="117" t="str">
        <f>HYPERLINK(V294,"VER")</f>
        <v>VER</v>
      </c>
      <c r="T294" s="28" t="s">
        <v>1369</v>
      </c>
      <c r="U294" s="30" t="s">
        <v>3565</v>
      </c>
      <c r="V294" s="52">
        <v>8474407443739</v>
      </c>
      <c r="W294" s="31">
        <v>0.122</v>
      </c>
      <c r="X294" s="51" t="s">
        <v>9417</v>
      </c>
      <c r="Y294" s="28" t="s">
        <v>8042</v>
      </c>
      <c r="Z294" s="60">
        <v>60</v>
      </c>
      <c r="AA294" s="61">
        <v>8.49</v>
      </c>
      <c r="AB294" s="32">
        <f>IFERROR((VLOOKUP(D294,$Y$2:$AB$6,4,FALSE)),"")</f>
        <v>0</v>
      </c>
      <c r="AC294" s="56">
        <f>IFERROR((AA294-AA294*AB294),"")</f>
        <v>8.49</v>
      </c>
    </row>
    <row r="295" spans="1:29" ht="14.4">
      <c r="A295" s="113">
        <v>60</v>
      </c>
      <c r="B295" s="114">
        <v>1</v>
      </c>
      <c r="C295" s="37">
        <v>50037</v>
      </c>
      <c r="D295" s="104">
        <v>1</v>
      </c>
      <c r="E295" s="28" t="s">
        <v>809</v>
      </c>
      <c r="F295" s="28" t="s">
        <v>3024</v>
      </c>
      <c r="G295" s="28" t="s">
        <v>834</v>
      </c>
      <c r="H295" s="28" t="s">
        <v>835</v>
      </c>
      <c r="I295" s="28" t="s">
        <v>836</v>
      </c>
      <c r="J295" s="29" t="s">
        <v>3566</v>
      </c>
      <c r="K295" s="28" t="s">
        <v>3420</v>
      </c>
      <c r="L295" s="28" t="s">
        <v>3567</v>
      </c>
      <c r="M295" s="28" t="s">
        <v>3568</v>
      </c>
      <c r="N295" s="28" t="s">
        <v>3569</v>
      </c>
      <c r="O295" s="28" t="s">
        <v>3570</v>
      </c>
      <c r="P295" s="28" t="s">
        <v>3571</v>
      </c>
      <c r="Q295" s="28" t="s">
        <v>8232</v>
      </c>
      <c r="R295" s="28" t="s">
        <v>2621</v>
      </c>
      <c r="S295" s="117" t="str">
        <f>HYPERLINK(V295,"VER")</f>
        <v>VER</v>
      </c>
      <c r="T295" s="28" t="s">
        <v>3572</v>
      </c>
      <c r="U295" s="30">
        <v>0</v>
      </c>
      <c r="V295" s="52">
        <v>8474407456562</v>
      </c>
      <c r="W295" s="31">
        <v>0</v>
      </c>
      <c r="X295" s="51" t="s">
        <v>9417</v>
      </c>
      <c r="Y295" s="28" t="s">
        <v>8042</v>
      </c>
      <c r="Z295" s="60">
        <v>40</v>
      </c>
      <c r="AA295" s="61">
        <v>8.11</v>
      </c>
      <c r="AB295" s="32">
        <f>IFERROR((VLOOKUP(D295,$Y$2:$AB$6,4,FALSE)),"")</f>
        <v>0</v>
      </c>
      <c r="AC295" s="56">
        <f>IFERROR((AA295-AA295*AB295),"")</f>
        <v>8.11</v>
      </c>
    </row>
    <row r="296" spans="1:29" ht="14.4">
      <c r="A296" s="113">
        <v>60</v>
      </c>
      <c r="B296" s="114">
        <v>2</v>
      </c>
      <c r="C296" s="37">
        <v>50195</v>
      </c>
      <c r="D296" s="104">
        <v>1</v>
      </c>
      <c r="E296" s="28" t="s">
        <v>809</v>
      </c>
      <c r="F296" s="28" t="s">
        <v>3024</v>
      </c>
      <c r="G296" s="28" t="s">
        <v>834</v>
      </c>
      <c r="H296" s="28" t="s">
        <v>835</v>
      </c>
      <c r="I296" s="28" t="s">
        <v>836</v>
      </c>
      <c r="J296" s="29" t="s">
        <v>3573</v>
      </c>
      <c r="K296" s="28" t="s">
        <v>2786</v>
      </c>
      <c r="L296" s="28" t="s">
        <v>3574</v>
      </c>
      <c r="M296" s="28" t="s">
        <v>3575</v>
      </c>
      <c r="N296" s="28" t="s">
        <v>3576</v>
      </c>
      <c r="O296" s="28" t="s">
        <v>3577</v>
      </c>
      <c r="P296" s="28" t="s">
        <v>3578</v>
      </c>
      <c r="Q296" s="28" t="s">
        <v>8240</v>
      </c>
      <c r="R296" s="28" t="s">
        <v>2621</v>
      </c>
      <c r="S296" s="117" t="str">
        <f>HYPERLINK(V296,"VER")</f>
        <v>VER</v>
      </c>
      <c r="T296" s="28" t="s">
        <v>3579</v>
      </c>
      <c r="U296" s="30">
        <v>0</v>
      </c>
      <c r="V296" s="52">
        <v>8474407456586</v>
      </c>
      <c r="W296" s="31">
        <v>0</v>
      </c>
      <c r="X296" s="51" t="s">
        <v>9417</v>
      </c>
      <c r="Y296" s="28" t="s">
        <v>8042</v>
      </c>
      <c r="Z296" s="60">
        <v>50</v>
      </c>
      <c r="AA296" s="61">
        <v>7.91</v>
      </c>
      <c r="AB296" s="32">
        <f>IFERROR((VLOOKUP(D296,$Y$2:$AB$6,4,FALSE)),"")</f>
        <v>0</v>
      </c>
      <c r="AC296" s="56">
        <f>IFERROR((AA296-AA296*AB296),"")</f>
        <v>7.91</v>
      </c>
    </row>
    <row r="297" spans="1:29" ht="14.4">
      <c r="A297" s="113">
        <v>60</v>
      </c>
      <c r="B297" s="114">
        <v>3</v>
      </c>
      <c r="C297" s="37">
        <v>50194</v>
      </c>
      <c r="D297" s="104">
        <v>1</v>
      </c>
      <c r="E297" s="28" t="s">
        <v>809</v>
      </c>
      <c r="F297" s="28" t="s">
        <v>3024</v>
      </c>
      <c r="G297" s="28" t="s">
        <v>834</v>
      </c>
      <c r="H297" s="28" t="s">
        <v>835</v>
      </c>
      <c r="I297" s="28" t="s">
        <v>836</v>
      </c>
      <c r="J297" s="29" t="s">
        <v>3573</v>
      </c>
      <c r="K297" s="28" t="s">
        <v>3420</v>
      </c>
      <c r="L297" s="28" t="s">
        <v>3580</v>
      </c>
      <c r="M297" s="28" t="s">
        <v>3575</v>
      </c>
      <c r="N297" s="28" t="s">
        <v>3576</v>
      </c>
      <c r="O297" s="28" t="s">
        <v>3577</v>
      </c>
      <c r="P297" s="28" t="s">
        <v>3578</v>
      </c>
      <c r="Q297" s="28" t="s">
        <v>8239</v>
      </c>
      <c r="R297" s="28" t="s">
        <v>2621</v>
      </c>
      <c r="S297" s="117" t="str">
        <f>HYPERLINK(V297,"VER")</f>
        <v>VER</v>
      </c>
      <c r="T297" s="28" t="s">
        <v>3581</v>
      </c>
      <c r="U297" s="30">
        <v>0</v>
      </c>
      <c r="V297" s="52">
        <v>8474407456579</v>
      </c>
      <c r="W297" s="31">
        <v>0</v>
      </c>
      <c r="X297" s="51" t="s">
        <v>9417</v>
      </c>
      <c r="Y297" s="28" t="s">
        <v>8042</v>
      </c>
      <c r="Z297" s="60">
        <v>50</v>
      </c>
      <c r="AA297" s="61">
        <v>7.91</v>
      </c>
      <c r="AB297" s="32">
        <f>IFERROR((VLOOKUP(D297,$Y$2:$AB$6,4,FALSE)),"")</f>
        <v>0</v>
      </c>
      <c r="AC297" s="56">
        <f>IFERROR((AA297-AA297*AB297),"")</f>
        <v>7.91</v>
      </c>
    </row>
    <row r="298" spans="1:29" ht="14.4">
      <c r="A298" s="113">
        <v>60</v>
      </c>
      <c r="B298" s="114">
        <v>4</v>
      </c>
      <c r="C298" s="37">
        <v>50035</v>
      </c>
      <c r="D298" s="104">
        <v>1</v>
      </c>
      <c r="E298" s="28" t="s">
        <v>809</v>
      </c>
      <c r="F298" s="28" t="s">
        <v>3024</v>
      </c>
      <c r="G298" s="28" t="s">
        <v>834</v>
      </c>
      <c r="H298" s="28" t="s">
        <v>835</v>
      </c>
      <c r="I298" s="28" t="s">
        <v>836</v>
      </c>
      <c r="J298" s="29" t="s">
        <v>3582</v>
      </c>
      <c r="K298" s="28" t="s">
        <v>3583</v>
      </c>
      <c r="L298" s="28" t="s">
        <v>3584</v>
      </c>
      <c r="M298" s="28" t="s">
        <v>3585</v>
      </c>
      <c r="N298" s="28" t="s">
        <v>3586</v>
      </c>
      <c r="O298" s="28" t="s">
        <v>3587</v>
      </c>
      <c r="P298" s="28" t="s">
        <v>8231</v>
      </c>
      <c r="Q298" s="28" t="s">
        <v>8232</v>
      </c>
      <c r="R298" s="28" t="s">
        <v>2621</v>
      </c>
      <c r="S298" s="117" t="str">
        <f>HYPERLINK(V298,"VER")</f>
        <v>VER</v>
      </c>
      <c r="T298" s="28" t="s">
        <v>3588</v>
      </c>
      <c r="U298" s="30">
        <v>0</v>
      </c>
      <c r="V298" s="52">
        <v>8474407456593</v>
      </c>
      <c r="W298" s="31">
        <v>0</v>
      </c>
      <c r="X298" s="51" t="s">
        <v>9417</v>
      </c>
      <c r="Y298" s="28" t="s">
        <v>8042</v>
      </c>
      <c r="Z298" s="60">
        <v>40</v>
      </c>
      <c r="AA298" s="61">
        <v>10.27</v>
      </c>
      <c r="AB298" s="32">
        <f>IFERROR((VLOOKUP(D298,$Y$2:$AB$6,4,FALSE)),"")</f>
        <v>0</v>
      </c>
      <c r="AC298" s="56">
        <f>IFERROR((AA298-AA298*AB298),"")</f>
        <v>10.27</v>
      </c>
    </row>
    <row r="299" spans="1:29" ht="14.4">
      <c r="A299" s="113">
        <v>60</v>
      </c>
      <c r="B299" s="114">
        <v>5</v>
      </c>
      <c r="C299" s="37">
        <v>50197</v>
      </c>
      <c r="D299" s="104">
        <v>1</v>
      </c>
      <c r="E299" s="28" t="s">
        <v>809</v>
      </c>
      <c r="F299" s="28" t="s">
        <v>3024</v>
      </c>
      <c r="G299" s="28" t="s">
        <v>834</v>
      </c>
      <c r="H299" s="28" t="s">
        <v>835</v>
      </c>
      <c r="I299" s="28" t="s">
        <v>836</v>
      </c>
      <c r="J299" s="29" t="s">
        <v>3589</v>
      </c>
      <c r="K299" s="28" t="s">
        <v>2786</v>
      </c>
      <c r="L299" s="28" t="s">
        <v>3590</v>
      </c>
      <c r="M299" s="28" t="s">
        <v>3591</v>
      </c>
      <c r="N299" s="28" t="s">
        <v>3592</v>
      </c>
      <c r="O299" s="28" t="s">
        <v>3593</v>
      </c>
      <c r="P299" s="28" t="s">
        <v>3594</v>
      </c>
      <c r="Q299" s="28" t="s">
        <v>8252</v>
      </c>
      <c r="R299" s="28" t="s">
        <v>2621</v>
      </c>
      <c r="S299" s="117" t="str">
        <f>HYPERLINK(V299,"VER")</f>
        <v>VER</v>
      </c>
      <c r="T299" s="28" t="s">
        <v>3595</v>
      </c>
      <c r="U299" s="30">
        <v>0</v>
      </c>
      <c r="V299" s="52">
        <v>8474407456616</v>
      </c>
      <c r="W299" s="31">
        <v>0</v>
      </c>
      <c r="X299" s="51" t="s">
        <v>9417</v>
      </c>
      <c r="Y299" s="28" t="s">
        <v>8042</v>
      </c>
      <c r="Z299" s="60">
        <v>50</v>
      </c>
      <c r="AA299" s="61">
        <v>9.85</v>
      </c>
      <c r="AB299" s="32">
        <f>IFERROR((VLOOKUP(D299,$Y$2:$AB$6,4,FALSE)),"")</f>
        <v>0</v>
      </c>
      <c r="AC299" s="56">
        <f>IFERROR((AA299-AA299*AB299),"")</f>
        <v>9.85</v>
      </c>
    </row>
    <row r="300" spans="1:29" ht="14.4">
      <c r="A300" s="113">
        <v>60</v>
      </c>
      <c r="B300" s="114">
        <v>6</v>
      </c>
      <c r="C300" s="37">
        <v>50196</v>
      </c>
      <c r="D300" s="104">
        <v>1</v>
      </c>
      <c r="E300" s="28" t="s">
        <v>809</v>
      </c>
      <c r="F300" s="28" t="s">
        <v>3024</v>
      </c>
      <c r="G300" s="28" t="s">
        <v>834</v>
      </c>
      <c r="H300" s="28" t="s">
        <v>835</v>
      </c>
      <c r="I300" s="28" t="s">
        <v>836</v>
      </c>
      <c r="J300" s="29" t="s">
        <v>3589</v>
      </c>
      <c r="K300" s="28" t="s">
        <v>3420</v>
      </c>
      <c r="L300" s="28" t="s">
        <v>3596</v>
      </c>
      <c r="M300" s="28" t="s">
        <v>3591</v>
      </c>
      <c r="N300" s="28" t="s">
        <v>3592</v>
      </c>
      <c r="O300" s="28" t="s">
        <v>3593</v>
      </c>
      <c r="P300" s="28" t="s">
        <v>3594</v>
      </c>
      <c r="Q300" s="28" t="s">
        <v>8239</v>
      </c>
      <c r="R300" s="28" t="s">
        <v>2621</v>
      </c>
      <c r="S300" s="117" t="str">
        <f>HYPERLINK(V300,"VER")</f>
        <v>VER</v>
      </c>
      <c r="T300" s="28" t="s">
        <v>3597</v>
      </c>
      <c r="U300" s="30">
        <v>0</v>
      </c>
      <c r="V300" s="52">
        <v>8474407456609</v>
      </c>
      <c r="W300" s="31">
        <v>0</v>
      </c>
      <c r="X300" s="51" t="s">
        <v>9417</v>
      </c>
      <c r="Y300" s="28" t="s">
        <v>8042</v>
      </c>
      <c r="Z300" s="60">
        <v>50</v>
      </c>
      <c r="AA300" s="61">
        <v>9.85</v>
      </c>
      <c r="AB300" s="32">
        <f>IFERROR((VLOOKUP(D300,$Y$2:$AB$6,4,FALSE)),"")</f>
        <v>0</v>
      </c>
      <c r="AC300" s="56">
        <f>IFERROR((AA300-AA300*AB300),"")</f>
        <v>9.85</v>
      </c>
    </row>
    <row r="301" spans="1:29" ht="14.4">
      <c r="A301" s="113">
        <v>60</v>
      </c>
      <c r="B301" s="114">
        <v>7</v>
      </c>
      <c r="C301" s="37">
        <v>50044</v>
      </c>
      <c r="D301" s="104">
        <v>1</v>
      </c>
      <c r="E301" s="28" t="s">
        <v>809</v>
      </c>
      <c r="F301" s="28" t="s">
        <v>3024</v>
      </c>
      <c r="G301" s="28" t="s">
        <v>834</v>
      </c>
      <c r="H301" s="28" t="s">
        <v>835</v>
      </c>
      <c r="I301" s="28" t="s">
        <v>836</v>
      </c>
      <c r="J301" s="29" t="s">
        <v>3598</v>
      </c>
      <c r="K301" s="28" t="s">
        <v>3449</v>
      </c>
      <c r="L301" s="28" t="s">
        <v>3599</v>
      </c>
      <c r="M301" s="28" t="s">
        <v>3600</v>
      </c>
      <c r="N301" s="28" t="s">
        <v>3601</v>
      </c>
      <c r="O301" s="28" t="s">
        <v>3602</v>
      </c>
      <c r="P301" s="28" t="s">
        <v>3603</v>
      </c>
      <c r="Q301" s="28" t="s">
        <v>8232</v>
      </c>
      <c r="R301" s="28" t="s">
        <v>2621</v>
      </c>
      <c r="S301" s="117" t="str">
        <f>HYPERLINK(V301,"VER")</f>
        <v>VER</v>
      </c>
      <c r="T301" s="28" t="s">
        <v>3604</v>
      </c>
      <c r="U301" s="30">
        <v>0</v>
      </c>
      <c r="V301" s="52">
        <v>8474407456623</v>
      </c>
      <c r="W301" s="31">
        <v>0</v>
      </c>
      <c r="X301" s="51" t="s">
        <v>9417</v>
      </c>
      <c r="Y301" s="28" t="s">
        <v>8042</v>
      </c>
      <c r="Z301" s="60">
        <v>50</v>
      </c>
      <c r="AA301" s="61">
        <v>5.26</v>
      </c>
      <c r="AB301" s="32">
        <f>IFERROR((VLOOKUP(D301,$Y$2:$AB$6,4,FALSE)),"")</f>
        <v>0</v>
      </c>
      <c r="AC301" s="56">
        <f>IFERROR((AA301-AA301*AB301),"")</f>
        <v>5.26</v>
      </c>
    </row>
    <row r="302" spans="1:29" ht="14.4">
      <c r="A302" s="113">
        <v>60</v>
      </c>
      <c r="B302" s="114">
        <v>8</v>
      </c>
      <c r="C302" s="37">
        <v>50199</v>
      </c>
      <c r="D302" s="104">
        <v>1</v>
      </c>
      <c r="E302" s="28" t="s">
        <v>809</v>
      </c>
      <c r="F302" s="28" t="s">
        <v>3024</v>
      </c>
      <c r="G302" s="28" t="s">
        <v>834</v>
      </c>
      <c r="H302" s="28" t="s">
        <v>835</v>
      </c>
      <c r="I302" s="28" t="s">
        <v>836</v>
      </c>
      <c r="J302" s="29" t="s">
        <v>3605</v>
      </c>
      <c r="K302" s="28" t="s">
        <v>3456</v>
      </c>
      <c r="L302" s="28" t="s">
        <v>3606</v>
      </c>
      <c r="M302" s="28" t="s">
        <v>3607</v>
      </c>
      <c r="N302" s="28" t="s">
        <v>3608</v>
      </c>
      <c r="O302" s="28" t="s">
        <v>3609</v>
      </c>
      <c r="P302" s="28" t="s">
        <v>3610</v>
      </c>
      <c r="Q302" s="28" t="s">
        <v>8240</v>
      </c>
      <c r="R302" s="28" t="s">
        <v>2621</v>
      </c>
      <c r="S302" s="117" t="str">
        <f>HYPERLINK(V302,"VER")</f>
        <v>VER</v>
      </c>
      <c r="T302" s="28" t="s">
        <v>3611</v>
      </c>
      <c r="U302" s="30">
        <v>0</v>
      </c>
      <c r="V302" s="52">
        <v>8474407456647</v>
      </c>
      <c r="W302" s="31">
        <v>0</v>
      </c>
      <c r="X302" s="51" t="s">
        <v>9417</v>
      </c>
      <c r="Y302" s="28" t="s">
        <v>8042</v>
      </c>
      <c r="Z302" s="60">
        <v>60</v>
      </c>
      <c r="AA302" s="61">
        <v>5.29</v>
      </c>
      <c r="AB302" s="32">
        <f>IFERROR((VLOOKUP(D302,$Y$2:$AB$6,4,FALSE)),"")</f>
        <v>0</v>
      </c>
      <c r="AC302" s="56">
        <f>IFERROR((AA302-AA302*AB302),"")</f>
        <v>5.29</v>
      </c>
    </row>
    <row r="303" spans="1:29" ht="14.4">
      <c r="A303" s="113">
        <v>60</v>
      </c>
      <c r="B303" s="114">
        <v>9</v>
      </c>
      <c r="C303" s="37">
        <v>50198</v>
      </c>
      <c r="D303" s="104">
        <v>1</v>
      </c>
      <c r="E303" s="28" t="s">
        <v>809</v>
      </c>
      <c r="F303" s="28" t="s">
        <v>3024</v>
      </c>
      <c r="G303" s="28" t="s">
        <v>834</v>
      </c>
      <c r="H303" s="28" t="s">
        <v>835</v>
      </c>
      <c r="I303" s="28" t="s">
        <v>836</v>
      </c>
      <c r="J303" s="29" t="s">
        <v>3605</v>
      </c>
      <c r="K303" s="28" t="s">
        <v>3463</v>
      </c>
      <c r="L303" s="28" t="s">
        <v>3612</v>
      </c>
      <c r="M303" s="28" t="s">
        <v>3607</v>
      </c>
      <c r="N303" s="28" t="s">
        <v>3608</v>
      </c>
      <c r="O303" s="28" t="s">
        <v>3609</v>
      </c>
      <c r="P303" s="28" t="s">
        <v>3610</v>
      </c>
      <c r="Q303" s="28" t="s">
        <v>8239</v>
      </c>
      <c r="R303" s="28" t="s">
        <v>2621</v>
      </c>
      <c r="S303" s="117" t="str">
        <f>HYPERLINK(V303,"VER")</f>
        <v>VER</v>
      </c>
      <c r="T303" s="28" t="s">
        <v>3613</v>
      </c>
      <c r="U303" s="30">
        <v>0</v>
      </c>
      <c r="V303" s="52">
        <v>8474407456630</v>
      </c>
      <c r="W303" s="31">
        <v>0</v>
      </c>
      <c r="X303" s="51" t="s">
        <v>9417</v>
      </c>
      <c r="Y303" s="28" t="s">
        <v>8042</v>
      </c>
      <c r="Z303" s="60">
        <v>60</v>
      </c>
      <c r="AA303" s="61">
        <v>5.29</v>
      </c>
      <c r="AB303" s="32">
        <f>IFERROR((VLOOKUP(D303,$Y$2:$AB$6,4,FALSE)),"")</f>
        <v>0</v>
      </c>
      <c r="AC303" s="56">
        <f>IFERROR((AA303-AA303*AB303),"")</f>
        <v>5.29</v>
      </c>
    </row>
    <row r="304" spans="1:29" ht="14.4">
      <c r="A304" s="113">
        <v>61</v>
      </c>
      <c r="B304" s="114">
        <v>1</v>
      </c>
      <c r="C304" s="40">
        <v>50057</v>
      </c>
      <c r="D304" s="104">
        <v>1</v>
      </c>
      <c r="E304" s="28" t="s">
        <v>809</v>
      </c>
      <c r="F304" s="28" t="s">
        <v>3024</v>
      </c>
      <c r="G304" s="28" t="s">
        <v>834</v>
      </c>
      <c r="H304" s="28" t="s">
        <v>835</v>
      </c>
      <c r="I304" s="28" t="s">
        <v>836</v>
      </c>
      <c r="J304" s="29" t="s">
        <v>295</v>
      </c>
      <c r="K304" s="28" t="s">
        <v>3420</v>
      </c>
      <c r="L304" s="28" t="s">
        <v>8395</v>
      </c>
      <c r="M304" s="28" t="s">
        <v>3614</v>
      </c>
      <c r="N304" s="28" t="s">
        <v>3615</v>
      </c>
      <c r="O304" s="28" t="s">
        <v>3616</v>
      </c>
      <c r="P304" s="28" t="s">
        <v>3617</v>
      </c>
      <c r="Q304" s="28" t="s">
        <v>8232</v>
      </c>
      <c r="R304" s="28" t="s">
        <v>2621</v>
      </c>
      <c r="S304" s="117" t="str">
        <f>HYPERLINK(V304,"VER")</f>
        <v>VER</v>
      </c>
      <c r="T304" s="28" t="s">
        <v>1359</v>
      </c>
      <c r="U304" s="30" t="s">
        <v>3618</v>
      </c>
      <c r="V304" s="52">
        <v>8474407443630</v>
      </c>
      <c r="W304" s="31">
        <v>0.23</v>
      </c>
      <c r="X304" s="51" t="s">
        <v>9417</v>
      </c>
      <c r="Y304" s="28" t="s">
        <v>8042</v>
      </c>
      <c r="Z304" s="60">
        <v>40</v>
      </c>
      <c r="AA304" s="61">
        <v>7.86</v>
      </c>
      <c r="AB304" s="32">
        <f>IFERROR((VLOOKUP(D304,$Y$2:$AB$6,4,FALSE)),"")</f>
        <v>0</v>
      </c>
      <c r="AC304" s="56">
        <f>IFERROR((AA304-AA304*AB304),"")</f>
        <v>7.86</v>
      </c>
    </row>
    <row r="305" spans="1:29" ht="14.4">
      <c r="A305" s="113">
        <v>61</v>
      </c>
      <c r="B305" s="114">
        <v>2</v>
      </c>
      <c r="C305" s="40">
        <v>50164</v>
      </c>
      <c r="D305" s="104">
        <v>1</v>
      </c>
      <c r="E305" s="28" t="s">
        <v>809</v>
      </c>
      <c r="F305" s="28" t="s">
        <v>3024</v>
      </c>
      <c r="G305" s="28" t="s">
        <v>834</v>
      </c>
      <c r="H305" s="28" t="s">
        <v>835</v>
      </c>
      <c r="I305" s="28" t="s">
        <v>836</v>
      </c>
      <c r="J305" s="29" t="s">
        <v>299</v>
      </c>
      <c r="K305" s="28" t="s">
        <v>2786</v>
      </c>
      <c r="L305" s="28" t="s">
        <v>3619</v>
      </c>
      <c r="M305" s="28" t="s">
        <v>3620</v>
      </c>
      <c r="N305" s="28" t="s">
        <v>3621</v>
      </c>
      <c r="O305" s="28" t="s">
        <v>3622</v>
      </c>
      <c r="P305" s="28" t="s">
        <v>3623</v>
      </c>
      <c r="Q305" s="28" t="s">
        <v>8240</v>
      </c>
      <c r="R305" s="28" t="s">
        <v>2621</v>
      </c>
      <c r="S305" s="117" t="str">
        <f>HYPERLINK(V305,"VER")</f>
        <v>VER</v>
      </c>
      <c r="T305" s="28" t="s">
        <v>1366</v>
      </c>
      <c r="U305" s="30" t="s">
        <v>3624</v>
      </c>
      <c r="V305" s="52">
        <v>8474407444521</v>
      </c>
      <c r="W305" s="31">
        <v>0.17</v>
      </c>
      <c r="X305" s="51" t="s">
        <v>9417</v>
      </c>
      <c r="Y305" s="28" t="s">
        <v>8042</v>
      </c>
      <c r="Z305" s="60">
        <v>50</v>
      </c>
      <c r="AA305" s="61">
        <v>7.68</v>
      </c>
      <c r="AB305" s="32">
        <f>IFERROR((VLOOKUP(D305,$Y$2:$AB$6,4,FALSE)),"")</f>
        <v>0</v>
      </c>
      <c r="AC305" s="56">
        <f>IFERROR((AA305-AA305*AB305),"")</f>
        <v>7.68</v>
      </c>
    </row>
    <row r="306" spans="1:29" ht="14.4">
      <c r="A306" s="113">
        <v>61</v>
      </c>
      <c r="B306" s="114">
        <v>3</v>
      </c>
      <c r="C306" s="40">
        <v>50064</v>
      </c>
      <c r="D306" s="104">
        <v>1</v>
      </c>
      <c r="E306" s="28" t="s">
        <v>809</v>
      </c>
      <c r="F306" s="28" t="s">
        <v>3024</v>
      </c>
      <c r="G306" s="28" t="s">
        <v>834</v>
      </c>
      <c r="H306" s="28" t="s">
        <v>835</v>
      </c>
      <c r="I306" s="28" t="s">
        <v>836</v>
      </c>
      <c r="J306" s="29" t="s">
        <v>299</v>
      </c>
      <c r="K306" s="28" t="s">
        <v>2779</v>
      </c>
      <c r="L306" s="28" t="s">
        <v>3625</v>
      </c>
      <c r="M306" s="28" t="s">
        <v>3620</v>
      </c>
      <c r="N306" s="28" t="s">
        <v>3621</v>
      </c>
      <c r="O306" s="28" t="s">
        <v>3622</v>
      </c>
      <c r="P306" s="28" t="s">
        <v>3623</v>
      </c>
      <c r="Q306" s="28" t="s">
        <v>8239</v>
      </c>
      <c r="R306" s="28" t="s">
        <v>2621</v>
      </c>
      <c r="S306" s="117" t="str">
        <f>HYPERLINK(V306,"VER")</f>
        <v>VER</v>
      </c>
      <c r="T306" s="28" t="s">
        <v>1366</v>
      </c>
      <c r="U306" s="30" t="s">
        <v>3626</v>
      </c>
      <c r="V306" s="52">
        <v>8474407443708</v>
      </c>
      <c r="W306" s="31">
        <v>0.187</v>
      </c>
      <c r="X306" s="51" t="s">
        <v>9417</v>
      </c>
      <c r="Y306" s="28" t="s">
        <v>8042</v>
      </c>
      <c r="Z306" s="60">
        <v>50</v>
      </c>
      <c r="AA306" s="61">
        <v>7.68</v>
      </c>
      <c r="AB306" s="32">
        <f>IFERROR((VLOOKUP(D306,$Y$2:$AB$6,4,FALSE)),"")</f>
        <v>0</v>
      </c>
      <c r="AC306" s="56">
        <f>IFERROR((AA306-AA306*AB306),"")</f>
        <v>7.68</v>
      </c>
    </row>
    <row r="307" spans="1:29" ht="14.4">
      <c r="A307" s="113">
        <v>61</v>
      </c>
      <c r="B307" s="114">
        <v>4</v>
      </c>
      <c r="C307" s="40">
        <v>50058</v>
      </c>
      <c r="D307" s="104">
        <v>1</v>
      </c>
      <c r="E307" s="28" t="s">
        <v>809</v>
      </c>
      <c r="F307" s="28" t="s">
        <v>3024</v>
      </c>
      <c r="G307" s="28" t="s">
        <v>834</v>
      </c>
      <c r="H307" s="28" t="s">
        <v>835</v>
      </c>
      <c r="I307" s="28" t="s">
        <v>836</v>
      </c>
      <c r="J307" s="29" t="s">
        <v>3627</v>
      </c>
      <c r="K307" s="28" t="s">
        <v>3420</v>
      </c>
      <c r="L307" s="28" t="s">
        <v>8396</v>
      </c>
      <c r="M307" s="28" t="s">
        <v>3628</v>
      </c>
      <c r="N307" s="28" t="s">
        <v>3629</v>
      </c>
      <c r="O307" s="28" t="s">
        <v>3630</v>
      </c>
      <c r="P307" s="28" t="s">
        <v>3631</v>
      </c>
      <c r="Q307" s="28" t="s">
        <v>8232</v>
      </c>
      <c r="R307" s="28" t="s">
        <v>2621</v>
      </c>
      <c r="S307" s="117" t="str">
        <f>HYPERLINK(V307,"VER")</f>
        <v>VER</v>
      </c>
      <c r="T307" s="28" t="s">
        <v>1360</v>
      </c>
      <c r="U307" s="30" t="s">
        <v>3632</v>
      </c>
      <c r="V307" s="52">
        <v>8474407443647</v>
      </c>
      <c r="W307" s="31">
        <v>0.22800000000000001</v>
      </c>
      <c r="X307" s="51" t="s">
        <v>9417</v>
      </c>
      <c r="Y307" s="28" t="s">
        <v>8042</v>
      </c>
      <c r="Z307" s="60">
        <v>40</v>
      </c>
      <c r="AA307" s="61">
        <v>9.66</v>
      </c>
      <c r="AB307" s="32">
        <f>IFERROR((VLOOKUP(D307,$Y$2:$AB$6,4,FALSE)),"")</f>
        <v>0</v>
      </c>
      <c r="AC307" s="56">
        <f>IFERROR((AA307-AA307*AB307),"")</f>
        <v>9.66</v>
      </c>
    </row>
    <row r="308" spans="1:29" ht="14.4">
      <c r="A308" s="113">
        <v>61</v>
      </c>
      <c r="B308" s="114">
        <v>5</v>
      </c>
      <c r="C308" s="40">
        <v>50163</v>
      </c>
      <c r="D308" s="104">
        <v>1</v>
      </c>
      <c r="E308" s="28" t="s">
        <v>809</v>
      </c>
      <c r="F308" s="28" t="s">
        <v>3024</v>
      </c>
      <c r="G308" s="28" t="s">
        <v>834</v>
      </c>
      <c r="H308" s="28" t="s">
        <v>835</v>
      </c>
      <c r="I308" s="28" t="s">
        <v>836</v>
      </c>
      <c r="J308" s="29" t="s">
        <v>3633</v>
      </c>
      <c r="K308" s="28" t="s">
        <v>2786</v>
      </c>
      <c r="L308" s="28" t="s">
        <v>3634</v>
      </c>
      <c r="M308" s="28" t="s">
        <v>3635</v>
      </c>
      <c r="N308" s="28" t="s">
        <v>3636</v>
      </c>
      <c r="O308" s="28" t="s">
        <v>3136</v>
      </c>
      <c r="P308" s="28" t="s">
        <v>3637</v>
      </c>
      <c r="Q308" s="28" t="s">
        <v>8240</v>
      </c>
      <c r="R308" s="28" t="s">
        <v>2621</v>
      </c>
      <c r="S308" s="117" t="str">
        <f>HYPERLINK(V308,"VER")</f>
        <v>VER</v>
      </c>
      <c r="T308" s="28" t="s">
        <v>1367</v>
      </c>
      <c r="U308" s="30" t="s">
        <v>3638</v>
      </c>
      <c r="V308" s="52">
        <v>8474407444514</v>
      </c>
      <c r="W308" s="31">
        <v>0.18</v>
      </c>
      <c r="X308" s="51" t="s">
        <v>9417</v>
      </c>
      <c r="Y308" s="28" t="s">
        <v>8042</v>
      </c>
      <c r="Z308" s="60">
        <v>50</v>
      </c>
      <c r="AA308" s="61">
        <v>9.57</v>
      </c>
      <c r="AB308" s="32">
        <f>IFERROR((VLOOKUP(D308,$Y$2:$AB$6,4,FALSE)),"")</f>
        <v>0</v>
      </c>
      <c r="AC308" s="56">
        <f>IFERROR((AA308-AA308*AB308),"")</f>
        <v>9.57</v>
      </c>
    </row>
    <row r="309" spans="1:29" ht="14.4">
      <c r="A309" s="113">
        <v>61</v>
      </c>
      <c r="B309" s="114">
        <v>6</v>
      </c>
      <c r="C309" s="40">
        <v>50065</v>
      </c>
      <c r="D309" s="104">
        <v>1</v>
      </c>
      <c r="E309" s="28" t="s">
        <v>809</v>
      </c>
      <c r="F309" s="28" t="s">
        <v>3024</v>
      </c>
      <c r="G309" s="28" t="s">
        <v>834</v>
      </c>
      <c r="H309" s="28" t="s">
        <v>835</v>
      </c>
      <c r="I309" s="28" t="s">
        <v>836</v>
      </c>
      <c r="J309" s="29" t="s">
        <v>3633</v>
      </c>
      <c r="K309" s="28" t="s">
        <v>2779</v>
      </c>
      <c r="L309" s="28" t="s">
        <v>3639</v>
      </c>
      <c r="M309" s="28" t="s">
        <v>3635</v>
      </c>
      <c r="N309" s="28" t="s">
        <v>3636</v>
      </c>
      <c r="O309" s="28" t="s">
        <v>3136</v>
      </c>
      <c r="P309" s="28" t="s">
        <v>3637</v>
      </c>
      <c r="Q309" s="28" t="s">
        <v>8239</v>
      </c>
      <c r="R309" s="28" t="s">
        <v>2621</v>
      </c>
      <c r="S309" s="117" t="str">
        <f>HYPERLINK(V309,"VER")</f>
        <v>VER</v>
      </c>
      <c r="T309" s="28" t="s">
        <v>1367</v>
      </c>
      <c r="U309" s="30" t="s">
        <v>3640</v>
      </c>
      <c r="V309" s="52">
        <v>8474407443715</v>
      </c>
      <c r="W309" s="31">
        <v>0.191</v>
      </c>
      <c r="X309" s="51" t="s">
        <v>9417</v>
      </c>
      <c r="Y309" s="28" t="s">
        <v>8042</v>
      </c>
      <c r="Z309" s="60">
        <v>50</v>
      </c>
      <c r="AA309" s="61">
        <v>9.57</v>
      </c>
      <c r="AB309" s="32">
        <f>IFERROR((VLOOKUP(D309,$Y$2:$AB$6,4,FALSE)),"")</f>
        <v>0</v>
      </c>
      <c r="AC309" s="56">
        <f>IFERROR((AA309-AA309*AB309),"")</f>
        <v>9.57</v>
      </c>
    </row>
    <row r="310" spans="1:29" ht="14.4">
      <c r="A310" s="113">
        <v>61</v>
      </c>
      <c r="B310" s="114">
        <v>7</v>
      </c>
      <c r="C310" s="40">
        <v>50059</v>
      </c>
      <c r="D310" s="104">
        <v>1</v>
      </c>
      <c r="E310" s="28" t="s">
        <v>809</v>
      </c>
      <c r="F310" s="28" t="s">
        <v>3024</v>
      </c>
      <c r="G310" s="28" t="s">
        <v>834</v>
      </c>
      <c r="H310" s="28" t="s">
        <v>835</v>
      </c>
      <c r="I310" s="28" t="s">
        <v>836</v>
      </c>
      <c r="J310" s="29" t="s">
        <v>296</v>
      </c>
      <c r="K310" s="28" t="s">
        <v>8377</v>
      </c>
      <c r="L310" s="28" t="s">
        <v>8397</v>
      </c>
      <c r="M310" s="28" t="s">
        <v>3641</v>
      </c>
      <c r="N310" s="28" t="s">
        <v>3642</v>
      </c>
      <c r="O310" s="28" t="s">
        <v>3643</v>
      </c>
      <c r="P310" s="28" t="s">
        <v>3644</v>
      </c>
      <c r="Q310" s="28" t="s">
        <v>8232</v>
      </c>
      <c r="R310" s="28" t="s">
        <v>2621</v>
      </c>
      <c r="S310" s="117" t="str">
        <f>HYPERLINK(V310,"VER")</f>
        <v>VER</v>
      </c>
      <c r="T310" s="28" t="s">
        <v>1361</v>
      </c>
      <c r="U310" s="30" t="s">
        <v>3645</v>
      </c>
      <c r="V310" s="52">
        <v>8474407443654</v>
      </c>
      <c r="W310" s="31">
        <v>0.17</v>
      </c>
      <c r="X310" s="51" t="s">
        <v>9417</v>
      </c>
      <c r="Y310" s="28" t="s">
        <v>8042</v>
      </c>
      <c r="Z310" s="60">
        <v>50</v>
      </c>
      <c r="AA310" s="61">
        <v>5.1100000000000003</v>
      </c>
      <c r="AB310" s="32">
        <f>IFERROR((VLOOKUP(D310,$Y$2:$AB$6,4,FALSE)),"")</f>
        <v>0</v>
      </c>
      <c r="AC310" s="56">
        <f>IFERROR((AA310-AA310*AB310),"")</f>
        <v>5.1100000000000003</v>
      </c>
    </row>
    <row r="311" spans="1:29" ht="14.4">
      <c r="A311" s="113">
        <v>61</v>
      </c>
      <c r="B311" s="114">
        <v>8</v>
      </c>
      <c r="C311" s="40">
        <v>50166</v>
      </c>
      <c r="D311" s="104">
        <v>1</v>
      </c>
      <c r="E311" s="28" t="s">
        <v>809</v>
      </c>
      <c r="F311" s="28" t="s">
        <v>3024</v>
      </c>
      <c r="G311" s="28" t="s">
        <v>834</v>
      </c>
      <c r="H311" s="28" t="s">
        <v>835</v>
      </c>
      <c r="I311" s="28" t="s">
        <v>836</v>
      </c>
      <c r="J311" s="29" t="s">
        <v>301</v>
      </c>
      <c r="K311" s="28" t="s">
        <v>3047</v>
      </c>
      <c r="L311" s="28" t="s">
        <v>3646</v>
      </c>
      <c r="M311" s="28" t="s">
        <v>3647</v>
      </c>
      <c r="N311" s="28" t="s">
        <v>3648</v>
      </c>
      <c r="O311" s="28" t="s">
        <v>3649</v>
      </c>
      <c r="P311" s="28" t="s">
        <v>3650</v>
      </c>
      <c r="Q311" s="28" t="s">
        <v>8239</v>
      </c>
      <c r="R311" s="28" t="s">
        <v>2621</v>
      </c>
      <c r="S311" s="117" t="str">
        <f>HYPERLINK(V311,"VER")</f>
        <v>VER</v>
      </c>
      <c r="T311" s="28" t="s">
        <v>1368</v>
      </c>
      <c r="U311" s="30" t="s">
        <v>3651</v>
      </c>
      <c r="V311" s="52">
        <v>8474407444545</v>
      </c>
      <c r="W311" s="31">
        <v>0.113</v>
      </c>
      <c r="X311" s="51" t="s">
        <v>9417</v>
      </c>
      <c r="Y311" s="28" t="s">
        <v>8042</v>
      </c>
      <c r="Z311" s="60">
        <v>60</v>
      </c>
      <c r="AA311" s="61">
        <v>5.15</v>
      </c>
      <c r="AB311" s="32">
        <f>IFERROR((VLOOKUP(D311,$Y$2:$AB$6,4,FALSE)),"")</f>
        <v>0</v>
      </c>
      <c r="AC311" s="56">
        <f>IFERROR((AA311-AA311*AB311),"")</f>
        <v>5.15</v>
      </c>
    </row>
    <row r="312" spans="1:29" ht="14.4">
      <c r="A312" s="113">
        <v>61</v>
      </c>
      <c r="B312" s="114">
        <v>9</v>
      </c>
      <c r="C312" s="40">
        <v>50066</v>
      </c>
      <c r="D312" s="104">
        <v>1</v>
      </c>
      <c r="E312" s="28" t="s">
        <v>809</v>
      </c>
      <c r="F312" s="28" t="s">
        <v>3024</v>
      </c>
      <c r="G312" s="28" t="s">
        <v>834</v>
      </c>
      <c r="H312" s="28" t="s">
        <v>835</v>
      </c>
      <c r="I312" s="28" t="s">
        <v>836</v>
      </c>
      <c r="J312" s="29" t="s">
        <v>301</v>
      </c>
      <c r="K312" s="28" t="s">
        <v>3068</v>
      </c>
      <c r="L312" s="28" t="s">
        <v>3652</v>
      </c>
      <c r="M312" s="28" t="s">
        <v>3647</v>
      </c>
      <c r="N312" s="28" t="s">
        <v>3648</v>
      </c>
      <c r="O312" s="28" t="s">
        <v>3649</v>
      </c>
      <c r="P312" s="28" t="s">
        <v>3650</v>
      </c>
      <c r="Q312" s="28" t="s">
        <v>8240</v>
      </c>
      <c r="R312" s="28" t="s">
        <v>2621</v>
      </c>
      <c r="S312" s="117" t="str">
        <f>HYPERLINK(V312,"VER")</f>
        <v>VER</v>
      </c>
      <c r="T312" s="28" t="s">
        <v>1368</v>
      </c>
      <c r="U312" s="30" t="s">
        <v>3653</v>
      </c>
      <c r="V312" s="52">
        <v>8474407443722</v>
      </c>
      <c r="W312" s="31">
        <v>0.127</v>
      </c>
      <c r="X312" s="51" t="s">
        <v>9417</v>
      </c>
      <c r="Y312" s="28" t="s">
        <v>8042</v>
      </c>
      <c r="Z312" s="60">
        <v>60</v>
      </c>
      <c r="AA312" s="61">
        <v>5.15</v>
      </c>
      <c r="AB312" s="32">
        <f>IFERROR((VLOOKUP(D312,$Y$2:$AB$6,4,FALSE)),"")</f>
        <v>0</v>
      </c>
      <c r="AC312" s="56">
        <f>IFERROR((AA312-AA312*AB312),"")</f>
        <v>5.15</v>
      </c>
    </row>
    <row r="313" spans="1:29" ht="14.4">
      <c r="A313" s="113">
        <v>62</v>
      </c>
      <c r="B313" s="114">
        <v>1</v>
      </c>
      <c r="C313" s="40">
        <v>50071</v>
      </c>
      <c r="D313" s="104">
        <v>1</v>
      </c>
      <c r="E313" s="28" t="s">
        <v>809</v>
      </c>
      <c r="F313" s="28" t="s">
        <v>3024</v>
      </c>
      <c r="G313" s="28" t="s">
        <v>834</v>
      </c>
      <c r="H313" s="28" t="s">
        <v>835</v>
      </c>
      <c r="I313" s="28" t="s">
        <v>836</v>
      </c>
      <c r="J313" s="29" t="s">
        <v>305</v>
      </c>
      <c r="K313" s="28" t="s">
        <v>3654</v>
      </c>
      <c r="L313" s="28" t="s">
        <v>3655</v>
      </c>
      <c r="M313" s="28" t="s">
        <v>3656</v>
      </c>
      <c r="N313" s="28" t="s">
        <v>3657</v>
      </c>
      <c r="O313" s="28" t="s">
        <v>3658</v>
      </c>
      <c r="P313" s="28" t="s">
        <v>3659</v>
      </c>
      <c r="Q313" s="28" t="s">
        <v>8079</v>
      </c>
      <c r="R313" s="28" t="s">
        <v>2621</v>
      </c>
      <c r="S313" s="117" t="str">
        <f>HYPERLINK(V313,"VER")</f>
        <v>VER</v>
      </c>
      <c r="T313" s="28" t="s">
        <v>1372</v>
      </c>
      <c r="U313" s="30" t="s">
        <v>3660</v>
      </c>
      <c r="V313" s="52">
        <v>8474407443760</v>
      </c>
      <c r="W313" s="31">
        <v>8.6999999999999994E-2</v>
      </c>
      <c r="X313" s="51" t="s">
        <v>9417</v>
      </c>
      <c r="Y313" s="28" t="s">
        <v>8042</v>
      </c>
      <c r="Z313" s="60">
        <v>60</v>
      </c>
      <c r="AA313" s="61">
        <v>4.32</v>
      </c>
      <c r="AB313" s="32">
        <f>IFERROR((VLOOKUP(D313,$Y$2:$AB$6,4,FALSE)),"")</f>
        <v>0</v>
      </c>
      <c r="AC313" s="56">
        <f>IFERROR((AA313-AA313*AB313),"")</f>
        <v>4.32</v>
      </c>
    </row>
    <row r="314" spans="1:29" ht="14.4">
      <c r="A314" s="113">
        <v>62</v>
      </c>
      <c r="B314" s="114">
        <v>2</v>
      </c>
      <c r="C314" s="40">
        <v>50072</v>
      </c>
      <c r="D314" s="104">
        <v>1</v>
      </c>
      <c r="E314" s="28" t="s">
        <v>809</v>
      </c>
      <c r="F314" s="28" t="s">
        <v>3024</v>
      </c>
      <c r="G314" s="28" t="s">
        <v>834</v>
      </c>
      <c r="H314" s="28" t="s">
        <v>835</v>
      </c>
      <c r="I314" s="28" t="s">
        <v>836</v>
      </c>
      <c r="J314" s="29" t="s">
        <v>305</v>
      </c>
      <c r="K314" s="28" t="s">
        <v>8389</v>
      </c>
      <c r="L314" s="28" t="s">
        <v>8398</v>
      </c>
      <c r="M314" s="28" t="s">
        <v>3656</v>
      </c>
      <c r="N314" s="28" t="s">
        <v>3657</v>
      </c>
      <c r="O314" s="28" t="s">
        <v>3658</v>
      </c>
      <c r="P314" s="28" t="s">
        <v>3659</v>
      </c>
      <c r="Q314" s="28" t="s">
        <v>8241</v>
      </c>
      <c r="R314" s="28" t="s">
        <v>2621</v>
      </c>
      <c r="S314" s="117" t="str">
        <f>HYPERLINK(V314,"VER")</f>
        <v>VER</v>
      </c>
      <c r="T314" s="28" t="s">
        <v>1372</v>
      </c>
      <c r="U314" s="30" t="s">
        <v>3661</v>
      </c>
      <c r="V314" s="52">
        <v>8474407443777</v>
      </c>
      <c r="W314" s="31">
        <v>0.13100000000000001</v>
      </c>
      <c r="X314" s="51" t="s">
        <v>9417</v>
      </c>
      <c r="Y314" s="28" t="s">
        <v>8042</v>
      </c>
      <c r="Z314" s="60">
        <v>50</v>
      </c>
      <c r="AA314" s="61">
        <v>5.0599999999999996</v>
      </c>
      <c r="AB314" s="32">
        <f>IFERROR((VLOOKUP(D314,$Y$2:$AB$6,4,FALSE)),"")</f>
        <v>0</v>
      </c>
      <c r="AC314" s="56">
        <f>IFERROR((AA314-AA314*AB314),"")</f>
        <v>5.0599999999999996</v>
      </c>
    </row>
    <row r="315" spans="1:29" ht="14.4">
      <c r="A315" s="113">
        <v>62</v>
      </c>
      <c r="B315" s="114">
        <v>3</v>
      </c>
      <c r="C315" s="40">
        <v>50060</v>
      </c>
      <c r="D315" s="104">
        <v>1</v>
      </c>
      <c r="E315" s="28" t="s">
        <v>809</v>
      </c>
      <c r="F315" s="28" t="s">
        <v>3024</v>
      </c>
      <c r="G315" s="28" t="s">
        <v>834</v>
      </c>
      <c r="H315" s="28" t="s">
        <v>835</v>
      </c>
      <c r="I315" s="28" t="s">
        <v>836</v>
      </c>
      <c r="J315" s="29" t="s">
        <v>297</v>
      </c>
      <c r="K315" s="28" t="s">
        <v>8383</v>
      </c>
      <c r="L315" s="28" t="s">
        <v>8399</v>
      </c>
      <c r="M315" s="28" t="s">
        <v>3662</v>
      </c>
      <c r="N315" s="28" t="s">
        <v>3663</v>
      </c>
      <c r="O315" s="28" t="s">
        <v>3664</v>
      </c>
      <c r="P315" s="28" t="s">
        <v>3665</v>
      </c>
      <c r="Q315" s="28" t="s">
        <v>8238</v>
      </c>
      <c r="R315" s="28" t="s">
        <v>2621</v>
      </c>
      <c r="S315" s="117" t="str">
        <f>HYPERLINK(V315,"VER")</f>
        <v>VER</v>
      </c>
      <c r="T315" s="28" t="s">
        <v>1362</v>
      </c>
      <c r="U315" s="30" t="s">
        <v>3666</v>
      </c>
      <c r="V315" s="52">
        <v>8474407443661</v>
      </c>
      <c r="W315" s="31">
        <v>0.188</v>
      </c>
      <c r="X315" s="51" t="s">
        <v>9417</v>
      </c>
      <c r="Y315" s="28" t="s">
        <v>8042</v>
      </c>
      <c r="Z315" s="60">
        <v>35</v>
      </c>
      <c r="AA315" s="61">
        <v>6.72</v>
      </c>
      <c r="AB315" s="32">
        <f>IFERROR((VLOOKUP(D315,$Y$2:$AB$6,4,FALSE)),"")</f>
        <v>0</v>
      </c>
      <c r="AC315" s="56">
        <f>IFERROR((AA315-AA315*AB315),"")</f>
        <v>6.72</v>
      </c>
    </row>
    <row r="316" spans="1:29" ht="14.4">
      <c r="A316" s="113">
        <v>62</v>
      </c>
      <c r="B316" s="114">
        <v>4</v>
      </c>
      <c r="C316" s="40">
        <v>50093</v>
      </c>
      <c r="D316" s="104">
        <v>1</v>
      </c>
      <c r="E316" s="28" t="s">
        <v>809</v>
      </c>
      <c r="F316" s="28" t="s">
        <v>3024</v>
      </c>
      <c r="G316" s="28" t="s">
        <v>834</v>
      </c>
      <c r="H316" s="28" t="s">
        <v>835</v>
      </c>
      <c r="I316" s="28" t="s">
        <v>836</v>
      </c>
      <c r="J316" s="29" t="s">
        <v>314</v>
      </c>
      <c r="K316" s="28" t="s">
        <v>8383</v>
      </c>
      <c r="L316" s="28" t="s">
        <v>8400</v>
      </c>
      <c r="M316" s="28" t="s">
        <v>3667</v>
      </c>
      <c r="N316" s="28" t="s">
        <v>3668</v>
      </c>
      <c r="O316" s="28" t="s">
        <v>3669</v>
      </c>
      <c r="P316" s="28" t="s">
        <v>3670</v>
      </c>
      <c r="Q316" s="28" t="s">
        <v>8238</v>
      </c>
      <c r="R316" s="28" t="s">
        <v>2621</v>
      </c>
      <c r="S316" s="117" t="str">
        <f>HYPERLINK(V316,"VER")</f>
        <v>VER</v>
      </c>
      <c r="T316" s="28" t="s">
        <v>1381</v>
      </c>
      <c r="U316" s="30" t="s">
        <v>3671</v>
      </c>
      <c r="V316" s="52">
        <v>8474407443944</v>
      </c>
      <c r="W316" s="31">
        <v>0.21099999999999999</v>
      </c>
      <c r="X316" s="51" t="s">
        <v>9417</v>
      </c>
      <c r="Y316" s="28" t="s">
        <v>8042</v>
      </c>
      <c r="Z316" s="60">
        <v>35</v>
      </c>
      <c r="AA316" s="61">
        <v>8.09</v>
      </c>
      <c r="AB316" s="32">
        <f>IFERROR((VLOOKUP(D316,$Y$2:$AB$6,4,FALSE)),"")</f>
        <v>0</v>
      </c>
      <c r="AC316" s="56">
        <f>IFERROR((AA316-AA316*AB316),"")</f>
        <v>8.09</v>
      </c>
    </row>
    <row r="317" spans="1:29" ht="14.4">
      <c r="A317" s="113">
        <v>62</v>
      </c>
      <c r="B317" s="114">
        <v>5</v>
      </c>
      <c r="C317" s="40">
        <v>50063</v>
      </c>
      <c r="D317" s="104">
        <v>1</v>
      </c>
      <c r="E317" s="28" t="s">
        <v>809</v>
      </c>
      <c r="F317" s="28" t="s">
        <v>3024</v>
      </c>
      <c r="G317" s="28" t="s">
        <v>834</v>
      </c>
      <c r="H317" s="28" t="s">
        <v>835</v>
      </c>
      <c r="I317" s="28" t="s">
        <v>836</v>
      </c>
      <c r="J317" s="29" t="s">
        <v>3672</v>
      </c>
      <c r="K317" s="28" t="s">
        <v>8401</v>
      </c>
      <c r="L317" s="28" t="s">
        <v>8402</v>
      </c>
      <c r="M317" s="28" t="s">
        <v>3673</v>
      </c>
      <c r="N317" s="28" t="s">
        <v>3674</v>
      </c>
      <c r="O317" s="28" t="s">
        <v>3675</v>
      </c>
      <c r="P317" s="28" t="s">
        <v>3676</v>
      </c>
      <c r="Q317" s="28" t="s">
        <v>8230</v>
      </c>
      <c r="R317" s="28" t="s">
        <v>2621</v>
      </c>
      <c r="S317" s="117" t="str">
        <f>HYPERLINK(V317,"VER")</f>
        <v>VER</v>
      </c>
      <c r="T317" s="28" t="s">
        <v>1365</v>
      </c>
      <c r="U317" s="30" t="s">
        <v>3677</v>
      </c>
      <c r="V317" s="52">
        <v>8474407443692</v>
      </c>
      <c r="W317" s="31">
        <v>0.20699999999999999</v>
      </c>
      <c r="X317" s="51" t="s">
        <v>9417</v>
      </c>
      <c r="Y317" s="28" t="s">
        <v>8042</v>
      </c>
      <c r="Z317" s="60">
        <v>35</v>
      </c>
      <c r="AA317" s="61">
        <v>6.59</v>
      </c>
      <c r="AB317" s="32">
        <f>IFERROR((VLOOKUP(D317,$Y$2:$AB$6,4,FALSE)),"")</f>
        <v>0</v>
      </c>
      <c r="AC317" s="56">
        <f>IFERROR((AA317-AA317*AB317),"")</f>
        <v>6.59</v>
      </c>
    </row>
    <row r="318" spans="1:29" ht="14.4">
      <c r="A318" s="113">
        <v>62</v>
      </c>
      <c r="B318" s="114">
        <v>6</v>
      </c>
      <c r="C318" s="40">
        <v>50034</v>
      </c>
      <c r="D318" s="104">
        <v>1</v>
      </c>
      <c r="E318" s="28" t="s">
        <v>809</v>
      </c>
      <c r="F318" s="28" t="s">
        <v>3024</v>
      </c>
      <c r="G318" s="28" t="s">
        <v>834</v>
      </c>
      <c r="H318" s="28" t="s">
        <v>835</v>
      </c>
      <c r="I318" s="28" t="s">
        <v>836</v>
      </c>
      <c r="J318" s="29" t="s">
        <v>3678</v>
      </c>
      <c r="K318" s="28" t="s">
        <v>8401</v>
      </c>
      <c r="L318" s="28" t="s">
        <v>8403</v>
      </c>
      <c r="M318" s="28" t="s">
        <v>3679</v>
      </c>
      <c r="N318" s="28" t="s">
        <v>3680</v>
      </c>
      <c r="O318" s="28" t="s">
        <v>3681</v>
      </c>
      <c r="P318" s="28" t="s">
        <v>3682</v>
      </c>
      <c r="Q318" s="28" t="s">
        <v>8230</v>
      </c>
      <c r="R318" s="28" t="s">
        <v>2621</v>
      </c>
      <c r="S318" s="117" t="str">
        <f>HYPERLINK(V318,"VER")</f>
        <v>VER</v>
      </c>
      <c r="T318" s="28" t="s">
        <v>1955</v>
      </c>
      <c r="U318" s="30" t="s">
        <v>3683</v>
      </c>
      <c r="V318" s="52">
        <v>8474407443449</v>
      </c>
      <c r="W318" s="31">
        <v>0.2</v>
      </c>
      <c r="X318" s="51" t="s">
        <v>9417</v>
      </c>
      <c r="Y318" s="28" t="s">
        <v>8042</v>
      </c>
      <c r="Z318" s="60">
        <v>35</v>
      </c>
      <c r="AA318" s="61">
        <v>6.59</v>
      </c>
      <c r="AB318" s="32">
        <f>IFERROR((VLOOKUP(D318,$Y$2:$AB$6,4,FALSE)),"")</f>
        <v>0</v>
      </c>
      <c r="AC318" s="56">
        <f>IFERROR((AA318-AA318*AB318),"")</f>
        <v>6.59</v>
      </c>
    </row>
    <row r="319" spans="1:29" ht="14.4">
      <c r="A319" s="113">
        <v>62</v>
      </c>
      <c r="B319" s="114">
        <v>7</v>
      </c>
      <c r="C319" s="40">
        <v>50070</v>
      </c>
      <c r="D319" s="104">
        <v>1</v>
      </c>
      <c r="E319" s="28" t="s">
        <v>809</v>
      </c>
      <c r="F319" s="28" t="s">
        <v>3024</v>
      </c>
      <c r="G319" s="28" t="s">
        <v>834</v>
      </c>
      <c r="H319" s="28" t="s">
        <v>835</v>
      </c>
      <c r="I319" s="28" t="s">
        <v>836</v>
      </c>
      <c r="J319" s="29" t="s">
        <v>304</v>
      </c>
      <c r="K319" s="28" t="s">
        <v>3684</v>
      </c>
      <c r="L319" s="28" t="s">
        <v>3685</v>
      </c>
      <c r="M319" s="28" t="s">
        <v>3686</v>
      </c>
      <c r="N319" s="28" t="s">
        <v>3687</v>
      </c>
      <c r="O319" s="28" t="s">
        <v>3688</v>
      </c>
      <c r="P319" s="28" t="s">
        <v>3689</v>
      </c>
      <c r="Q319" s="28" t="s">
        <v>8198</v>
      </c>
      <c r="R319" s="28" t="s">
        <v>2621</v>
      </c>
      <c r="S319" s="117" t="str">
        <f>HYPERLINK(V319,"VER")</f>
        <v>VER</v>
      </c>
      <c r="T319" s="28" t="s">
        <v>1371</v>
      </c>
      <c r="U319" s="30" t="s">
        <v>3690</v>
      </c>
      <c r="V319" s="52">
        <v>8474407443753</v>
      </c>
      <c r="W319" s="31">
        <v>0.26200000000000001</v>
      </c>
      <c r="X319" s="51" t="s">
        <v>9417</v>
      </c>
      <c r="Y319" s="28" t="s">
        <v>8042</v>
      </c>
      <c r="Z319" s="60">
        <v>25</v>
      </c>
      <c r="AA319" s="61">
        <v>8.58</v>
      </c>
      <c r="AB319" s="32">
        <f>IFERROR((VLOOKUP(D319,$Y$2:$AB$6,4,FALSE)),"")</f>
        <v>0</v>
      </c>
      <c r="AC319" s="56">
        <f>IFERROR((AA319-AA319*AB319),"")</f>
        <v>8.58</v>
      </c>
    </row>
    <row r="320" spans="1:29" ht="14.4">
      <c r="A320" s="113">
        <v>62</v>
      </c>
      <c r="B320" s="114">
        <v>8</v>
      </c>
      <c r="C320" s="40">
        <v>50088</v>
      </c>
      <c r="D320" s="104">
        <v>1</v>
      </c>
      <c r="E320" s="28" t="s">
        <v>809</v>
      </c>
      <c r="F320" s="28" t="s">
        <v>3024</v>
      </c>
      <c r="G320" s="28" t="s">
        <v>834</v>
      </c>
      <c r="H320" s="28" t="s">
        <v>835</v>
      </c>
      <c r="I320" s="28" t="s">
        <v>836</v>
      </c>
      <c r="J320" s="29" t="s">
        <v>310</v>
      </c>
      <c r="K320" s="28" t="s">
        <v>8404</v>
      </c>
      <c r="L320" s="28" t="s">
        <v>8405</v>
      </c>
      <c r="M320" s="28" t="s">
        <v>3614</v>
      </c>
      <c r="N320" s="28" t="s">
        <v>3615</v>
      </c>
      <c r="O320" s="28" t="s">
        <v>3616</v>
      </c>
      <c r="P320" s="28" t="s">
        <v>3617</v>
      </c>
      <c r="Q320" s="28" t="s">
        <v>8244</v>
      </c>
      <c r="R320" s="28" t="s">
        <v>2621</v>
      </c>
      <c r="S320" s="117" t="str">
        <f>HYPERLINK(V320,"VER")</f>
        <v>VER</v>
      </c>
      <c r="T320" s="28" t="s">
        <v>1377</v>
      </c>
      <c r="U320" s="30" t="s">
        <v>3692</v>
      </c>
      <c r="V320" s="52">
        <v>8474407443890</v>
      </c>
      <c r="W320" s="31">
        <v>0.28100000000000003</v>
      </c>
      <c r="X320" s="51" t="s">
        <v>9417</v>
      </c>
      <c r="Y320" s="28" t="s">
        <v>8042</v>
      </c>
      <c r="Z320" s="60">
        <v>25</v>
      </c>
      <c r="AA320" s="61">
        <v>11.88</v>
      </c>
      <c r="AB320" s="32">
        <f>IFERROR((VLOOKUP(D320,$Y$2:$AB$6,4,FALSE)),"")</f>
        <v>0</v>
      </c>
      <c r="AC320" s="56">
        <f>IFERROR((AA320-AA320*AB320),"")</f>
        <v>11.88</v>
      </c>
    </row>
    <row r="321" spans="1:29" ht="14.4">
      <c r="A321" s="113">
        <v>63</v>
      </c>
      <c r="B321" s="114">
        <v>1</v>
      </c>
      <c r="C321" s="40">
        <v>50002</v>
      </c>
      <c r="D321" s="104">
        <v>1</v>
      </c>
      <c r="E321" s="28" t="s">
        <v>809</v>
      </c>
      <c r="F321" s="28" t="s">
        <v>3024</v>
      </c>
      <c r="G321" s="28" t="s">
        <v>834</v>
      </c>
      <c r="H321" s="28" t="s">
        <v>837</v>
      </c>
      <c r="I321" s="28" t="s">
        <v>838</v>
      </c>
      <c r="J321" s="29" t="s">
        <v>274</v>
      </c>
      <c r="K321" s="28" t="s">
        <v>8404</v>
      </c>
      <c r="L321" s="28" t="s">
        <v>8406</v>
      </c>
      <c r="M321" s="28" t="s">
        <v>3466</v>
      </c>
      <c r="N321" s="28" t="s">
        <v>3467</v>
      </c>
      <c r="O321" s="28" t="s">
        <v>3468</v>
      </c>
      <c r="P321" s="28" t="s">
        <v>3469</v>
      </c>
      <c r="Q321" s="28" t="s">
        <v>8220</v>
      </c>
      <c r="R321" s="28" t="s">
        <v>2621</v>
      </c>
      <c r="S321" s="117" t="str">
        <f>HYPERLINK(V321,"VER")</f>
        <v>VER</v>
      </c>
      <c r="T321" s="28" t="s">
        <v>1330</v>
      </c>
      <c r="U321" s="30" t="s">
        <v>3693</v>
      </c>
      <c r="V321" s="52">
        <v>8474407443166</v>
      </c>
      <c r="W321" s="31">
        <v>0.25800000000000001</v>
      </c>
      <c r="X321" s="51" t="s">
        <v>9417</v>
      </c>
      <c r="Y321" s="28" t="s">
        <v>8042</v>
      </c>
      <c r="Z321" s="60">
        <v>35</v>
      </c>
      <c r="AA321" s="61">
        <v>11.22</v>
      </c>
      <c r="AB321" s="32">
        <f>IFERROR((VLOOKUP(D321,$Y$2:$AB$6,4,FALSE)),"")</f>
        <v>0</v>
      </c>
      <c r="AC321" s="56">
        <f>IFERROR((AA321-AA321*AB321),"")</f>
        <v>11.22</v>
      </c>
    </row>
    <row r="322" spans="1:29" ht="14.4">
      <c r="A322" s="113">
        <v>63</v>
      </c>
      <c r="B322" s="114">
        <v>2</v>
      </c>
      <c r="C322" s="40">
        <v>50005</v>
      </c>
      <c r="D322" s="104">
        <v>1</v>
      </c>
      <c r="E322" s="28" t="s">
        <v>809</v>
      </c>
      <c r="F322" s="28" t="s">
        <v>3024</v>
      </c>
      <c r="G322" s="28" t="s">
        <v>834</v>
      </c>
      <c r="H322" s="28" t="s">
        <v>837</v>
      </c>
      <c r="I322" s="28" t="s">
        <v>838</v>
      </c>
      <c r="J322" s="29" t="s">
        <v>277</v>
      </c>
      <c r="K322" s="28" t="s">
        <v>8404</v>
      </c>
      <c r="L322" s="28" t="s">
        <v>8407</v>
      </c>
      <c r="M322" s="28" t="s">
        <v>3694</v>
      </c>
      <c r="N322" s="28" t="s">
        <v>3695</v>
      </c>
      <c r="O322" s="28" t="s">
        <v>3696</v>
      </c>
      <c r="P322" s="28" t="s">
        <v>3697</v>
      </c>
      <c r="Q322" s="28" t="s">
        <v>8222</v>
      </c>
      <c r="R322" s="28" t="s">
        <v>2621</v>
      </c>
      <c r="S322" s="117" t="str">
        <f>HYPERLINK(V322,"VER")</f>
        <v>VER</v>
      </c>
      <c r="T322" s="28" t="s">
        <v>1333</v>
      </c>
      <c r="U322" s="30" t="s">
        <v>3698</v>
      </c>
      <c r="V322" s="52">
        <v>8474407443197</v>
      </c>
      <c r="W322" s="31">
        <v>0.38400000000000001</v>
      </c>
      <c r="X322" s="51" t="s">
        <v>9417</v>
      </c>
      <c r="Y322" s="28" t="s">
        <v>8042</v>
      </c>
      <c r="Z322" s="60">
        <v>20</v>
      </c>
      <c r="AA322" s="61">
        <v>17.59</v>
      </c>
      <c r="AB322" s="32">
        <f>IFERROR((VLOOKUP(D322,$Y$2:$AB$6,4,FALSE)),"")</f>
        <v>0</v>
      </c>
      <c r="AC322" s="56">
        <f>IFERROR((AA322-AA322*AB322),"")</f>
        <v>17.59</v>
      </c>
    </row>
    <row r="323" spans="1:29" ht="14.4">
      <c r="A323" s="113">
        <v>63</v>
      </c>
      <c r="B323" s="114">
        <v>3</v>
      </c>
      <c r="C323" s="40">
        <v>50003</v>
      </c>
      <c r="D323" s="104">
        <v>1</v>
      </c>
      <c r="E323" s="28" t="s">
        <v>809</v>
      </c>
      <c r="F323" s="28" t="s">
        <v>3024</v>
      </c>
      <c r="G323" s="28" t="s">
        <v>834</v>
      </c>
      <c r="H323" s="28" t="s">
        <v>837</v>
      </c>
      <c r="I323" s="28" t="s">
        <v>838</v>
      </c>
      <c r="J323" s="29" t="s">
        <v>275</v>
      </c>
      <c r="K323" s="28" t="s">
        <v>8404</v>
      </c>
      <c r="L323" s="28" t="s">
        <v>8408</v>
      </c>
      <c r="M323" s="28" t="s">
        <v>8409</v>
      </c>
      <c r="N323" s="28" t="s">
        <v>3699</v>
      </c>
      <c r="O323" s="28" t="s">
        <v>3700</v>
      </c>
      <c r="P323" s="28" t="s">
        <v>3701</v>
      </c>
      <c r="Q323" s="28" t="s">
        <v>8221</v>
      </c>
      <c r="R323" s="28" t="s">
        <v>2621</v>
      </c>
      <c r="S323" s="117" t="str">
        <f>HYPERLINK(V323,"VER")</f>
        <v>VER</v>
      </c>
      <c r="T323" s="28" t="s">
        <v>1331</v>
      </c>
      <c r="U323" s="30" t="s">
        <v>3702</v>
      </c>
      <c r="V323" s="52">
        <v>8474407443173</v>
      </c>
      <c r="W323" s="31">
        <v>0.312</v>
      </c>
      <c r="X323" s="51" t="s">
        <v>9417</v>
      </c>
      <c r="Y323" s="28" t="s">
        <v>8042</v>
      </c>
      <c r="Z323" s="60">
        <v>30</v>
      </c>
      <c r="AA323" s="61">
        <v>13.94</v>
      </c>
      <c r="AB323" s="32">
        <f>IFERROR((VLOOKUP(D323,$Y$2:$AB$6,4,FALSE)),"")</f>
        <v>0</v>
      </c>
      <c r="AC323" s="56">
        <f>IFERROR((AA323-AA323*AB323),"")</f>
        <v>13.94</v>
      </c>
    </row>
    <row r="324" spans="1:29" ht="14.4">
      <c r="A324" s="113">
        <v>63</v>
      </c>
      <c r="B324" s="114">
        <v>4</v>
      </c>
      <c r="C324" s="40">
        <v>50004</v>
      </c>
      <c r="D324" s="104">
        <v>1</v>
      </c>
      <c r="E324" s="28" t="s">
        <v>809</v>
      </c>
      <c r="F324" s="28" t="s">
        <v>3024</v>
      </c>
      <c r="G324" s="28" t="s">
        <v>834</v>
      </c>
      <c r="H324" s="28" t="s">
        <v>837</v>
      </c>
      <c r="I324" s="28" t="s">
        <v>838</v>
      </c>
      <c r="J324" s="29" t="s">
        <v>276</v>
      </c>
      <c r="K324" s="28" t="s">
        <v>8404</v>
      </c>
      <c r="L324" s="28" t="s">
        <v>8410</v>
      </c>
      <c r="M324" s="28" t="s">
        <v>8411</v>
      </c>
      <c r="N324" s="28" t="s">
        <v>3703</v>
      </c>
      <c r="O324" s="28" t="s">
        <v>3704</v>
      </c>
      <c r="P324" s="28" t="s">
        <v>3705</v>
      </c>
      <c r="Q324" s="28" t="s">
        <v>3706</v>
      </c>
      <c r="R324" s="28" t="s">
        <v>2621</v>
      </c>
      <c r="S324" s="117" t="str">
        <f>HYPERLINK(V324,"VER")</f>
        <v>VER</v>
      </c>
      <c r="T324" s="28" t="s">
        <v>1332</v>
      </c>
      <c r="U324" s="30" t="s">
        <v>3707</v>
      </c>
      <c r="V324" s="52">
        <v>8474407443180</v>
      </c>
      <c r="W324" s="31">
        <v>0.374</v>
      </c>
      <c r="X324" s="51" t="s">
        <v>9417</v>
      </c>
      <c r="Y324" s="28" t="s">
        <v>8042</v>
      </c>
      <c r="Z324" s="60">
        <v>25</v>
      </c>
      <c r="AA324" s="61">
        <v>16.5</v>
      </c>
      <c r="AB324" s="32">
        <f>IFERROR((VLOOKUP(D324,$Y$2:$AB$6,4,FALSE)),"")</f>
        <v>0</v>
      </c>
      <c r="AC324" s="56">
        <f>IFERROR((AA324-AA324*AB324),"")</f>
        <v>16.5</v>
      </c>
    </row>
    <row r="325" spans="1:29" ht="14.4">
      <c r="A325" s="113">
        <v>63</v>
      </c>
      <c r="B325" s="114">
        <v>5</v>
      </c>
      <c r="C325" s="40">
        <v>50541</v>
      </c>
      <c r="D325" s="104">
        <v>1</v>
      </c>
      <c r="E325" s="28" t="s">
        <v>809</v>
      </c>
      <c r="F325" s="28" t="s">
        <v>3024</v>
      </c>
      <c r="G325" s="28" t="s">
        <v>834</v>
      </c>
      <c r="H325" s="28" t="s">
        <v>837</v>
      </c>
      <c r="I325" s="28" t="s">
        <v>838</v>
      </c>
      <c r="J325" s="29" t="s">
        <v>490</v>
      </c>
      <c r="K325" s="28" t="s">
        <v>8412</v>
      </c>
      <c r="L325" s="28" t="s">
        <v>8413</v>
      </c>
      <c r="M325" s="28" t="s">
        <v>3708</v>
      </c>
      <c r="N325" s="28" t="s">
        <v>3709</v>
      </c>
      <c r="O325" s="28" t="s">
        <v>3710</v>
      </c>
      <c r="P325" s="28" t="s">
        <v>3711</v>
      </c>
      <c r="Q325" s="28" t="s">
        <v>3712</v>
      </c>
      <c r="R325" s="28" t="s">
        <v>2621</v>
      </c>
      <c r="S325" s="117" t="str">
        <f>HYPERLINK(V325,"VER")</f>
        <v>VER</v>
      </c>
      <c r="T325" s="28" t="s">
        <v>1584</v>
      </c>
      <c r="U325" s="30" t="s">
        <v>3713</v>
      </c>
      <c r="V325" s="52">
        <v>8474407447058</v>
      </c>
      <c r="W325" s="31">
        <v>0.20799999999999999</v>
      </c>
      <c r="X325" s="51" t="s">
        <v>9417</v>
      </c>
      <c r="Y325" s="28" t="s">
        <v>8042</v>
      </c>
      <c r="Z325" s="60">
        <v>35</v>
      </c>
      <c r="AA325" s="61">
        <v>22.82</v>
      </c>
      <c r="AB325" s="32">
        <f>IFERROR((VLOOKUP(D325,$Y$2:$AB$6,4,FALSE)),"")</f>
        <v>0</v>
      </c>
      <c r="AC325" s="56">
        <f>IFERROR((AA325-AA325*AB325),"")</f>
        <v>22.82</v>
      </c>
    </row>
    <row r="326" spans="1:29" ht="14.4">
      <c r="A326" s="113">
        <v>63</v>
      </c>
      <c r="B326" s="114">
        <v>6</v>
      </c>
      <c r="C326" s="40">
        <v>50542</v>
      </c>
      <c r="D326" s="104">
        <v>1</v>
      </c>
      <c r="E326" s="28" t="s">
        <v>809</v>
      </c>
      <c r="F326" s="28" t="s">
        <v>3000</v>
      </c>
      <c r="G326" s="28" t="s">
        <v>814</v>
      </c>
      <c r="H326" s="28" t="s">
        <v>826</v>
      </c>
      <c r="I326" s="28" t="s">
        <v>827</v>
      </c>
      <c r="J326" s="29" t="s">
        <v>491</v>
      </c>
      <c r="K326" s="28" t="s">
        <v>3101</v>
      </c>
      <c r="L326" s="28" t="s">
        <v>3714</v>
      </c>
      <c r="M326" s="28" t="s">
        <v>3715</v>
      </c>
      <c r="N326" s="28" t="s">
        <v>3716</v>
      </c>
      <c r="O326" s="28" t="s">
        <v>3717</v>
      </c>
      <c r="P326" s="28" t="s">
        <v>3718</v>
      </c>
      <c r="Q326" s="28" t="s">
        <v>3719</v>
      </c>
      <c r="R326" s="28" t="s">
        <v>2621</v>
      </c>
      <c r="S326" s="117" t="str">
        <f>HYPERLINK(V326,"VER")</f>
        <v>VER</v>
      </c>
      <c r="T326" s="28" t="s">
        <v>1585</v>
      </c>
      <c r="U326" s="30" t="s">
        <v>3720</v>
      </c>
      <c r="V326" s="52">
        <v>8474407447065</v>
      </c>
      <c r="W326" s="31">
        <v>0.19</v>
      </c>
      <c r="X326" s="51" t="s">
        <v>9418</v>
      </c>
      <c r="Y326" s="28" t="s">
        <v>8043</v>
      </c>
      <c r="Z326" s="60">
        <v>15</v>
      </c>
      <c r="AA326" s="61">
        <v>22.37</v>
      </c>
      <c r="AB326" s="32">
        <f>IFERROR((VLOOKUP(D326,$Y$2:$AB$6,4,FALSE)),"")</f>
        <v>0</v>
      </c>
      <c r="AC326" s="56">
        <f>IFERROR((AA326-AA326*AB326),"")</f>
        <v>22.37</v>
      </c>
    </row>
    <row r="327" spans="1:29" ht="14.4">
      <c r="A327" s="113">
        <v>64</v>
      </c>
      <c r="B327" s="114">
        <v>1</v>
      </c>
      <c r="C327" s="40">
        <v>50015</v>
      </c>
      <c r="D327" s="104">
        <v>1</v>
      </c>
      <c r="E327" s="28" t="s">
        <v>809</v>
      </c>
      <c r="F327" s="28" t="s">
        <v>3024</v>
      </c>
      <c r="G327" s="28" t="s">
        <v>834</v>
      </c>
      <c r="H327" s="28" t="s">
        <v>837</v>
      </c>
      <c r="I327" s="28" t="s">
        <v>838</v>
      </c>
      <c r="J327" s="29" t="s">
        <v>887</v>
      </c>
      <c r="K327" s="28" t="s">
        <v>2786</v>
      </c>
      <c r="L327" s="28" t="s">
        <v>3721</v>
      </c>
      <c r="M327" s="28" t="s">
        <v>3466</v>
      </c>
      <c r="N327" s="28" t="s">
        <v>3467</v>
      </c>
      <c r="O327" s="28" t="s">
        <v>3468</v>
      </c>
      <c r="P327" s="28" t="s">
        <v>3722</v>
      </c>
      <c r="Q327" s="28" t="s">
        <v>8225</v>
      </c>
      <c r="R327" s="28" t="s">
        <v>2621</v>
      </c>
      <c r="S327" s="117" t="str">
        <f>HYPERLINK(V327,"VER")</f>
        <v>VER</v>
      </c>
      <c r="T327" s="28" t="s">
        <v>1957</v>
      </c>
      <c r="U327" s="30" t="s">
        <v>3723</v>
      </c>
      <c r="V327" s="52">
        <v>8474407443258</v>
      </c>
      <c r="W327" s="31">
        <v>0.26</v>
      </c>
      <c r="X327" s="51" t="s">
        <v>9417</v>
      </c>
      <c r="Y327" s="28" t="s">
        <v>8042</v>
      </c>
      <c r="Z327" s="60">
        <v>35</v>
      </c>
      <c r="AA327" s="61">
        <v>9.32</v>
      </c>
      <c r="AB327" s="32">
        <f>IFERROR((VLOOKUP(D327,$Y$2:$AB$6,4,FALSE)),"")</f>
        <v>0</v>
      </c>
      <c r="AC327" s="56">
        <f>IFERROR((AA327-AA327*AB327),"")</f>
        <v>9.32</v>
      </c>
    </row>
    <row r="328" spans="1:29" ht="14.4">
      <c r="A328" s="113">
        <v>64</v>
      </c>
      <c r="B328" s="114">
        <v>2</v>
      </c>
      <c r="C328" s="40">
        <v>50014</v>
      </c>
      <c r="D328" s="104">
        <v>1</v>
      </c>
      <c r="E328" s="28" t="s">
        <v>809</v>
      </c>
      <c r="F328" s="28" t="s">
        <v>3024</v>
      </c>
      <c r="G328" s="28" t="s">
        <v>834</v>
      </c>
      <c r="H328" s="28" t="s">
        <v>837</v>
      </c>
      <c r="I328" s="28" t="s">
        <v>838</v>
      </c>
      <c r="J328" s="29" t="s">
        <v>886</v>
      </c>
      <c r="K328" s="28" t="s">
        <v>2779</v>
      </c>
      <c r="L328" s="28" t="s">
        <v>3724</v>
      </c>
      <c r="M328" s="28" t="s">
        <v>3466</v>
      </c>
      <c r="N328" s="28" t="s">
        <v>3467</v>
      </c>
      <c r="O328" s="28" t="s">
        <v>3468</v>
      </c>
      <c r="P328" s="28" t="s">
        <v>3722</v>
      </c>
      <c r="Q328" s="28" t="s">
        <v>8224</v>
      </c>
      <c r="R328" s="28" t="s">
        <v>2621</v>
      </c>
      <c r="S328" s="117" t="str">
        <f>HYPERLINK(V328,"VER")</f>
        <v>VER</v>
      </c>
      <c r="T328" s="28" t="s">
        <v>1956</v>
      </c>
      <c r="U328" s="30" t="s">
        <v>3725</v>
      </c>
      <c r="V328" s="52">
        <v>8474407443241</v>
      </c>
      <c r="W328" s="31">
        <v>0.32100000000000001</v>
      </c>
      <c r="X328" s="51" t="s">
        <v>9417</v>
      </c>
      <c r="Y328" s="28" t="s">
        <v>8042</v>
      </c>
      <c r="Z328" s="60">
        <v>30</v>
      </c>
      <c r="AA328" s="61">
        <v>9.85</v>
      </c>
      <c r="AB328" s="32">
        <f>IFERROR((VLOOKUP(D328,$Y$2:$AB$6,4,FALSE)),"")</f>
        <v>0</v>
      </c>
      <c r="AC328" s="56">
        <f>IFERROR((AA328-AA328*AB328),"")</f>
        <v>9.85</v>
      </c>
    </row>
    <row r="329" spans="1:29" ht="14.4">
      <c r="A329" s="113">
        <v>64</v>
      </c>
      <c r="B329" s="114">
        <v>3</v>
      </c>
      <c r="C329" s="40">
        <v>50073</v>
      </c>
      <c r="D329" s="104">
        <v>1</v>
      </c>
      <c r="E329" s="28" t="s">
        <v>809</v>
      </c>
      <c r="F329" s="28" t="s">
        <v>3024</v>
      </c>
      <c r="G329" s="28" t="s">
        <v>834</v>
      </c>
      <c r="H329" s="28" t="s">
        <v>837</v>
      </c>
      <c r="I329" s="28" t="s">
        <v>838</v>
      </c>
      <c r="J329" s="29" t="s">
        <v>889</v>
      </c>
      <c r="K329" s="28" t="s">
        <v>2786</v>
      </c>
      <c r="L329" s="28" t="s">
        <v>3726</v>
      </c>
      <c r="M329" s="28" t="s">
        <v>3479</v>
      </c>
      <c r="N329" s="28" t="s">
        <v>3727</v>
      </c>
      <c r="O329" s="28" t="s">
        <v>3481</v>
      </c>
      <c r="P329" s="28" t="s">
        <v>3728</v>
      </c>
      <c r="Q329" s="28" t="s">
        <v>8225</v>
      </c>
      <c r="R329" s="28" t="s">
        <v>2621</v>
      </c>
      <c r="S329" s="117" t="str">
        <f>HYPERLINK(V329,"VER")</f>
        <v>VER</v>
      </c>
      <c r="T329" s="28" t="s">
        <v>1959</v>
      </c>
      <c r="U329" s="30" t="s">
        <v>3729</v>
      </c>
      <c r="V329" s="52">
        <v>8474407443784</v>
      </c>
      <c r="W329" s="31">
        <v>0.26500000000000001</v>
      </c>
      <c r="X329" s="51" t="s">
        <v>9417</v>
      </c>
      <c r="Y329" s="28" t="s">
        <v>8042</v>
      </c>
      <c r="Z329" s="60">
        <v>35</v>
      </c>
      <c r="AA329" s="61">
        <v>10.95</v>
      </c>
      <c r="AB329" s="32">
        <f>IFERROR((VLOOKUP(D329,$Y$2:$AB$6,4,FALSE)),"")</f>
        <v>0</v>
      </c>
      <c r="AC329" s="56">
        <f>IFERROR((AA329-AA329*AB329),"")</f>
        <v>10.95</v>
      </c>
    </row>
    <row r="330" spans="1:29" ht="14.4">
      <c r="A330" s="113">
        <v>64</v>
      </c>
      <c r="B330" s="114">
        <v>4</v>
      </c>
      <c r="C330" s="40">
        <v>50074</v>
      </c>
      <c r="D330" s="104">
        <v>1</v>
      </c>
      <c r="E330" s="28" t="s">
        <v>809</v>
      </c>
      <c r="F330" s="28" t="s">
        <v>3024</v>
      </c>
      <c r="G330" s="28" t="s">
        <v>834</v>
      </c>
      <c r="H330" s="28" t="s">
        <v>837</v>
      </c>
      <c r="I330" s="28" t="s">
        <v>838</v>
      </c>
      <c r="J330" s="29" t="s">
        <v>888</v>
      </c>
      <c r="K330" s="28" t="s">
        <v>2779</v>
      </c>
      <c r="L330" s="28" t="s">
        <v>3730</v>
      </c>
      <c r="M330" s="28" t="s">
        <v>3479</v>
      </c>
      <c r="N330" s="28" t="s">
        <v>3727</v>
      </c>
      <c r="O330" s="28" t="s">
        <v>3481</v>
      </c>
      <c r="P330" s="28" t="s">
        <v>3728</v>
      </c>
      <c r="Q330" s="28" t="s">
        <v>8224</v>
      </c>
      <c r="R330" s="28" t="s">
        <v>2621</v>
      </c>
      <c r="S330" s="117" t="str">
        <f>HYPERLINK(V330,"VER")</f>
        <v>VER</v>
      </c>
      <c r="T330" s="28" t="s">
        <v>1958</v>
      </c>
      <c r="U330" s="30" t="s">
        <v>3731</v>
      </c>
      <c r="V330" s="52">
        <v>8474407443791</v>
      </c>
      <c r="W330" s="31">
        <v>0.32200000000000001</v>
      </c>
      <c r="X330" s="51" t="s">
        <v>9417</v>
      </c>
      <c r="Y330" s="28" t="s">
        <v>8042</v>
      </c>
      <c r="Z330" s="60">
        <v>30</v>
      </c>
      <c r="AA330" s="61">
        <v>11.49</v>
      </c>
      <c r="AB330" s="32">
        <f>IFERROR((VLOOKUP(D330,$Y$2:$AB$6,4,FALSE)),"")</f>
        <v>0</v>
      </c>
      <c r="AC330" s="56">
        <f>IFERROR((AA330-AA330*AB330),"")</f>
        <v>11.49</v>
      </c>
    </row>
    <row r="331" spans="1:29" ht="14.4">
      <c r="A331" s="113">
        <v>64</v>
      </c>
      <c r="B331" s="114">
        <v>5</v>
      </c>
      <c r="C331" s="40">
        <v>50082</v>
      </c>
      <c r="D331" s="104">
        <v>1</v>
      </c>
      <c r="E331" s="28" t="s">
        <v>809</v>
      </c>
      <c r="F331" s="28" t="s">
        <v>3024</v>
      </c>
      <c r="G331" s="28" t="s">
        <v>834</v>
      </c>
      <c r="H331" s="28" t="s">
        <v>837</v>
      </c>
      <c r="I331" s="28" t="s">
        <v>838</v>
      </c>
      <c r="J331" s="29" t="s">
        <v>891</v>
      </c>
      <c r="K331" s="28" t="s">
        <v>3047</v>
      </c>
      <c r="L331" s="28" t="s">
        <v>3732</v>
      </c>
      <c r="M331" s="28" t="s">
        <v>3492</v>
      </c>
      <c r="N331" s="28" t="s">
        <v>3493</v>
      </c>
      <c r="O331" s="28" t="s">
        <v>3494</v>
      </c>
      <c r="P331" s="28" t="s">
        <v>3733</v>
      </c>
      <c r="Q331" s="28" t="s">
        <v>8243</v>
      </c>
      <c r="R331" s="28" t="s">
        <v>2621</v>
      </c>
      <c r="S331" s="117" t="str">
        <f>HYPERLINK(V331,"VER")</f>
        <v>VER</v>
      </c>
      <c r="T331" s="28" t="s">
        <v>1961</v>
      </c>
      <c r="U331" s="30" t="s">
        <v>3734</v>
      </c>
      <c r="V331" s="52">
        <v>8474407443852</v>
      </c>
      <c r="W331" s="31">
        <v>0.15</v>
      </c>
      <c r="X331" s="51" t="s">
        <v>9417</v>
      </c>
      <c r="Y331" s="28" t="s">
        <v>8042</v>
      </c>
      <c r="Z331" s="60">
        <v>35</v>
      </c>
      <c r="AA331" s="61">
        <v>6.73</v>
      </c>
      <c r="AB331" s="32">
        <f>IFERROR((VLOOKUP(D331,$Y$2:$AB$6,4,FALSE)),"")</f>
        <v>0</v>
      </c>
      <c r="AC331" s="56">
        <f>IFERROR((AA331-AA331*AB331),"")</f>
        <v>6.73</v>
      </c>
    </row>
    <row r="332" spans="1:29" ht="14.4">
      <c r="A332" s="113">
        <v>64</v>
      </c>
      <c r="B332" s="114">
        <v>6</v>
      </c>
      <c r="C332" s="40">
        <v>50075</v>
      </c>
      <c r="D332" s="104">
        <v>1</v>
      </c>
      <c r="E332" s="28" t="s">
        <v>809</v>
      </c>
      <c r="F332" s="28" t="s">
        <v>3024</v>
      </c>
      <c r="G332" s="28" t="s">
        <v>834</v>
      </c>
      <c r="H332" s="28" t="s">
        <v>837</v>
      </c>
      <c r="I332" s="28" t="s">
        <v>838</v>
      </c>
      <c r="J332" s="29" t="s">
        <v>890</v>
      </c>
      <c r="K332" s="28" t="s">
        <v>3075</v>
      </c>
      <c r="L332" s="28" t="s">
        <v>3735</v>
      </c>
      <c r="M332" s="28" t="s">
        <v>3492</v>
      </c>
      <c r="N332" s="28" t="s">
        <v>3493</v>
      </c>
      <c r="O332" s="28" t="s">
        <v>3494</v>
      </c>
      <c r="P332" s="28" t="s">
        <v>3733</v>
      </c>
      <c r="Q332" s="28" t="s">
        <v>8224</v>
      </c>
      <c r="R332" s="28" t="s">
        <v>2621</v>
      </c>
      <c r="S332" s="117" t="str">
        <f>HYPERLINK(V332,"VER")</f>
        <v>VER</v>
      </c>
      <c r="T332" s="28" t="s">
        <v>1960</v>
      </c>
      <c r="U332" s="30" t="s">
        <v>3736</v>
      </c>
      <c r="V332" s="52">
        <v>8474407443807</v>
      </c>
      <c r="W332" s="31">
        <v>0.15</v>
      </c>
      <c r="X332" s="51" t="s">
        <v>9417</v>
      </c>
      <c r="Y332" s="28" t="s">
        <v>8042</v>
      </c>
      <c r="Z332" s="60">
        <v>30</v>
      </c>
      <c r="AA332" s="61">
        <v>6.79</v>
      </c>
      <c r="AB332" s="32">
        <f>IFERROR((VLOOKUP(D332,$Y$2:$AB$6,4,FALSE)),"")</f>
        <v>0</v>
      </c>
      <c r="AC332" s="56">
        <f>IFERROR((AA332-AA332*AB332),"")</f>
        <v>6.79</v>
      </c>
    </row>
    <row r="333" spans="1:29" ht="14.4">
      <c r="A333" s="113">
        <v>64</v>
      </c>
      <c r="B333" s="114">
        <v>7</v>
      </c>
      <c r="C333" s="40">
        <v>50016</v>
      </c>
      <c r="D333" s="104">
        <v>1</v>
      </c>
      <c r="E333" s="28" t="s">
        <v>809</v>
      </c>
      <c r="F333" s="28" t="s">
        <v>3024</v>
      </c>
      <c r="G333" s="28" t="s">
        <v>834</v>
      </c>
      <c r="H333" s="28" t="s">
        <v>835</v>
      </c>
      <c r="I333" s="28" t="s">
        <v>836</v>
      </c>
      <c r="J333" s="29" t="s">
        <v>893</v>
      </c>
      <c r="K333" s="28" t="s">
        <v>2786</v>
      </c>
      <c r="L333" s="28" t="s">
        <v>3737</v>
      </c>
      <c r="M333" s="28" t="s">
        <v>3614</v>
      </c>
      <c r="N333" s="28" t="s">
        <v>3615</v>
      </c>
      <c r="O333" s="28" t="s">
        <v>3616</v>
      </c>
      <c r="P333" s="28" t="s">
        <v>3738</v>
      </c>
      <c r="Q333" s="28" t="s">
        <v>8226</v>
      </c>
      <c r="R333" s="28" t="s">
        <v>2621</v>
      </c>
      <c r="S333" s="117" t="str">
        <f>HYPERLINK(V333,"VER")</f>
        <v>VER</v>
      </c>
      <c r="T333" s="28" t="s">
        <v>1963</v>
      </c>
      <c r="U333" s="30" t="s">
        <v>3739</v>
      </c>
      <c r="V333" s="52">
        <v>8474407443265</v>
      </c>
      <c r="W333" s="31">
        <v>0.27</v>
      </c>
      <c r="X333" s="51" t="s">
        <v>9417</v>
      </c>
      <c r="Y333" s="28" t="s">
        <v>8042</v>
      </c>
      <c r="Z333" s="60">
        <v>30</v>
      </c>
      <c r="AA333" s="61">
        <v>9.27</v>
      </c>
      <c r="AB333" s="32">
        <f>IFERROR((VLOOKUP(D333,$Y$2:$AB$6,4,FALSE)),"")</f>
        <v>0</v>
      </c>
      <c r="AC333" s="56">
        <f>IFERROR((AA333-AA333*AB333),"")</f>
        <v>9.27</v>
      </c>
    </row>
    <row r="334" spans="1:29" ht="14.4">
      <c r="A334" s="113">
        <v>64</v>
      </c>
      <c r="B334" s="114">
        <v>8</v>
      </c>
      <c r="C334" s="40">
        <v>50086</v>
      </c>
      <c r="D334" s="104">
        <v>1</v>
      </c>
      <c r="E334" s="28" t="s">
        <v>809</v>
      </c>
      <c r="F334" s="28" t="s">
        <v>3024</v>
      </c>
      <c r="G334" s="28" t="s">
        <v>834</v>
      </c>
      <c r="H334" s="28" t="s">
        <v>835</v>
      </c>
      <c r="I334" s="28" t="s">
        <v>836</v>
      </c>
      <c r="J334" s="29" t="s">
        <v>892</v>
      </c>
      <c r="K334" s="28" t="s">
        <v>2779</v>
      </c>
      <c r="L334" s="28" t="s">
        <v>3740</v>
      </c>
      <c r="M334" s="28" t="s">
        <v>3614</v>
      </c>
      <c r="N334" s="28" t="s">
        <v>3615</v>
      </c>
      <c r="O334" s="28" t="s">
        <v>3616</v>
      </c>
      <c r="P334" s="28" t="s">
        <v>3741</v>
      </c>
      <c r="Q334" s="28" t="s">
        <v>8227</v>
      </c>
      <c r="R334" s="28" t="s">
        <v>2621</v>
      </c>
      <c r="S334" s="117" t="str">
        <f>HYPERLINK(V334,"VER")</f>
        <v>VER</v>
      </c>
      <c r="T334" s="28" t="s">
        <v>1962</v>
      </c>
      <c r="U334" s="30" t="s">
        <v>3742</v>
      </c>
      <c r="V334" s="52">
        <v>8474407443876</v>
      </c>
      <c r="W334" s="31">
        <v>0.2</v>
      </c>
      <c r="X334" s="51" t="s">
        <v>9417</v>
      </c>
      <c r="Y334" s="28" t="s">
        <v>8042</v>
      </c>
      <c r="Z334" s="60">
        <v>25</v>
      </c>
      <c r="AA334" s="61">
        <v>9.4600000000000009</v>
      </c>
      <c r="AB334" s="32">
        <f>IFERROR((VLOOKUP(D334,$Y$2:$AB$6,4,FALSE)),"")</f>
        <v>0</v>
      </c>
      <c r="AC334" s="56">
        <f>IFERROR((AA334-AA334*AB334),"")</f>
        <v>9.4600000000000009</v>
      </c>
    </row>
    <row r="335" spans="1:29" ht="14.4">
      <c r="A335" s="113">
        <v>64</v>
      </c>
      <c r="B335" s="114">
        <v>9</v>
      </c>
      <c r="C335" s="40">
        <v>50019</v>
      </c>
      <c r="D335" s="104">
        <v>1</v>
      </c>
      <c r="E335" s="28" t="s">
        <v>809</v>
      </c>
      <c r="F335" s="28" t="s">
        <v>3024</v>
      </c>
      <c r="G335" s="28" t="s">
        <v>834</v>
      </c>
      <c r="H335" s="28" t="s">
        <v>835</v>
      </c>
      <c r="I335" s="28" t="s">
        <v>836</v>
      </c>
      <c r="J335" s="29" t="s">
        <v>3743</v>
      </c>
      <c r="K335" s="28" t="s">
        <v>2786</v>
      </c>
      <c r="L335" s="28" t="s">
        <v>3744</v>
      </c>
      <c r="M335" s="28" t="s">
        <v>3628</v>
      </c>
      <c r="N335" s="28" t="s">
        <v>3629</v>
      </c>
      <c r="O335" s="28" t="s">
        <v>3630</v>
      </c>
      <c r="P335" s="28" t="s">
        <v>3745</v>
      </c>
      <c r="Q335" s="28" t="s">
        <v>8226</v>
      </c>
      <c r="R335" s="28" t="s">
        <v>2621</v>
      </c>
      <c r="S335" s="117" t="str">
        <f>HYPERLINK(V335,"VER")</f>
        <v>VER</v>
      </c>
      <c r="T335" s="28" t="s">
        <v>1965</v>
      </c>
      <c r="U335" s="30" t="s">
        <v>3746</v>
      </c>
      <c r="V335" s="52">
        <v>8474407443296</v>
      </c>
      <c r="W335" s="31">
        <v>0.27400000000000002</v>
      </c>
      <c r="X335" s="51" t="s">
        <v>9417</v>
      </c>
      <c r="Y335" s="28" t="s">
        <v>8042</v>
      </c>
      <c r="Z335" s="60">
        <v>30</v>
      </c>
      <c r="AA335" s="61">
        <v>11.16</v>
      </c>
      <c r="AB335" s="32">
        <f>IFERROR((VLOOKUP(D335,$Y$2:$AB$6,4,FALSE)),"")</f>
        <v>0</v>
      </c>
      <c r="AC335" s="56">
        <f>IFERROR((AA335-AA335*AB335),"")</f>
        <v>11.16</v>
      </c>
    </row>
    <row r="336" spans="1:29" ht="14.4">
      <c r="A336" s="113">
        <v>64</v>
      </c>
      <c r="B336" s="114">
        <v>10</v>
      </c>
      <c r="C336" s="40">
        <v>50018</v>
      </c>
      <c r="D336" s="104">
        <v>1</v>
      </c>
      <c r="E336" s="28" t="s">
        <v>809</v>
      </c>
      <c r="F336" s="28" t="s">
        <v>3024</v>
      </c>
      <c r="G336" s="28" t="s">
        <v>834</v>
      </c>
      <c r="H336" s="28" t="s">
        <v>835</v>
      </c>
      <c r="I336" s="28" t="s">
        <v>836</v>
      </c>
      <c r="J336" s="29" t="s">
        <v>3747</v>
      </c>
      <c r="K336" s="28" t="s">
        <v>2779</v>
      </c>
      <c r="L336" s="28" t="s">
        <v>3748</v>
      </c>
      <c r="M336" s="28" t="s">
        <v>3628</v>
      </c>
      <c r="N336" s="28" t="s">
        <v>3629</v>
      </c>
      <c r="O336" s="28" t="s">
        <v>3630</v>
      </c>
      <c r="P336" s="28" t="s">
        <v>3745</v>
      </c>
      <c r="Q336" s="28" t="s">
        <v>8227</v>
      </c>
      <c r="R336" s="28" t="s">
        <v>2621</v>
      </c>
      <c r="S336" s="117" t="str">
        <f>HYPERLINK(V336,"VER")</f>
        <v>VER</v>
      </c>
      <c r="T336" s="28" t="s">
        <v>1964</v>
      </c>
      <c r="U336" s="30" t="s">
        <v>3749</v>
      </c>
      <c r="V336" s="52">
        <v>8474407443289</v>
      </c>
      <c r="W336" s="31">
        <v>0.34300000000000003</v>
      </c>
      <c r="X336" s="51" t="s">
        <v>9417</v>
      </c>
      <c r="Y336" s="28" t="s">
        <v>8042</v>
      </c>
      <c r="Z336" s="60">
        <v>25</v>
      </c>
      <c r="AA336" s="61">
        <v>11.26</v>
      </c>
      <c r="AB336" s="32">
        <f>IFERROR((VLOOKUP(D336,$Y$2:$AB$6,4,FALSE)),"")</f>
        <v>0</v>
      </c>
      <c r="AC336" s="56">
        <f>IFERROR((AA336-AA336*AB336),"")</f>
        <v>11.26</v>
      </c>
    </row>
    <row r="337" spans="1:29" ht="14.4">
      <c r="A337" s="113">
        <v>64</v>
      </c>
      <c r="B337" s="114">
        <v>11</v>
      </c>
      <c r="C337" s="40">
        <v>50017</v>
      </c>
      <c r="D337" s="104">
        <v>1</v>
      </c>
      <c r="E337" s="28" t="s">
        <v>809</v>
      </c>
      <c r="F337" s="28" t="s">
        <v>3024</v>
      </c>
      <c r="G337" s="28" t="s">
        <v>834</v>
      </c>
      <c r="H337" s="28" t="s">
        <v>835</v>
      </c>
      <c r="I337" s="28" t="s">
        <v>836</v>
      </c>
      <c r="J337" s="29" t="s">
        <v>895</v>
      </c>
      <c r="K337" s="28" t="s">
        <v>3047</v>
      </c>
      <c r="L337" s="28" t="s">
        <v>3750</v>
      </c>
      <c r="M337" s="28" t="s">
        <v>3641</v>
      </c>
      <c r="N337" s="28" t="s">
        <v>3642</v>
      </c>
      <c r="O337" s="28" t="s">
        <v>3643</v>
      </c>
      <c r="P337" s="28" t="s">
        <v>3751</v>
      </c>
      <c r="Q337" s="28" t="s">
        <v>8226</v>
      </c>
      <c r="R337" s="28" t="s">
        <v>2621</v>
      </c>
      <c r="S337" s="117" t="str">
        <f>HYPERLINK(V337,"VER")</f>
        <v>VER</v>
      </c>
      <c r="T337" s="28" t="s">
        <v>1967</v>
      </c>
      <c r="U337" s="30" t="s">
        <v>3752</v>
      </c>
      <c r="V337" s="52">
        <v>8474407443272</v>
      </c>
      <c r="W337" s="31">
        <v>0.21</v>
      </c>
      <c r="X337" s="51" t="s">
        <v>9417</v>
      </c>
      <c r="Y337" s="28" t="s">
        <v>8042</v>
      </c>
      <c r="Z337" s="60">
        <v>30</v>
      </c>
      <c r="AA337" s="61">
        <v>6.73</v>
      </c>
      <c r="AB337" s="32">
        <f>IFERROR((VLOOKUP(D337,$Y$2:$AB$6,4,FALSE)),"")</f>
        <v>0</v>
      </c>
      <c r="AC337" s="56">
        <f>IFERROR((AA337-AA337*AB337),"")</f>
        <v>6.73</v>
      </c>
    </row>
    <row r="338" spans="1:29" ht="14.4">
      <c r="A338" s="113">
        <v>64</v>
      </c>
      <c r="B338" s="114">
        <v>12</v>
      </c>
      <c r="C338" s="40">
        <v>50087</v>
      </c>
      <c r="D338" s="104">
        <v>1</v>
      </c>
      <c r="E338" s="28" t="s">
        <v>809</v>
      </c>
      <c r="F338" s="28" t="s">
        <v>3024</v>
      </c>
      <c r="G338" s="28" t="s">
        <v>834</v>
      </c>
      <c r="H338" s="28" t="s">
        <v>835</v>
      </c>
      <c r="I338" s="28" t="s">
        <v>836</v>
      </c>
      <c r="J338" s="29" t="s">
        <v>894</v>
      </c>
      <c r="K338" s="28" t="s">
        <v>3075</v>
      </c>
      <c r="L338" s="28" t="s">
        <v>3753</v>
      </c>
      <c r="M338" s="28" t="s">
        <v>3641</v>
      </c>
      <c r="N338" s="28" t="s">
        <v>3642</v>
      </c>
      <c r="O338" s="28" t="s">
        <v>3643</v>
      </c>
      <c r="P338" s="28" t="s">
        <v>3754</v>
      </c>
      <c r="Q338" s="28" t="s">
        <v>8227</v>
      </c>
      <c r="R338" s="28" t="s">
        <v>2621</v>
      </c>
      <c r="S338" s="117" t="str">
        <f>HYPERLINK(V338,"VER")</f>
        <v>VER</v>
      </c>
      <c r="T338" s="28" t="s">
        <v>1966</v>
      </c>
      <c r="U338" s="30" t="s">
        <v>3755</v>
      </c>
      <c r="V338" s="52">
        <v>8474407443883</v>
      </c>
      <c r="W338" s="31">
        <v>0.15</v>
      </c>
      <c r="X338" s="51" t="s">
        <v>9417</v>
      </c>
      <c r="Y338" s="28" t="s">
        <v>8042</v>
      </c>
      <c r="Z338" s="60">
        <v>25</v>
      </c>
      <c r="AA338" s="61">
        <v>6.7</v>
      </c>
      <c r="AB338" s="32">
        <f>IFERROR((VLOOKUP(D338,$Y$2:$AB$6,4,FALSE)),"")</f>
        <v>0</v>
      </c>
      <c r="AC338" s="56">
        <f>IFERROR((AA338-AA338*AB338),"")</f>
        <v>6.7</v>
      </c>
    </row>
    <row r="339" spans="1:29" ht="14.4">
      <c r="A339" s="113">
        <v>66</v>
      </c>
      <c r="B339" s="114">
        <v>1</v>
      </c>
      <c r="C339" s="40">
        <v>50039</v>
      </c>
      <c r="D339" s="104">
        <v>1</v>
      </c>
      <c r="E339" s="28" t="s">
        <v>809</v>
      </c>
      <c r="F339" s="28" t="s">
        <v>3024</v>
      </c>
      <c r="G339" s="28" t="s">
        <v>834</v>
      </c>
      <c r="H339" s="28" t="s">
        <v>896</v>
      </c>
      <c r="I339" s="28" t="s">
        <v>897</v>
      </c>
      <c r="J339" s="29" t="s">
        <v>285</v>
      </c>
      <c r="K339" s="28" t="s">
        <v>8414</v>
      </c>
      <c r="L339" s="28" t="s">
        <v>8415</v>
      </c>
      <c r="M339" s="28" t="s">
        <v>3756</v>
      </c>
      <c r="N339" s="28" t="s">
        <v>3757</v>
      </c>
      <c r="O339" s="28" t="s">
        <v>3758</v>
      </c>
      <c r="P339" s="28" t="s">
        <v>3759</v>
      </c>
      <c r="Q339" s="28" t="s">
        <v>2807</v>
      </c>
      <c r="R339" s="28" t="s">
        <v>2621</v>
      </c>
      <c r="S339" s="117" t="str">
        <f>HYPERLINK(V339,"VER")</f>
        <v>VER</v>
      </c>
      <c r="T339" s="28" t="s">
        <v>1347</v>
      </c>
      <c r="U339" s="30" t="s">
        <v>3760</v>
      </c>
      <c r="V339" s="52">
        <v>8474407443463</v>
      </c>
      <c r="W339" s="31">
        <v>0.111</v>
      </c>
      <c r="X339" s="51" t="s">
        <v>9418</v>
      </c>
      <c r="Y339" s="28" t="s">
        <v>8043</v>
      </c>
      <c r="Z339" s="60">
        <v>30</v>
      </c>
      <c r="AA339" s="61">
        <v>4.2300000000000004</v>
      </c>
      <c r="AB339" s="32">
        <f>IFERROR((VLOOKUP(D339,$Y$2:$AB$6,4,FALSE)),"")</f>
        <v>0</v>
      </c>
      <c r="AC339" s="56">
        <f>IFERROR((AA339-AA339*AB339),"")</f>
        <v>4.2300000000000004</v>
      </c>
    </row>
    <row r="340" spans="1:29" ht="14.4">
      <c r="A340" s="113">
        <v>66</v>
      </c>
      <c r="B340" s="114">
        <v>2</v>
      </c>
      <c r="C340" s="40">
        <v>50040</v>
      </c>
      <c r="D340" s="104">
        <v>1</v>
      </c>
      <c r="E340" s="28" t="s">
        <v>809</v>
      </c>
      <c r="F340" s="28" t="s">
        <v>3024</v>
      </c>
      <c r="G340" s="28" t="s">
        <v>834</v>
      </c>
      <c r="H340" s="28" t="s">
        <v>896</v>
      </c>
      <c r="I340" s="28" t="s">
        <v>897</v>
      </c>
      <c r="J340" s="29" t="s">
        <v>285</v>
      </c>
      <c r="K340" s="28" t="s">
        <v>8416</v>
      </c>
      <c r="L340" s="28" t="s">
        <v>8417</v>
      </c>
      <c r="M340" s="28" t="s">
        <v>3756</v>
      </c>
      <c r="N340" s="28" t="s">
        <v>3757</v>
      </c>
      <c r="O340" s="28" t="s">
        <v>3758</v>
      </c>
      <c r="P340" s="28" t="s">
        <v>3759</v>
      </c>
      <c r="Q340" s="28" t="s">
        <v>2807</v>
      </c>
      <c r="R340" s="28" t="s">
        <v>2621</v>
      </c>
      <c r="S340" s="117" t="str">
        <f>HYPERLINK(V340,"VER")</f>
        <v>VER</v>
      </c>
      <c r="T340" s="28" t="s">
        <v>1347</v>
      </c>
      <c r="U340" s="30" t="s">
        <v>3761</v>
      </c>
      <c r="V340" s="52">
        <v>8474407443470</v>
      </c>
      <c r="W340" s="31">
        <v>0.112</v>
      </c>
      <c r="X340" s="51" t="s">
        <v>9418</v>
      </c>
      <c r="Y340" s="28" t="s">
        <v>8043</v>
      </c>
      <c r="Z340" s="60">
        <v>30</v>
      </c>
      <c r="AA340" s="61">
        <v>4.2300000000000004</v>
      </c>
      <c r="AB340" s="32">
        <f>IFERROR((VLOOKUP(D340,$Y$2:$AB$6,4,FALSE)),"")</f>
        <v>0</v>
      </c>
      <c r="AC340" s="56">
        <f>IFERROR((AA340-AA340*AB340),"")</f>
        <v>4.2300000000000004</v>
      </c>
    </row>
    <row r="341" spans="1:29" ht="14.4">
      <c r="A341" s="113">
        <v>66</v>
      </c>
      <c r="B341" s="114">
        <v>3</v>
      </c>
      <c r="C341" s="40">
        <v>50097</v>
      </c>
      <c r="D341" s="104">
        <v>1</v>
      </c>
      <c r="E341" s="28" t="s">
        <v>809</v>
      </c>
      <c r="F341" s="28" t="s">
        <v>3024</v>
      </c>
      <c r="G341" s="28" t="s">
        <v>834</v>
      </c>
      <c r="H341" s="28" t="s">
        <v>896</v>
      </c>
      <c r="I341" s="28" t="s">
        <v>897</v>
      </c>
      <c r="J341" s="29" t="s">
        <v>3762</v>
      </c>
      <c r="K341" s="28" t="s">
        <v>8418</v>
      </c>
      <c r="L341" s="28" t="s">
        <v>8419</v>
      </c>
      <c r="M341" s="28" t="s">
        <v>3756</v>
      </c>
      <c r="N341" s="28" t="s">
        <v>3757</v>
      </c>
      <c r="O341" s="28" t="s">
        <v>3758</v>
      </c>
      <c r="P341" s="28" t="s">
        <v>3759</v>
      </c>
      <c r="Q341" s="28" t="s">
        <v>2807</v>
      </c>
      <c r="R341" s="28" t="s">
        <v>2621</v>
      </c>
      <c r="S341" s="117" t="str">
        <f>HYPERLINK(V341,"VER")</f>
        <v>VER</v>
      </c>
      <c r="T341" s="28" t="s">
        <v>8053</v>
      </c>
      <c r="U341" s="30">
        <v>0</v>
      </c>
      <c r="V341" s="52">
        <v>8474407456739</v>
      </c>
      <c r="W341" s="31">
        <v>0</v>
      </c>
      <c r="X341" s="51" t="s">
        <v>9418</v>
      </c>
      <c r="Y341" s="28" t="s">
        <v>8043</v>
      </c>
      <c r="Z341" s="60">
        <v>30</v>
      </c>
      <c r="AA341" s="61">
        <v>4.4000000000000004</v>
      </c>
      <c r="AB341" s="32">
        <f>IFERROR((VLOOKUP(D341,$Y$2:$AB$6,4,FALSE)),"")</f>
        <v>0</v>
      </c>
      <c r="AC341" s="56">
        <f>IFERROR((AA341-AA341*AB341),"")</f>
        <v>4.4000000000000004</v>
      </c>
    </row>
    <row r="342" spans="1:29" ht="14.4">
      <c r="A342" s="113">
        <v>66</v>
      </c>
      <c r="B342" s="114">
        <v>4</v>
      </c>
      <c r="C342" s="40">
        <v>50076</v>
      </c>
      <c r="D342" s="104">
        <v>1</v>
      </c>
      <c r="E342" s="28" t="s">
        <v>809</v>
      </c>
      <c r="F342" s="28" t="s">
        <v>3024</v>
      </c>
      <c r="G342" s="28" t="s">
        <v>834</v>
      </c>
      <c r="H342" s="28" t="s">
        <v>896</v>
      </c>
      <c r="I342" s="28" t="s">
        <v>897</v>
      </c>
      <c r="J342" s="29" t="s">
        <v>306</v>
      </c>
      <c r="K342" s="28" t="s">
        <v>8342</v>
      </c>
      <c r="L342" s="28" t="s">
        <v>8420</v>
      </c>
      <c r="M342" s="28" t="s">
        <v>3756</v>
      </c>
      <c r="N342" s="28" t="s">
        <v>3757</v>
      </c>
      <c r="O342" s="28" t="s">
        <v>3758</v>
      </c>
      <c r="P342" s="28" t="s">
        <v>3759</v>
      </c>
      <c r="Q342" s="28" t="s">
        <v>8212</v>
      </c>
      <c r="R342" s="28" t="s">
        <v>2621</v>
      </c>
      <c r="S342" s="117" t="str">
        <f>HYPERLINK(V342,"VER")</f>
        <v>VER</v>
      </c>
      <c r="T342" s="28" t="s">
        <v>1373</v>
      </c>
      <c r="U342" s="30" t="s">
        <v>3763</v>
      </c>
      <c r="V342" s="52">
        <v>8474407443814</v>
      </c>
      <c r="W342" s="31">
        <v>9.9000000000000005E-2</v>
      </c>
      <c r="X342" s="51" t="s">
        <v>9418</v>
      </c>
      <c r="Y342" s="28" t="s">
        <v>8043</v>
      </c>
      <c r="Z342" s="60">
        <v>30</v>
      </c>
      <c r="AA342" s="61">
        <v>4.08</v>
      </c>
      <c r="AB342" s="32">
        <f>IFERROR((VLOOKUP(D342,$Y$2:$AB$6,4,FALSE)),"")</f>
        <v>0</v>
      </c>
      <c r="AC342" s="56">
        <f>IFERROR((AA342-AA342*AB342),"")</f>
        <v>4.08</v>
      </c>
    </row>
    <row r="343" spans="1:29" ht="14.4">
      <c r="A343" s="113">
        <v>66</v>
      </c>
      <c r="B343" s="114">
        <v>5</v>
      </c>
      <c r="C343" s="40">
        <v>50077</v>
      </c>
      <c r="D343" s="104">
        <v>1</v>
      </c>
      <c r="E343" s="28" t="s">
        <v>809</v>
      </c>
      <c r="F343" s="28" t="s">
        <v>3024</v>
      </c>
      <c r="G343" s="28" t="s">
        <v>834</v>
      </c>
      <c r="H343" s="28" t="s">
        <v>896</v>
      </c>
      <c r="I343" s="28" t="s">
        <v>897</v>
      </c>
      <c r="J343" s="29" t="s">
        <v>306</v>
      </c>
      <c r="K343" s="28" t="s">
        <v>8421</v>
      </c>
      <c r="L343" s="28" t="s">
        <v>8422</v>
      </c>
      <c r="M343" s="28" t="s">
        <v>3756</v>
      </c>
      <c r="N343" s="28" t="s">
        <v>3757</v>
      </c>
      <c r="O343" s="28" t="s">
        <v>3758</v>
      </c>
      <c r="P343" s="28" t="s">
        <v>3759</v>
      </c>
      <c r="Q343" s="28" t="s">
        <v>8212</v>
      </c>
      <c r="R343" s="28" t="s">
        <v>2621</v>
      </c>
      <c r="S343" s="117" t="str">
        <f>HYPERLINK(V343,"VER")</f>
        <v>VER</v>
      </c>
      <c r="T343" s="28" t="s">
        <v>1373</v>
      </c>
      <c r="U343" s="30" t="s">
        <v>3764</v>
      </c>
      <c r="V343" s="52">
        <v>8474407443821</v>
      </c>
      <c r="W343" s="31">
        <v>0.106</v>
      </c>
      <c r="X343" s="51" t="s">
        <v>9418</v>
      </c>
      <c r="Y343" s="28" t="s">
        <v>8043</v>
      </c>
      <c r="Z343" s="60">
        <v>30</v>
      </c>
      <c r="AA343" s="61">
        <v>4.08</v>
      </c>
      <c r="AB343" s="32">
        <f>IFERROR((VLOOKUP(D343,$Y$2:$AB$6,4,FALSE)),"")</f>
        <v>0</v>
      </c>
      <c r="AC343" s="56">
        <f>IFERROR((AA343-AA343*AB343),"")</f>
        <v>4.08</v>
      </c>
    </row>
    <row r="344" spans="1:29" ht="14.4">
      <c r="A344" s="113">
        <v>66</v>
      </c>
      <c r="B344" s="114">
        <v>6</v>
      </c>
      <c r="C344" s="40">
        <v>50102</v>
      </c>
      <c r="D344" s="104">
        <v>1</v>
      </c>
      <c r="E344" s="28" t="s">
        <v>809</v>
      </c>
      <c r="F344" s="28" t="s">
        <v>3024</v>
      </c>
      <c r="G344" s="28" t="s">
        <v>834</v>
      </c>
      <c r="H344" s="28" t="s">
        <v>896</v>
      </c>
      <c r="I344" s="28" t="s">
        <v>897</v>
      </c>
      <c r="J344" s="29" t="s">
        <v>306</v>
      </c>
      <c r="K344" s="28" t="s">
        <v>8423</v>
      </c>
      <c r="L344" s="28" t="s">
        <v>8424</v>
      </c>
      <c r="M344" s="28" t="s">
        <v>3756</v>
      </c>
      <c r="N344" s="28" t="s">
        <v>3757</v>
      </c>
      <c r="O344" s="28" t="s">
        <v>3758</v>
      </c>
      <c r="P344" s="28" t="s">
        <v>3759</v>
      </c>
      <c r="Q344" s="28" t="s">
        <v>8212</v>
      </c>
      <c r="R344" s="28" t="s">
        <v>2621</v>
      </c>
      <c r="S344" s="117" t="str">
        <f>HYPERLINK(V344,"VER")</f>
        <v>VER</v>
      </c>
      <c r="T344" s="28" t="s">
        <v>1373</v>
      </c>
      <c r="U344" s="30" t="s">
        <v>3765</v>
      </c>
      <c r="V344" s="52">
        <v>8474407443999</v>
      </c>
      <c r="W344" s="31">
        <v>0.112</v>
      </c>
      <c r="X344" s="51" t="s">
        <v>9418</v>
      </c>
      <c r="Y344" s="28" t="s">
        <v>8043</v>
      </c>
      <c r="Z344" s="60">
        <v>30</v>
      </c>
      <c r="AA344" s="61">
        <v>4.08</v>
      </c>
      <c r="AB344" s="32">
        <f>IFERROR((VLOOKUP(D344,$Y$2:$AB$6,4,FALSE)),"")</f>
        <v>0</v>
      </c>
      <c r="AC344" s="56">
        <f>IFERROR((AA344-AA344*AB344),"")</f>
        <v>4.08</v>
      </c>
    </row>
    <row r="345" spans="1:29" ht="14.4">
      <c r="A345" s="113">
        <v>66</v>
      </c>
      <c r="B345" s="114">
        <v>7</v>
      </c>
      <c r="C345" s="40">
        <v>50846</v>
      </c>
      <c r="D345" s="104">
        <v>1</v>
      </c>
      <c r="E345" s="28" t="s">
        <v>809</v>
      </c>
      <c r="F345" s="28" t="s">
        <v>3024</v>
      </c>
      <c r="G345" s="28" t="s">
        <v>834</v>
      </c>
      <c r="H345" s="28" t="s">
        <v>896</v>
      </c>
      <c r="I345" s="28" t="s">
        <v>897</v>
      </c>
      <c r="J345" s="29" t="s">
        <v>572</v>
      </c>
      <c r="K345" s="28" t="s">
        <v>8342</v>
      </c>
      <c r="L345" s="28" t="s">
        <v>8425</v>
      </c>
      <c r="M345" s="28" t="s">
        <v>3766</v>
      </c>
      <c r="N345" s="28" t="s">
        <v>3767</v>
      </c>
      <c r="O345" s="28" t="s">
        <v>3768</v>
      </c>
      <c r="P345" s="28" t="s">
        <v>3769</v>
      </c>
      <c r="Q345" s="28" t="s">
        <v>3770</v>
      </c>
      <c r="R345" s="28" t="s">
        <v>2621</v>
      </c>
      <c r="S345" s="117" t="str">
        <f>HYPERLINK(V345,"VER")</f>
        <v>VER</v>
      </c>
      <c r="T345" s="28" t="s">
        <v>1703</v>
      </c>
      <c r="U345" s="30" t="s">
        <v>3771</v>
      </c>
      <c r="V345" s="52">
        <v>8474407449274</v>
      </c>
      <c r="W345" s="31">
        <v>7.5999999999999998E-2</v>
      </c>
      <c r="X345" s="51" t="s">
        <v>9418</v>
      </c>
      <c r="Y345" s="28" t="s">
        <v>8043</v>
      </c>
      <c r="Z345" s="60">
        <v>30</v>
      </c>
      <c r="AA345" s="61">
        <v>3.98</v>
      </c>
      <c r="AB345" s="32">
        <f>IFERROR((VLOOKUP(D345,$Y$2:$AB$6,4,FALSE)),"")</f>
        <v>0</v>
      </c>
      <c r="AC345" s="56">
        <f>IFERROR((AA345-AA345*AB345),"")</f>
        <v>3.98</v>
      </c>
    </row>
    <row r="346" spans="1:29" ht="14.4">
      <c r="A346" s="113">
        <v>66</v>
      </c>
      <c r="B346" s="114">
        <v>8</v>
      </c>
      <c r="C346" s="40">
        <v>50843</v>
      </c>
      <c r="D346" s="104">
        <v>1</v>
      </c>
      <c r="E346" s="28" t="s">
        <v>809</v>
      </c>
      <c r="F346" s="28" t="s">
        <v>3024</v>
      </c>
      <c r="G346" s="28" t="s">
        <v>834</v>
      </c>
      <c r="H346" s="28" t="s">
        <v>896</v>
      </c>
      <c r="I346" s="28" t="s">
        <v>897</v>
      </c>
      <c r="J346" s="29" t="s">
        <v>572</v>
      </c>
      <c r="K346" s="28" t="s">
        <v>8421</v>
      </c>
      <c r="L346" s="28" t="s">
        <v>8426</v>
      </c>
      <c r="M346" s="28" t="s">
        <v>3766</v>
      </c>
      <c r="N346" s="28" t="s">
        <v>3767</v>
      </c>
      <c r="O346" s="28" t="s">
        <v>3768</v>
      </c>
      <c r="P346" s="28" t="s">
        <v>3769</v>
      </c>
      <c r="Q346" s="28" t="s">
        <v>3770</v>
      </c>
      <c r="R346" s="28" t="s">
        <v>2621</v>
      </c>
      <c r="S346" s="117" t="str">
        <f>HYPERLINK(V346,"VER")</f>
        <v>VER</v>
      </c>
      <c r="T346" s="28" t="s">
        <v>1703</v>
      </c>
      <c r="U346" s="30" t="s">
        <v>3772</v>
      </c>
      <c r="V346" s="52">
        <v>8474407449250</v>
      </c>
      <c r="W346" s="31">
        <v>7.6999999999999999E-2</v>
      </c>
      <c r="X346" s="51" t="s">
        <v>9418</v>
      </c>
      <c r="Y346" s="28" t="s">
        <v>8043</v>
      </c>
      <c r="Z346" s="60">
        <v>30</v>
      </c>
      <c r="AA346" s="61">
        <v>3.98</v>
      </c>
      <c r="AB346" s="32">
        <f>IFERROR((VLOOKUP(D346,$Y$2:$AB$6,4,FALSE)),"")</f>
        <v>0</v>
      </c>
      <c r="AC346" s="56">
        <f>IFERROR((AA346-AA346*AB346),"")</f>
        <v>3.98</v>
      </c>
    </row>
    <row r="347" spans="1:29" ht="14.4">
      <c r="A347" s="113">
        <v>66</v>
      </c>
      <c r="B347" s="114">
        <v>9</v>
      </c>
      <c r="C347" s="40">
        <v>50033</v>
      </c>
      <c r="D347" s="104">
        <v>1</v>
      </c>
      <c r="E347" s="28" t="s">
        <v>809</v>
      </c>
      <c r="F347" s="28" t="s">
        <v>3024</v>
      </c>
      <c r="G347" s="28" t="s">
        <v>834</v>
      </c>
      <c r="H347" s="28" t="s">
        <v>896</v>
      </c>
      <c r="I347" s="28" t="s">
        <v>897</v>
      </c>
      <c r="J347" s="29" t="s">
        <v>648</v>
      </c>
      <c r="K347" s="28" t="s">
        <v>8427</v>
      </c>
      <c r="L347" s="28" t="s">
        <v>8428</v>
      </c>
      <c r="M347" s="28" t="s">
        <v>3773</v>
      </c>
      <c r="N347" s="28" t="s">
        <v>3774</v>
      </c>
      <c r="O347" s="28" t="s">
        <v>3775</v>
      </c>
      <c r="P347" s="28" t="s">
        <v>3776</v>
      </c>
      <c r="Q347" s="28" t="s">
        <v>3777</v>
      </c>
      <c r="R347" s="28" t="s">
        <v>2621</v>
      </c>
      <c r="S347" s="117" t="str">
        <f>HYPERLINK(V347,"VER")</f>
        <v>VER</v>
      </c>
      <c r="T347" s="28" t="s">
        <v>1345</v>
      </c>
      <c r="U347" s="30" t="s">
        <v>3778</v>
      </c>
      <c r="V347" s="52">
        <v>8474407443432</v>
      </c>
      <c r="W347" s="31">
        <v>0.187</v>
      </c>
      <c r="X347" s="51" t="s">
        <v>9418</v>
      </c>
      <c r="Y347" s="28" t="s">
        <v>8043</v>
      </c>
      <c r="Z347" s="60">
        <v>25</v>
      </c>
      <c r="AA347" s="61">
        <v>8.52</v>
      </c>
      <c r="AB347" s="32">
        <f>IFERROR((VLOOKUP(D347,$Y$2:$AB$6,4,FALSE)),"")</f>
        <v>0</v>
      </c>
      <c r="AC347" s="56">
        <f>IFERROR((AA347-AA347*AB347),"")</f>
        <v>8.52</v>
      </c>
    </row>
    <row r="348" spans="1:29" ht="14.4">
      <c r="A348" s="113">
        <v>66</v>
      </c>
      <c r="B348" s="114">
        <v>10</v>
      </c>
      <c r="C348" s="40">
        <v>50032</v>
      </c>
      <c r="D348" s="104">
        <v>1</v>
      </c>
      <c r="E348" s="28" t="s">
        <v>809</v>
      </c>
      <c r="F348" s="28" t="s">
        <v>3024</v>
      </c>
      <c r="G348" s="28" t="s">
        <v>834</v>
      </c>
      <c r="H348" s="28" t="s">
        <v>896</v>
      </c>
      <c r="I348" s="28" t="s">
        <v>897</v>
      </c>
      <c r="J348" s="29" t="s">
        <v>649</v>
      </c>
      <c r="K348" s="28" t="s">
        <v>8429</v>
      </c>
      <c r="L348" s="28" t="s">
        <v>8430</v>
      </c>
      <c r="M348" s="28" t="s">
        <v>3779</v>
      </c>
      <c r="N348" s="28" t="s">
        <v>3780</v>
      </c>
      <c r="O348" s="28" t="s">
        <v>3781</v>
      </c>
      <c r="P348" s="28" t="s">
        <v>3782</v>
      </c>
      <c r="Q348" s="28" t="s">
        <v>3783</v>
      </c>
      <c r="R348" s="28" t="s">
        <v>2621</v>
      </c>
      <c r="S348" s="117" t="str">
        <f>HYPERLINK(V348,"VER")</f>
        <v>VER</v>
      </c>
      <c r="T348" s="28" t="s">
        <v>1344</v>
      </c>
      <c r="U348" s="30" t="s">
        <v>3784</v>
      </c>
      <c r="V348" s="52">
        <v>8474407443425</v>
      </c>
      <c r="W348" s="31">
        <v>0.216</v>
      </c>
      <c r="X348" s="51" t="s">
        <v>9418</v>
      </c>
      <c r="Y348" s="28" t="s">
        <v>8043</v>
      </c>
      <c r="Z348" s="60">
        <v>25</v>
      </c>
      <c r="AA348" s="61">
        <v>9.6300000000000008</v>
      </c>
      <c r="AB348" s="32">
        <f>IFERROR((VLOOKUP(D348,$Y$2:$AB$6,4,FALSE)),"")</f>
        <v>0</v>
      </c>
      <c r="AC348" s="56">
        <f>IFERROR((AA348-AA348*AB348),"")</f>
        <v>9.6300000000000008</v>
      </c>
    </row>
    <row r="349" spans="1:29" ht="14.4">
      <c r="A349" s="113">
        <v>66</v>
      </c>
      <c r="B349" s="114">
        <v>11</v>
      </c>
      <c r="C349" s="40">
        <v>50036</v>
      </c>
      <c r="D349" s="104">
        <v>1</v>
      </c>
      <c r="E349" s="28" t="s">
        <v>809</v>
      </c>
      <c r="F349" s="28" t="s">
        <v>3024</v>
      </c>
      <c r="G349" s="28" t="s">
        <v>834</v>
      </c>
      <c r="H349" s="28" t="s">
        <v>896</v>
      </c>
      <c r="I349" s="28" t="s">
        <v>897</v>
      </c>
      <c r="J349" s="29" t="s">
        <v>650</v>
      </c>
      <c r="K349" s="28" t="s">
        <v>8431</v>
      </c>
      <c r="L349" s="28" t="s">
        <v>8432</v>
      </c>
      <c r="M349" s="28" t="s">
        <v>3785</v>
      </c>
      <c r="N349" s="28" t="s">
        <v>3786</v>
      </c>
      <c r="O349" s="28" t="s">
        <v>3787</v>
      </c>
      <c r="P349" s="28" t="s">
        <v>3788</v>
      </c>
      <c r="Q349" s="28" t="s">
        <v>3789</v>
      </c>
      <c r="R349" s="28" t="s">
        <v>2621</v>
      </c>
      <c r="S349" s="117" t="str">
        <f>HYPERLINK(V349,"VER")</f>
        <v>VER</v>
      </c>
      <c r="T349" s="28" t="s">
        <v>1346</v>
      </c>
      <c r="U349" s="30" t="s">
        <v>3790</v>
      </c>
      <c r="V349" s="52">
        <v>8474407443456</v>
      </c>
      <c r="W349" s="31">
        <v>0.156</v>
      </c>
      <c r="X349" s="51" t="s">
        <v>9418</v>
      </c>
      <c r="Y349" s="28" t="s">
        <v>8043</v>
      </c>
      <c r="Z349" s="60">
        <v>25</v>
      </c>
      <c r="AA349" s="61">
        <v>6.24</v>
      </c>
      <c r="AB349" s="32">
        <f>IFERROR((VLOOKUP(D349,$Y$2:$AB$6,4,FALSE)),"")</f>
        <v>0</v>
      </c>
      <c r="AC349" s="56">
        <f>IFERROR((AA349-AA349*AB349),"")</f>
        <v>6.24</v>
      </c>
    </row>
    <row r="350" spans="1:29" ht="14.4">
      <c r="A350" s="113">
        <v>67</v>
      </c>
      <c r="B350" s="114">
        <v>1</v>
      </c>
      <c r="C350" s="40">
        <v>50089</v>
      </c>
      <c r="D350" s="104">
        <v>1</v>
      </c>
      <c r="E350" s="28" t="s">
        <v>809</v>
      </c>
      <c r="F350" s="28" t="s">
        <v>3024</v>
      </c>
      <c r="G350" s="28" t="s">
        <v>834</v>
      </c>
      <c r="H350" s="28" t="s">
        <v>896</v>
      </c>
      <c r="I350" s="28" t="s">
        <v>897</v>
      </c>
      <c r="J350" s="29" t="s">
        <v>311</v>
      </c>
      <c r="K350" s="28" t="s">
        <v>96</v>
      </c>
      <c r="L350" s="28" t="s">
        <v>3791</v>
      </c>
      <c r="M350" s="28" t="s">
        <v>3792</v>
      </c>
      <c r="N350" s="28" t="s">
        <v>3793</v>
      </c>
      <c r="O350" s="28" t="s">
        <v>3794</v>
      </c>
      <c r="P350" s="28" t="s">
        <v>3795</v>
      </c>
      <c r="Q350" s="28" t="s">
        <v>8245</v>
      </c>
      <c r="R350" s="28" t="s">
        <v>2621</v>
      </c>
      <c r="S350" s="117" t="str">
        <f>HYPERLINK(V350,"VER")</f>
        <v>VER</v>
      </c>
      <c r="T350" s="28" t="s">
        <v>1378</v>
      </c>
      <c r="U350" s="30" t="s">
        <v>3796</v>
      </c>
      <c r="V350" s="52">
        <v>8474407443906</v>
      </c>
      <c r="W350" s="31">
        <v>9.4E-2</v>
      </c>
      <c r="X350" s="51" t="s">
        <v>9418</v>
      </c>
      <c r="Y350" s="28" t="s">
        <v>8043</v>
      </c>
      <c r="Z350" s="60">
        <v>30</v>
      </c>
      <c r="AA350" s="61">
        <v>5.22</v>
      </c>
      <c r="AB350" s="32">
        <f>IFERROR((VLOOKUP(D350,$Y$2:$AB$6,4,FALSE)),"")</f>
        <v>0</v>
      </c>
      <c r="AC350" s="56">
        <f>IFERROR((AA350-AA350*AB350),"")</f>
        <v>5.22</v>
      </c>
    </row>
    <row r="351" spans="1:29" ht="14.4">
      <c r="A351" s="113">
        <v>67</v>
      </c>
      <c r="B351" s="114">
        <v>2</v>
      </c>
      <c r="C351" s="40">
        <v>50090</v>
      </c>
      <c r="D351" s="104">
        <v>1</v>
      </c>
      <c r="E351" s="28" t="s">
        <v>809</v>
      </c>
      <c r="F351" s="28" t="s">
        <v>3024</v>
      </c>
      <c r="G351" s="28" t="s">
        <v>834</v>
      </c>
      <c r="H351" s="28" t="s">
        <v>896</v>
      </c>
      <c r="I351" s="28" t="s">
        <v>897</v>
      </c>
      <c r="J351" s="29" t="s">
        <v>311</v>
      </c>
      <c r="K351" s="28" t="s">
        <v>97</v>
      </c>
      <c r="L351" s="28" t="s">
        <v>3797</v>
      </c>
      <c r="M351" s="28" t="s">
        <v>3792</v>
      </c>
      <c r="N351" s="28" t="s">
        <v>3793</v>
      </c>
      <c r="O351" s="28" t="s">
        <v>3794</v>
      </c>
      <c r="P351" s="28" t="s">
        <v>3795</v>
      </c>
      <c r="Q351" s="28" t="s">
        <v>8245</v>
      </c>
      <c r="R351" s="28" t="s">
        <v>2621</v>
      </c>
      <c r="S351" s="117" t="str">
        <f>HYPERLINK(V351,"VER")</f>
        <v>VER</v>
      </c>
      <c r="T351" s="28" t="s">
        <v>1378</v>
      </c>
      <c r="U351" s="30" t="s">
        <v>3798</v>
      </c>
      <c r="V351" s="52">
        <v>8474407443913</v>
      </c>
      <c r="W351" s="31">
        <v>0.13200000000000001</v>
      </c>
      <c r="X351" s="51" t="s">
        <v>9417</v>
      </c>
      <c r="Y351" s="28" t="s">
        <v>8042</v>
      </c>
      <c r="Z351" s="60">
        <v>30</v>
      </c>
      <c r="AA351" s="61">
        <v>5.22</v>
      </c>
      <c r="AB351" s="32">
        <f>IFERROR((VLOOKUP(D351,$Y$2:$AB$6,4,FALSE)),"")</f>
        <v>0</v>
      </c>
      <c r="AC351" s="56">
        <f>IFERROR((AA351-AA351*AB351),"")</f>
        <v>5.22</v>
      </c>
    </row>
    <row r="352" spans="1:29" ht="14.4">
      <c r="A352" s="113">
        <v>67</v>
      </c>
      <c r="B352" s="114">
        <v>3</v>
      </c>
      <c r="C352" s="40">
        <v>50132</v>
      </c>
      <c r="D352" s="104">
        <v>1</v>
      </c>
      <c r="E352" s="28" t="s">
        <v>809</v>
      </c>
      <c r="F352" s="28" t="s">
        <v>3000</v>
      </c>
      <c r="G352" s="28" t="s">
        <v>814</v>
      </c>
      <c r="H352" s="28" t="s">
        <v>898</v>
      </c>
      <c r="I352" s="28" t="s">
        <v>899</v>
      </c>
      <c r="J352" s="29" t="s">
        <v>328</v>
      </c>
      <c r="K352" s="28" t="s">
        <v>65</v>
      </c>
      <c r="L352" s="28" t="s">
        <v>3799</v>
      </c>
      <c r="M352" s="28" t="s">
        <v>3800</v>
      </c>
      <c r="N352" s="28" t="s">
        <v>3801</v>
      </c>
      <c r="O352" s="28" t="s">
        <v>3802</v>
      </c>
      <c r="P352" s="28" t="s">
        <v>3803</v>
      </c>
      <c r="Q352" s="28" t="s">
        <v>3804</v>
      </c>
      <c r="R352" s="28" t="s">
        <v>5391</v>
      </c>
      <c r="S352" s="117" t="str">
        <f>HYPERLINK(V352,"VER")</f>
        <v>VER</v>
      </c>
      <c r="T352" s="28" t="s">
        <v>1402</v>
      </c>
      <c r="U352" s="30" t="s">
        <v>3805</v>
      </c>
      <c r="V352" s="52">
        <v>8474407444286</v>
      </c>
      <c r="W352" s="31">
        <v>7.2999999999999995E-2</v>
      </c>
      <c r="X352" s="51" t="s">
        <v>9420</v>
      </c>
      <c r="Y352" s="28" t="s">
        <v>8044</v>
      </c>
      <c r="Z352" s="60">
        <v>20</v>
      </c>
      <c r="AA352" s="61">
        <v>7.05</v>
      </c>
      <c r="AB352" s="32">
        <f>IFERROR((VLOOKUP(D352,$Y$2:$AB$6,4,FALSE)),"")</f>
        <v>0</v>
      </c>
      <c r="AC352" s="56">
        <f>IFERROR((AA352-AA352*AB352),"")</f>
        <v>7.05</v>
      </c>
    </row>
    <row r="353" spans="1:29" ht="14.4">
      <c r="A353" s="113">
        <v>67</v>
      </c>
      <c r="B353" s="114">
        <v>4</v>
      </c>
      <c r="C353" s="40">
        <v>50140</v>
      </c>
      <c r="D353" s="104">
        <v>1</v>
      </c>
      <c r="E353" s="28" t="s">
        <v>809</v>
      </c>
      <c r="F353" s="28" t="s">
        <v>3000</v>
      </c>
      <c r="G353" s="28" t="s">
        <v>814</v>
      </c>
      <c r="H353" s="28" t="s">
        <v>898</v>
      </c>
      <c r="I353" s="28" t="s">
        <v>899</v>
      </c>
      <c r="J353" s="29" t="s">
        <v>328</v>
      </c>
      <c r="K353" s="28" t="s">
        <v>66</v>
      </c>
      <c r="L353" s="28" t="s">
        <v>3806</v>
      </c>
      <c r="M353" s="28" t="s">
        <v>3800</v>
      </c>
      <c r="N353" s="28" t="s">
        <v>3801</v>
      </c>
      <c r="O353" s="28" t="s">
        <v>3802</v>
      </c>
      <c r="P353" s="28" t="s">
        <v>3803</v>
      </c>
      <c r="Q353" s="28" t="s">
        <v>137</v>
      </c>
      <c r="R353" s="28" t="s">
        <v>5391</v>
      </c>
      <c r="S353" s="117" t="str">
        <f>HYPERLINK(V353,"VER")</f>
        <v>VER</v>
      </c>
      <c r="T353" s="28" t="s">
        <v>1402</v>
      </c>
      <c r="U353" s="30" t="s">
        <v>3807</v>
      </c>
      <c r="V353" s="52">
        <v>8474407444361</v>
      </c>
      <c r="W353" s="31">
        <v>0.10100000000000001</v>
      </c>
      <c r="X353" s="51" t="s">
        <v>9420</v>
      </c>
      <c r="Y353" s="28" t="s">
        <v>8044</v>
      </c>
      <c r="Z353" s="60">
        <v>15</v>
      </c>
      <c r="AA353" s="61">
        <v>7.41</v>
      </c>
      <c r="AB353" s="32">
        <f>IFERROR((VLOOKUP(D353,$Y$2:$AB$6,4,FALSE)),"")</f>
        <v>0</v>
      </c>
      <c r="AC353" s="56">
        <f>IFERROR((AA353-AA353*AB353),"")</f>
        <v>7.41</v>
      </c>
    </row>
    <row r="354" spans="1:29" ht="14.4">
      <c r="A354" s="113">
        <v>67</v>
      </c>
      <c r="B354" s="114">
        <v>5</v>
      </c>
      <c r="C354" s="40">
        <v>50150</v>
      </c>
      <c r="D354" s="104">
        <v>1</v>
      </c>
      <c r="E354" s="28" t="s">
        <v>809</v>
      </c>
      <c r="F354" s="28" t="s">
        <v>3000</v>
      </c>
      <c r="G354" s="28" t="s">
        <v>814</v>
      </c>
      <c r="H354" s="28" t="s">
        <v>898</v>
      </c>
      <c r="I354" s="28" t="s">
        <v>899</v>
      </c>
      <c r="J354" s="29" t="s">
        <v>328</v>
      </c>
      <c r="K354" s="28" t="s">
        <v>67</v>
      </c>
      <c r="L354" s="28" t="s">
        <v>3808</v>
      </c>
      <c r="M354" s="28" t="s">
        <v>3800</v>
      </c>
      <c r="N354" s="28" t="s">
        <v>3801</v>
      </c>
      <c r="O354" s="28" t="s">
        <v>3802</v>
      </c>
      <c r="P354" s="28" t="s">
        <v>3803</v>
      </c>
      <c r="Q354" s="28" t="s">
        <v>2220</v>
      </c>
      <c r="R354" s="28" t="s">
        <v>5391</v>
      </c>
      <c r="S354" s="117" t="str">
        <f>HYPERLINK(V354,"VER")</f>
        <v>VER</v>
      </c>
      <c r="T354" s="28" t="s">
        <v>1402</v>
      </c>
      <c r="U354" s="30" t="s">
        <v>3809</v>
      </c>
      <c r="V354" s="52">
        <v>8474407444392</v>
      </c>
      <c r="W354" s="31">
        <v>0.113</v>
      </c>
      <c r="X354" s="51" t="s">
        <v>9420</v>
      </c>
      <c r="Y354" s="28" t="s">
        <v>8044</v>
      </c>
      <c r="Z354" s="60">
        <v>10</v>
      </c>
      <c r="AA354" s="61">
        <v>9.64</v>
      </c>
      <c r="AB354" s="32">
        <f>IFERROR((VLOOKUP(D354,$Y$2:$AB$6,4,FALSE)),"")</f>
        <v>0</v>
      </c>
      <c r="AC354" s="56">
        <f>IFERROR((AA354-AA354*AB354),"")</f>
        <v>9.64</v>
      </c>
    </row>
    <row r="355" spans="1:29" ht="14.4">
      <c r="A355" s="113">
        <v>67</v>
      </c>
      <c r="B355" s="114">
        <v>6</v>
      </c>
      <c r="C355" s="40">
        <v>50069</v>
      </c>
      <c r="D355" s="104">
        <v>1</v>
      </c>
      <c r="E355" s="28" t="s">
        <v>809</v>
      </c>
      <c r="F355" s="28" t="s">
        <v>3024</v>
      </c>
      <c r="G355" s="28" t="s">
        <v>834</v>
      </c>
      <c r="H355" s="28" t="s">
        <v>896</v>
      </c>
      <c r="I355" s="28" t="s">
        <v>897</v>
      </c>
      <c r="J355" s="29" t="s">
        <v>303</v>
      </c>
      <c r="K355" s="28" t="s">
        <v>8433</v>
      </c>
      <c r="L355" s="28" t="s">
        <v>8434</v>
      </c>
      <c r="M355" s="28" t="s">
        <v>3810</v>
      </c>
      <c r="N355" s="28" t="s">
        <v>3811</v>
      </c>
      <c r="O355" s="28" t="s">
        <v>3812</v>
      </c>
      <c r="P355" s="28" t="s">
        <v>3813</v>
      </c>
      <c r="Q355" s="28" t="s">
        <v>3814</v>
      </c>
      <c r="R355" s="28" t="s">
        <v>2621</v>
      </c>
      <c r="S355" s="117" t="str">
        <f>HYPERLINK(V355,"VER")</f>
        <v>VER</v>
      </c>
      <c r="T355" s="28" t="s">
        <v>1370</v>
      </c>
      <c r="U355" s="30" t="s">
        <v>3815</v>
      </c>
      <c r="V355" s="52">
        <v>8474407443746</v>
      </c>
      <c r="W355" s="31">
        <v>0.155</v>
      </c>
      <c r="X355" s="51" t="s">
        <v>9417</v>
      </c>
      <c r="Y355" s="28" t="s">
        <v>8042</v>
      </c>
      <c r="Z355" s="60">
        <v>25</v>
      </c>
      <c r="AA355" s="61">
        <v>7.92</v>
      </c>
      <c r="AB355" s="32">
        <f>IFERROR((VLOOKUP(D355,$Y$2:$AB$6,4,FALSE)),"")</f>
        <v>0</v>
      </c>
      <c r="AC355" s="56">
        <f>IFERROR((AA355-AA355*AB355),"")</f>
        <v>7.92</v>
      </c>
    </row>
    <row r="356" spans="1:29" ht="14.4">
      <c r="A356" s="113">
        <v>67</v>
      </c>
      <c r="B356" s="114">
        <v>7</v>
      </c>
      <c r="C356" s="40">
        <v>50061</v>
      </c>
      <c r="D356" s="104">
        <v>1</v>
      </c>
      <c r="E356" s="28" t="s">
        <v>809</v>
      </c>
      <c r="F356" s="28" t="s">
        <v>3024</v>
      </c>
      <c r="G356" s="28" t="s">
        <v>834</v>
      </c>
      <c r="H356" s="28" t="s">
        <v>835</v>
      </c>
      <c r="I356" s="28" t="s">
        <v>836</v>
      </c>
      <c r="J356" s="29" t="s">
        <v>298</v>
      </c>
      <c r="K356" s="28" t="s">
        <v>2779</v>
      </c>
      <c r="L356" s="28" t="s">
        <v>3816</v>
      </c>
      <c r="M356" s="28" t="s">
        <v>3817</v>
      </c>
      <c r="N356" s="28" t="s">
        <v>3818</v>
      </c>
      <c r="O356" s="28" t="s">
        <v>3819</v>
      </c>
      <c r="P356" s="28" t="s">
        <v>3820</v>
      </c>
      <c r="Q356" s="28" t="s">
        <v>3821</v>
      </c>
      <c r="R356" s="28" t="s">
        <v>2621</v>
      </c>
      <c r="S356" s="117" t="str">
        <f>HYPERLINK(V356,"VER")</f>
        <v>VER</v>
      </c>
      <c r="T356" s="28" t="s">
        <v>1363</v>
      </c>
      <c r="U356" s="30" t="s">
        <v>3822</v>
      </c>
      <c r="V356" s="52">
        <v>8474407443678</v>
      </c>
      <c r="W356" s="31">
        <v>0.29499999999999998</v>
      </c>
      <c r="X356" s="51" t="s">
        <v>9417</v>
      </c>
      <c r="Y356" s="28" t="s">
        <v>8042</v>
      </c>
      <c r="Z356" s="60">
        <v>25</v>
      </c>
      <c r="AA356" s="61">
        <v>10.63</v>
      </c>
      <c r="AB356" s="32">
        <f>IFERROR((VLOOKUP(D356,$Y$2:$AB$6,4,FALSE)),"")</f>
        <v>0</v>
      </c>
      <c r="AC356" s="56">
        <f>IFERROR((AA356-AA356*AB356),"")</f>
        <v>10.63</v>
      </c>
    </row>
    <row r="357" spans="1:29" ht="14.4">
      <c r="A357" s="113">
        <v>67</v>
      </c>
      <c r="B357" s="114">
        <v>8</v>
      </c>
      <c r="C357" s="40">
        <v>50062</v>
      </c>
      <c r="D357" s="104">
        <v>1</v>
      </c>
      <c r="E357" s="28" t="s">
        <v>809</v>
      </c>
      <c r="F357" s="28" t="s">
        <v>3024</v>
      </c>
      <c r="G357" s="28" t="s">
        <v>834</v>
      </c>
      <c r="H357" s="28" t="s">
        <v>835</v>
      </c>
      <c r="I357" s="28" t="s">
        <v>836</v>
      </c>
      <c r="J357" s="29" t="s">
        <v>3823</v>
      </c>
      <c r="K357" s="28" t="s">
        <v>3075</v>
      </c>
      <c r="L357" s="28" t="s">
        <v>3824</v>
      </c>
      <c r="M357" s="28" t="s">
        <v>3825</v>
      </c>
      <c r="N357" s="28" t="s">
        <v>3826</v>
      </c>
      <c r="O357" s="28" t="s">
        <v>3827</v>
      </c>
      <c r="P357" s="28" t="s">
        <v>3828</v>
      </c>
      <c r="Q357" s="28" t="s">
        <v>3829</v>
      </c>
      <c r="R357" s="28" t="s">
        <v>2621</v>
      </c>
      <c r="S357" s="117" t="str">
        <f>HYPERLINK(V357,"VER")</f>
        <v>VER</v>
      </c>
      <c r="T357" s="28" t="s">
        <v>1364</v>
      </c>
      <c r="U357" s="30" t="s">
        <v>3830</v>
      </c>
      <c r="V357" s="52">
        <v>8474407443685</v>
      </c>
      <c r="W357" s="31">
        <v>0.23699999999999999</v>
      </c>
      <c r="X357" s="51" t="s">
        <v>9418</v>
      </c>
      <c r="Y357" s="28" t="s">
        <v>8043</v>
      </c>
      <c r="Z357" s="60">
        <v>12</v>
      </c>
      <c r="AA357" s="61">
        <v>8.49</v>
      </c>
      <c r="AB357" s="32">
        <f>IFERROR((VLOOKUP(D357,$Y$2:$AB$6,4,FALSE)),"")</f>
        <v>0</v>
      </c>
      <c r="AC357" s="56">
        <f>IFERROR((AA357-AA357*AB357),"")</f>
        <v>8.49</v>
      </c>
    </row>
    <row r="358" spans="1:29" ht="14.4">
      <c r="A358" s="113">
        <v>67</v>
      </c>
      <c r="B358" s="114">
        <v>9</v>
      </c>
      <c r="C358" s="40">
        <v>50114</v>
      </c>
      <c r="D358" s="104">
        <v>1</v>
      </c>
      <c r="E358" s="28" t="s">
        <v>809</v>
      </c>
      <c r="F358" s="28" t="s">
        <v>3024</v>
      </c>
      <c r="G358" s="28" t="s">
        <v>834</v>
      </c>
      <c r="H358" s="28" t="s">
        <v>896</v>
      </c>
      <c r="I358" s="28" t="s">
        <v>897</v>
      </c>
      <c r="J358" s="29" t="s">
        <v>323</v>
      </c>
      <c r="K358" s="28" t="s">
        <v>101</v>
      </c>
      <c r="L358" s="28" t="s">
        <v>3831</v>
      </c>
      <c r="M358" s="28" t="s">
        <v>3832</v>
      </c>
      <c r="N358" s="28" t="s">
        <v>3833</v>
      </c>
      <c r="O358" s="28" t="s">
        <v>3834</v>
      </c>
      <c r="P358" s="28" t="s">
        <v>3835</v>
      </c>
      <c r="Q358" s="28" t="s">
        <v>3836</v>
      </c>
      <c r="R358" s="28" t="s">
        <v>2621</v>
      </c>
      <c r="S358" s="117" t="str">
        <f>HYPERLINK(V358,"VER")</f>
        <v>VER</v>
      </c>
      <c r="T358" s="28" t="s">
        <v>1395</v>
      </c>
      <c r="U358" s="30" t="s">
        <v>3837</v>
      </c>
      <c r="V358" s="52">
        <v>8474407444118</v>
      </c>
      <c r="W358" s="31">
        <v>0.24299999999999999</v>
      </c>
      <c r="X358" s="51" t="s">
        <v>9418</v>
      </c>
      <c r="Y358" s="28" t="s">
        <v>8043</v>
      </c>
      <c r="Z358" s="60">
        <v>20</v>
      </c>
      <c r="AA358" s="61">
        <v>8.43</v>
      </c>
      <c r="AB358" s="32">
        <f>IFERROR((VLOOKUP(D358,$Y$2:$AB$6,4,FALSE)),"")</f>
        <v>0</v>
      </c>
      <c r="AC358" s="56">
        <f>IFERROR((AA358-AA358*AB358),"")</f>
        <v>8.43</v>
      </c>
    </row>
    <row r="359" spans="1:29" ht="14.4">
      <c r="A359" s="113">
        <v>67</v>
      </c>
      <c r="B359" s="114">
        <v>10</v>
      </c>
      <c r="C359" s="40">
        <v>50115</v>
      </c>
      <c r="D359" s="104">
        <v>1</v>
      </c>
      <c r="E359" s="28" t="s">
        <v>809</v>
      </c>
      <c r="F359" s="28" t="s">
        <v>3024</v>
      </c>
      <c r="G359" s="28" t="s">
        <v>834</v>
      </c>
      <c r="H359" s="28" t="s">
        <v>896</v>
      </c>
      <c r="I359" s="28" t="s">
        <v>897</v>
      </c>
      <c r="J359" s="29" t="s">
        <v>323</v>
      </c>
      <c r="K359" s="28" t="s">
        <v>93</v>
      </c>
      <c r="L359" s="28" t="s">
        <v>3838</v>
      </c>
      <c r="M359" s="28" t="s">
        <v>3832</v>
      </c>
      <c r="N359" s="28" t="s">
        <v>3833</v>
      </c>
      <c r="O359" s="28" t="s">
        <v>3834</v>
      </c>
      <c r="P359" s="28" t="s">
        <v>3835</v>
      </c>
      <c r="Q359" s="28" t="s">
        <v>3839</v>
      </c>
      <c r="R359" s="28" t="s">
        <v>2621</v>
      </c>
      <c r="S359" s="117" t="str">
        <f>HYPERLINK(V359,"VER")</f>
        <v>VER</v>
      </c>
      <c r="T359" s="28" t="s">
        <v>1395</v>
      </c>
      <c r="U359" s="30" t="s">
        <v>3840</v>
      </c>
      <c r="V359" s="52">
        <v>8474407444125</v>
      </c>
      <c r="W359" s="31">
        <v>0.23</v>
      </c>
      <c r="X359" s="51" t="s">
        <v>9418</v>
      </c>
      <c r="Y359" s="28" t="s">
        <v>8043</v>
      </c>
      <c r="Z359" s="60">
        <v>20</v>
      </c>
      <c r="AA359" s="61">
        <v>8.43</v>
      </c>
      <c r="AB359" s="32">
        <f>IFERROR((VLOOKUP(D359,$Y$2:$AB$6,4,FALSE)),"")</f>
        <v>0</v>
      </c>
      <c r="AC359" s="56">
        <f>IFERROR((AA359-AA359*AB359),"")</f>
        <v>8.43</v>
      </c>
    </row>
    <row r="360" spans="1:29" ht="14.4">
      <c r="A360" s="113">
        <v>67</v>
      </c>
      <c r="B360" s="114">
        <v>11</v>
      </c>
      <c r="C360" s="40">
        <v>50116</v>
      </c>
      <c r="D360" s="104">
        <v>1</v>
      </c>
      <c r="E360" s="28" t="s">
        <v>809</v>
      </c>
      <c r="F360" s="28" t="s">
        <v>3024</v>
      </c>
      <c r="G360" s="28" t="s">
        <v>834</v>
      </c>
      <c r="H360" s="28" t="s">
        <v>896</v>
      </c>
      <c r="I360" s="28" t="s">
        <v>897</v>
      </c>
      <c r="J360" s="29" t="s">
        <v>324</v>
      </c>
      <c r="K360" s="28" t="s">
        <v>101</v>
      </c>
      <c r="L360" s="28" t="s">
        <v>3841</v>
      </c>
      <c r="M360" s="28" t="s">
        <v>3842</v>
      </c>
      <c r="N360" s="28" t="s">
        <v>3843</v>
      </c>
      <c r="O360" s="28" t="s">
        <v>3844</v>
      </c>
      <c r="P360" s="28" t="s">
        <v>3845</v>
      </c>
      <c r="Q360" s="28" t="s">
        <v>3846</v>
      </c>
      <c r="R360" s="28" t="s">
        <v>2621</v>
      </c>
      <c r="S360" s="117" t="str">
        <f>HYPERLINK(V360,"VER")</f>
        <v>VER</v>
      </c>
      <c r="T360" s="28" t="s">
        <v>1396</v>
      </c>
      <c r="U360" s="30" t="s">
        <v>3847</v>
      </c>
      <c r="V360" s="52">
        <v>8474407444132</v>
      </c>
      <c r="W360" s="31">
        <v>0.27600000000000002</v>
      </c>
      <c r="X360" s="51" t="s">
        <v>9418</v>
      </c>
      <c r="Y360" s="28" t="s">
        <v>8043</v>
      </c>
      <c r="Z360" s="60">
        <v>20</v>
      </c>
      <c r="AA360" s="61">
        <v>8.58</v>
      </c>
      <c r="AB360" s="32">
        <f>IFERROR((VLOOKUP(D360,$Y$2:$AB$6,4,FALSE)),"")</f>
        <v>0</v>
      </c>
      <c r="AC360" s="56">
        <f>IFERROR((AA360-AA360*AB360),"")</f>
        <v>8.58</v>
      </c>
    </row>
    <row r="361" spans="1:29" ht="14.4">
      <c r="A361" s="113">
        <v>67</v>
      </c>
      <c r="B361" s="114">
        <v>12</v>
      </c>
      <c r="C361" s="40">
        <v>50117</v>
      </c>
      <c r="D361" s="104">
        <v>1</v>
      </c>
      <c r="E361" s="28" t="s">
        <v>809</v>
      </c>
      <c r="F361" s="28" t="s">
        <v>3024</v>
      </c>
      <c r="G361" s="28" t="s">
        <v>834</v>
      </c>
      <c r="H361" s="28" t="s">
        <v>896</v>
      </c>
      <c r="I361" s="28" t="s">
        <v>897</v>
      </c>
      <c r="J361" s="29" t="s">
        <v>324</v>
      </c>
      <c r="K361" s="28" t="s">
        <v>93</v>
      </c>
      <c r="L361" s="28" t="s">
        <v>3848</v>
      </c>
      <c r="M361" s="28" t="s">
        <v>3842</v>
      </c>
      <c r="N361" s="28" t="s">
        <v>3843</v>
      </c>
      <c r="O361" s="28" t="s">
        <v>3844</v>
      </c>
      <c r="P361" s="28" t="s">
        <v>3845</v>
      </c>
      <c r="Q361" s="28" t="s">
        <v>3849</v>
      </c>
      <c r="R361" s="28" t="s">
        <v>2621</v>
      </c>
      <c r="S361" s="117" t="str">
        <f>HYPERLINK(V361,"VER")</f>
        <v>VER</v>
      </c>
      <c r="T361" s="28" t="s">
        <v>1396</v>
      </c>
      <c r="U361" s="30" t="s">
        <v>3850</v>
      </c>
      <c r="V361" s="52">
        <v>8474407444149</v>
      </c>
      <c r="W361" s="31">
        <v>0.251</v>
      </c>
      <c r="X361" s="51" t="s">
        <v>9418</v>
      </c>
      <c r="Y361" s="28" t="s">
        <v>8043</v>
      </c>
      <c r="Z361" s="60">
        <v>20</v>
      </c>
      <c r="AA361" s="61">
        <v>8.58</v>
      </c>
      <c r="AB361" s="32">
        <f>IFERROR((VLOOKUP(D361,$Y$2:$AB$6,4,FALSE)),"")</f>
        <v>0</v>
      </c>
      <c r="AC361" s="56">
        <f>IFERROR((AA361-AA361*AB361),"")</f>
        <v>8.58</v>
      </c>
    </row>
    <row r="362" spans="1:29" ht="14.4">
      <c r="A362" s="113">
        <v>68</v>
      </c>
      <c r="B362" s="114">
        <v>1</v>
      </c>
      <c r="C362" s="40">
        <v>50200</v>
      </c>
      <c r="D362" s="104">
        <v>1</v>
      </c>
      <c r="E362" s="28" t="s">
        <v>809</v>
      </c>
      <c r="F362" s="28" t="s">
        <v>3851</v>
      </c>
      <c r="G362" s="28" t="s">
        <v>900</v>
      </c>
      <c r="H362" s="28" t="s">
        <v>901</v>
      </c>
      <c r="I362" s="28" t="s">
        <v>838</v>
      </c>
      <c r="J362" s="29" t="s">
        <v>335</v>
      </c>
      <c r="K362" s="28" t="s">
        <v>3420</v>
      </c>
      <c r="L362" s="28" t="s">
        <v>8435</v>
      </c>
      <c r="M362" s="28" t="s">
        <v>3852</v>
      </c>
      <c r="N362" s="28" t="s">
        <v>3853</v>
      </c>
      <c r="O362" s="28" t="s">
        <v>3854</v>
      </c>
      <c r="P362" s="28" t="s">
        <v>3855</v>
      </c>
      <c r="Q362" s="28" t="s">
        <v>3856</v>
      </c>
      <c r="R362" s="28" t="s">
        <v>2621</v>
      </c>
      <c r="S362" s="117" t="str">
        <f>HYPERLINK(V362,"VER")</f>
        <v>VER</v>
      </c>
      <c r="T362" s="28" t="s">
        <v>1416</v>
      </c>
      <c r="U362" s="30" t="s">
        <v>3857</v>
      </c>
      <c r="V362" s="52">
        <v>8474407444804</v>
      </c>
      <c r="W362" s="31">
        <v>0.54</v>
      </c>
      <c r="X362" s="51" t="s">
        <v>9424</v>
      </c>
      <c r="Y362" s="28" t="s">
        <v>8041</v>
      </c>
      <c r="Z362" s="60">
        <v>25</v>
      </c>
      <c r="AA362" s="61">
        <v>17.670000000000002</v>
      </c>
      <c r="AB362" s="32">
        <f>IFERROR((VLOOKUP(D362,$Y$2:$AB$6,4,FALSE)),"")</f>
        <v>0</v>
      </c>
      <c r="AC362" s="56">
        <f>IFERROR((AA362-AA362*AB362),"")</f>
        <v>17.670000000000002</v>
      </c>
    </row>
    <row r="363" spans="1:29" ht="14.4">
      <c r="A363" s="113">
        <v>68</v>
      </c>
      <c r="B363" s="114">
        <v>2</v>
      </c>
      <c r="C363" s="40">
        <v>50201</v>
      </c>
      <c r="D363" s="104">
        <v>1</v>
      </c>
      <c r="E363" s="28" t="s">
        <v>809</v>
      </c>
      <c r="F363" s="28" t="s">
        <v>3851</v>
      </c>
      <c r="G363" s="28" t="s">
        <v>900</v>
      </c>
      <c r="H363" s="28" t="s">
        <v>901</v>
      </c>
      <c r="I363" s="28" t="s">
        <v>838</v>
      </c>
      <c r="J363" s="29" t="s">
        <v>335</v>
      </c>
      <c r="K363" s="28" t="s">
        <v>8436</v>
      </c>
      <c r="L363" s="28" t="s">
        <v>8437</v>
      </c>
      <c r="M363" s="28" t="s">
        <v>3852</v>
      </c>
      <c r="N363" s="28" t="s">
        <v>3853</v>
      </c>
      <c r="O363" s="28" t="s">
        <v>3854</v>
      </c>
      <c r="P363" s="28" t="s">
        <v>3855</v>
      </c>
      <c r="Q363" s="28" t="s">
        <v>8438</v>
      </c>
      <c r="R363" s="28" t="s">
        <v>2621</v>
      </c>
      <c r="S363" s="117" t="str">
        <f>HYPERLINK(V363,"VER")</f>
        <v>VER</v>
      </c>
      <c r="T363" s="28" t="s">
        <v>1416</v>
      </c>
      <c r="U363" s="30" t="s">
        <v>3859</v>
      </c>
      <c r="V363" s="52">
        <v>8474407444811</v>
      </c>
      <c r="W363" s="31">
        <v>0.56000000000000005</v>
      </c>
      <c r="X363" s="51" t="s">
        <v>9424</v>
      </c>
      <c r="Y363" s="28" t="s">
        <v>8041</v>
      </c>
      <c r="Z363" s="60">
        <v>25</v>
      </c>
      <c r="AA363" s="61">
        <v>19.760000000000002</v>
      </c>
      <c r="AB363" s="32">
        <f>IFERROR((VLOOKUP(D363,$Y$2:$AB$6,4,FALSE)),"")</f>
        <v>0</v>
      </c>
      <c r="AC363" s="56">
        <f>IFERROR((AA363-AA363*AB363),"")</f>
        <v>19.760000000000002</v>
      </c>
    </row>
    <row r="364" spans="1:29" ht="14.4">
      <c r="A364" s="113">
        <v>68</v>
      </c>
      <c r="B364" s="114">
        <v>3</v>
      </c>
      <c r="C364" s="40">
        <v>50202</v>
      </c>
      <c r="D364" s="104">
        <v>1</v>
      </c>
      <c r="E364" s="28" t="s">
        <v>809</v>
      </c>
      <c r="F364" s="28" t="s">
        <v>3851</v>
      </c>
      <c r="G364" s="28" t="s">
        <v>900</v>
      </c>
      <c r="H364" s="28" t="s">
        <v>901</v>
      </c>
      <c r="I364" s="28" t="s">
        <v>838</v>
      </c>
      <c r="J364" s="29" t="s">
        <v>336</v>
      </c>
      <c r="K364" s="28" t="s">
        <v>8404</v>
      </c>
      <c r="L364" s="28" t="s">
        <v>8439</v>
      </c>
      <c r="M364" s="28" t="s">
        <v>3852</v>
      </c>
      <c r="N364" s="28" t="s">
        <v>3853</v>
      </c>
      <c r="O364" s="28" t="s">
        <v>3854</v>
      </c>
      <c r="P364" s="28" t="s">
        <v>3855</v>
      </c>
      <c r="Q364" s="28" t="s">
        <v>3856</v>
      </c>
      <c r="R364" s="28" t="s">
        <v>2621</v>
      </c>
      <c r="S364" s="117" t="str">
        <f>HYPERLINK(V364,"VER")</f>
        <v>VER</v>
      </c>
      <c r="T364" s="28" t="s">
        <v>1417</v>
      </c>
      <c r="U364" s="30" t="s">
        <v>3860</v>
      </c>
      <c r="V364" s="52">
        <v>8474407444828</v>
      </c>
      <c r="W364" s="31">
        <v>0.63900000000000001</v>
      </c>
      <c r="X364" s="51" t="s">
        <v>9417</v>
      </c>
      <c r="Y364" s="28" t="s">
        <v>8042</v>
      </c>
      <c r="Z364" s="60">
        <v>10</v>
      </c>
      <c r="AA364" s="61">
        <v>24.03</v>
      </c>
      <c r="AB364" s="32">
        <f>IFERROR((VLOOKUP(D364,$Y$2:$AB$6,4,FALSE)),"")</f>
        <v>0</v>
      </c>
      <c r="AC364" s="56">
        <f>IFERROR((AA364-AA364*AB364),"")</f>
        <v>24.03</v>
      </c>
    </row>
    <row r="365" spans="1:29" ht="14.4">
      <c r="A365" s="113">
        <v>68</v>
      </c>
      <c r="B365" s="114">
        <v>4</v>
      </c>
      <c r="C365" s="40">
        <v>50214</v>
      </c>
      <c r="D365" s="104">
        <v>1</v>
      </c>
      <c r="E365" s="28" t="s">
        <v>809</v>
      </c>
      <c r="F365" s="28" t="s">
        <v>3851</v>
      </c>
      <c r="G365" s="28" t="s">
        <v>900</v>
      </c>
      <c r="H365" s="28" t="s">
        <v>901</v>
      </c>
      <c r="I365" s="28" t="s">
        <v>838</v>
      </c>
      <c r="J365" s="29" t="s">
        <v>343</v>
      </c>
      <c r="K365" s="28" t="s">
        <v>3420</v>
      </c>
      <c r="L365" s="28" t="s">
        <v>8440</v>
      </c>
      <c r="M365" s="28" t="s">
        <v>3861</v>
      </c>
      <c r="N365" s="28" t="s">
        <v>3862</v>
      </c>
      <c r="O365" s="28" t="s">
        <v>3863</v>
      </c>
      <c r="P365" s="28" t="s">
        <v>3864</v>
      </c>
      <c r="Q365" s="28" t="s">
        <v>3865</v>
      </c>
      <c r="R365" s="28" t="s">
        <v>2621</v>
      </c>
      <c r="S365" s="117" t="str">
        <f>HYPERLINK(V365,"VER")</f>
        <v>VER</v>
      </c>
      <c r="T365" s="28" t="s">
        <v>1424</v>
      </c>
      <c r="U365" s="30" t="s">
        <v>3866</v>
      </c>
      <c r="V365" s="52">
        <v>8474407444903</v>
      </c>
      <c r="W365" s="31">
        <v>0.54300000000000004</v>
      </c>
      <c r="X365" s="51" t="s">
        <v>9424</v>
      </c>
      <c r="Y365" s="28" t="s">
        <v>8041</v>
      </c>
      <c r="Z365" s="60">
        <v>20</v>
      </c>
      <c r="AA365" s="61">
        <v>26.81</v>
      </c>
      <c r="AB365" s="32">
        <f>IFERROR((VLOOKUP(D365,$Y$2:$AB$6,4,FALSE)),"")</f>
        <v>0</v>
      </c>
      <c r="AC365" s="56">
        <f>IFERROR((AA365-AA365*AB365),"")</f>
        <v>26.81</v>
      </c>
    </row>
    <row r="366" spans="1:29" ht="14.4">
      <c r="A366" s="113">
        <v>68</v>
      </c>
      <c r="B366" s="114">
        <v>5</v>
      </c>
      <c r="C366" s="40">
        <v>50228</v>
      </c>
      <c r="D366" s="104">
        <v>1</v>
      </c>
      <c r="E366" s="28" t="s">
        <v>809</v>
      </c>
      <c r="F366" s="28" t="s">
        <v>3851</v>
      </c>
      <c r="G366" s="28" t="s">
        <v>900</v>
      </c>
      <c r="H366" s="28" t="s">
        <v>901</v>
      </c>
      <c r="I366" s="28" t="s">
        <v>838</v>
      </c>
      <c r="J366" s="29" t="s">
        <v>343</v>
      </c>
      <c r="K366" s="28" t="s">
        <v>8404</v>
      </c>
      <c r="L366" s="28" t="s">
        <v>8441</v>
      </c>
      <c r="M366" s="28" t="s">
        <v>3861</v>
      </c>
      <c r="N366" s="28" t="s">
        <v>3862</v>
      </c>
      <c r="O366" s="28" t="s">
        <v>3863</v>
      </c>
      <c r="P366" s="28" t="s">
        <v>3867</v>
      </c>
      <c r="Q366" s="28" t="s">
        <v>3868</v>
      </c>
      <c r="R366" s="28" t="s">
        <v>2621</v>
      </c>
      <c r="S366" s="117" t="str">
        <f>HYPERLINK(V366,"VER")</f>
        <v>VER</v>
      </c>
      <c r="T366" s="28" t="s">
        <v>1424</v>
      </c>
      <c r="U366" s="30" t="s">
        <v>3869</v>
      </c>
      <c r="V366" s="52">
        <v>8474407444972</v>
      </c>
      <c r="W366" s="31">
        <v>0.69899999999999995</v>
      </c>
      <c r="X366" s="51" t="s">
        <v>9417</v>
      </c>
      <c r="Y366" s="28" t="s">
        <v>8042</v>
      </c>
      <c r="Z366" s="60">
        <v>10</v>
      </c>
      <c r="AA366" s="61">
        <v>28.22</v>
      </c>
      <c r="AB366" s="32">
        <f>IFERROR((VLOOKUP(D366,$Y$2:$AB$6,4,FALSE)),"")</f>
        <v>0</v>
      </c>
      <c r="AC366" s="56">
        <f>IFERROR((AA366-AA366*AB366),"")</f>
        <v>28.22</v>
      </c>
    </row>
    <row r="367" spans="1:29" ht="14.4">
      <c r="A367" s="113">
        <v>68</v>
      </c>
      <c r="B367" s="114">
        <v>6</v>
      </c>
      <c r="C367" s="40">
        <v>50203</v>
      </c>
      <c r="D367" s="104">
        <v>1</v>
      </c>
      <c r="E367" s="28" t="s">
        <v>809</v>
      </c>
      <c r="F367" s="28" t="s">
        <v>3851</v>
      </c>
      <c r="G367" s="28" t="s">
        <v>900</v>
      </c>
      <c r="H367" s="28" t="s">
        <v>901</v>
      </c>
      <c r="I367" s="28" t="s">
        <v>838</v>
      </c>
      <c r="J367" s="29" t="s">
        <v>337</v>
      </c>
      <c r="K367" s="28" t="s">
        <v>8404</v>
      </c>
      <c r="L367" s="28" t="s">
        <v>8442</v>
      </c>
      <c r="M367" s="28" t="s">
        <v>3870</v>
      </c>
      <c r="N367" s="28" t="s">
        <v>3871</v>
      </c>
      <c r="O367" s="28" t="s">
        <v>3872</v>
      </c>
      <c r="P367" s="28" t="s">
        <v>3873</v>
      </c>
      <c r="Q367" s="28" t="s">
        <v>8443</v>
      </c>
      <c r="R367" s="28" t="s">
        <v>2621</v>
      </c>
      <c r="S367" s="117" t="str">
        <f>HYPERLINK(V367,"VER")</f>
        <v>VER</v>
      </c>
      <c r="T367" s="28" t="s">
        <v>1418</v>
      </c>
      <c r="U367" s="30" t="s">
        <v>3874</v>
      </c>
      <c r="V367" s="52">
        <v>8474407444835</v>
      </c>
      <c r="W367" s="31">
        <v>0.65300000000000002</v>
      </c>
      <c r="X367" s="51" t="s">
        <v>9417</v>
      </c>
      <c r="Y367" s="28" t="s">
        <v>8042</v>
      </c>
      <c r="Z367" s="60">
        <v>10</v>
      </c>
      <c r="AA367" s="61">
        <v>30.6</v>
      </c>
      <c r="AB367" s="32">
        <f>IFERROR((VLOOKUP(D367,$Y$2:$AB$6,4,FALSE)),"")</f>
        <v>0</v>
      </c>
      <c r="AC367" s="56">
        <f>IFERROR((AA367-AA367*AB367),"")</f>
        <v>30.6</v>
      </c>
    </row>
    <row r="368" spans="1:29" ht="14.4">
      <c r="A368" s="113">
        <v>68</v>
      </c>
      <c r="B368" s="114">
        <v>7</v>
      </c>
      <c r="C368" s="40">
        <v>50204</v>
      </c>
      <c r="D368" s="104">
        <v>1</v>
      </c>
      <c r="E368" s="28" t="s">
        <v>809</v>
      </c>
      <c r="F368" s="28" t="s">
        <v>3851</v>
      </c>
      <c r="G368" s="28" t="s">
        <v>900</v>
      </c>
      <c r="H368" s="28" t="s">
        <v>901</v>
      </c>
      <c r="I368" s="28" t="s">
        <v>838</v>
      </c>
      <c r="J368" s="29" t="s">
        <v>338</v>
      </c>
      <c r="K368" s="28" t="s">
        <v>8404</v>
      </c>
      <c r="L368" s="28" t="s">
        <v>8444</v>
      </c>
      <c r="M368" s="28" t="s">
        <v>3875</v>
      </c>
      <c r="N368" s="28" t="s">
        <v>3876</v>
      </c>
      <c r="O368" s="28" t="s">
        <v>3877</v>
      </c>
      <c r="P368" s="28" t="s">
        <v>3878</v>
      </c>
      <c r="Q368" s="28" t="s">
        <v>3879</v>
      </c>
      <c r="R368" s="28" t="s">
        <v>2621</v>
      </c>
      <c r="S368" s="117" t="str">
        <f>HYPERLINK(V368,"VER")</f>
        <v>VER</v>
      </c>
      <c r="T368" s="28" t="s">
        <v>1419</v>
      </c>
      <c r="U368" s="30" t="s">
        <v>3880</v>
      </c>
      <c r="V368" s="52">
        <v>8474407444842</v>
      </c>
      <c r="W368" s="31">
        <v>0.70499999999999996</v>
      </c>
      <c r="X368" s="51" t="s">
        <v>9417</v>
      </c>
      <c r="Y368" s="28" t="s">
        <v>8042</v>
      </c>
      <c r="Z368" s="60">
        <v>10</v>
      </c>
      <c r="AA368" s="61">
        <v>40.97</v>
      </c>
      <c r="AB368" s="32">
        <f>IFERROR((VLOOKUP(D368,$Y$2:$AB$6,4,FALSE)),"")</f>
        <v>0</v>
      </c>
      <c r="AC368" s="56">
        <f>IFERROR((AA368-AA368*AB368),"")</f>
        <v>40.97</v>
      </c>
    </row>
    <row r="369" spans="1:29" ht="14.4">
      <c r="A369" s="113">
        <v>68</v>
      </c>
      <c r="B369" s="114">
        <v>8</v>
      </c>
      <c r="C369" s="40">
        <v>50205</v>
      </c>
      <c r="D369" s="104">
        <v>1</v>
      </c>
      <c r="E369" s="28" t="s">
        <v>809</v>
      </c>
      <c r="F369" s="28" t="s">
        <v>3851</v>
      </c>
      <c r="G369" s="28" t="s">
        <v>900</v>
      </c>
      <c r="H369" s="28" t="s">
        <v>901</v>
      </c>
      <c r="I369" s="28" t="s">
        <v>838</v>
      </c>
      <c r="J369" s="29" t="s">
        <v>339</v>
      </c>
      <c r="K369" s="28" t="s">
        <v>8377</v>
      </c>
      <c r="L369" s="28" t="s">
        <v>8445</v>
      </c>
      <c r="M369" s="28" t="s">
        <v>3881</v>
      </c>
      <c r="N369" s="28" t="s">
        <v>3882</v>
      </c>
      <c r="O369" s="28" t="s">
        <v>3883</v>
      </c>
      <c r="P369" s="28" t="s">
        <v>3884</v>
      </c>
      <c r="Q369" s="28" t="s">
        <v>3885</v>
      </c>
      <c r="R369" s="28" t="s">
        <v>2621</v>
      </c>
      <c r="S369" s="117" t="str">
        <f>HYPERLINK(V369,"VER")</f>
        <v>VER</v>
      </c>
      <c r="T369" s="28" t="s">
        <v>1420</v>
      </c>
      <c r="U369" s="30" t="s">
        <v>3886</v>
      </c>
      <c r="V369" s="52">
        <v>8474407444859</v>
      </c>
      <c r="W369" s="31">
        <v>0.41699999999999998</v>
      </c>
      <c r="X369" s="51" t="s">
        <v>9424</v>
      </c>
      <c r="Y369" s="28" t="s">
        <v>8041</v>
      </c>
      <c r="Z369" s="60">
        <v>30</v>
      </c>
      <c r="AA369" s="61">
        <v>12.61</v>
      </c>
      <c r="AB369" s="32">
        <f>IFERROR((VLOOKUP(D369,$Y$2:$AB$6,4,FALSE)),"")</f>
        <v>0</v>
      </c>
      <c r="AC369" s="56">
        <f>IFERROR((AA369-AA369*AB369),"")</f>
        <v>12.61</v>
      </c>
    </row>
    <row r="370" spans="1:29" ht="14.4">
      <c r="A370" s="113">
        <v>68</v>
      </c>
      <c r="B370" s="114">
        <v>9</v>
      </c>
      <c r="C370" s="40">
        <v>50206</v>
      </c>
      <c r="D370" s="104">
        <v>1</v>
      </c>
      <c r="E370" s="28" t="s">
        <v>809</v>
      </c>
      <c r="F370" s="28" t="s">
        <v>3851</v>
      </c>
      <c r="G370" s="28" t="s">
        <v>900</v>
      </c>
      <c r="H370" s="28" t="s">
        <v>901</v>
      </c>
      <c r="I370" s="28" t="s">
        <v>838</v>
      </c>
      <c r="J370" s="29" t="s">
        <v>340</v>
      </c>
      <c r="K370" s="28" t="s">
        <v>8377</v>
      </c>
      <c r="L370" s="28" t="s">
        <v>8446</v>
      </c>
      <c r="M370" s="28" t="s">
        <v>3887</v>
      </c>
      <c r="N370" s="28" t="s">
        <v>3888</v>
      </c>
      <c r="O370" s="28" t="s">
        <v>3889</v>
      </c>
      <c r="P370" s="28" t="s">
        <v>3890</v>
      </c>
      <c r="Q370" s="28" t="s">
        <v>3891</v>
      </c>
      <c r="R370" s="28" t="s">
        <v>2621</v>
      </c>
      <c r="S370" s="117" t="str">
        <f>HYPERLINK(V370,"VER")</f>
        <v>VER</v>
      </c>
      <c r="T370" s="28" t="s">
        <v>1421</v>
      </c>
      <c r="U370" s="30" t="s">
        <v>3892</v>
      </c>
      <c r="V370" s="52">
        <v>8474407444866</v>
      </c>
      <c r="W370" s="31">
        <v>0.33300000000000002</v>
      </c>
      <c r="X370" s="51" t="s">
        <v>9424</v>
      </c>
      <c r="Y370" s="28" t="s">
        <v>8041</v>
      </c>
      <c r="Z370" s="60">
        <v>40</v>
      </c>
      <c r="AA370" s="61">
        <v>12.61</v>
      </c>
      <c r="AB370" s="32">
        <f>IFERROR((VLOOKUP(D370,$Y$2:$AB$6,4,FALSE)),"")</f>
        <v>0</v>
      </c>
      <c r="AC370" s="56">
        <f>IFERROR((AA370-AA370*AB370),"")</f>
        <v>12.61</v>
      </c>
    </row>
    <row r="371" spans="1:29" ht="14.4">
      <c r="A371" s="113">
        <v>69</v>
      </c>
      <c r="B371" s="114">
        <v>1</v>
      </c>
      <c r="C371" s="40">
        <v>50210</v>
      </c>
      <c r="D371" s="104">
        <v>1</v>
      </c>
      <c r="E371" s="28" t="s">
        <v>809</v>
      </c>
      <c r="F371" s="28" t="s">
        <v>3851</v>
      </c>
      <c r="G371" s="28" t="s">
        <v>900</v>
      </c>
      <c r="H371" s="28" t="s">
        <v>902</v>
      </c>
      <c r="I371" s="28" t="s">
        <v>836</v>
      </c>
      <c r="J371" s="29" t="s">
        <v>341</v>
      </c>
      <c r="K371" s="28" t="s">
        <v>3420</v>
      </c>
      <c r="L371" s="28" t="s">
        <v>8447</v>
      </c>
      <c r="M371" s="28" t="s">
        <v>3893</v>
      </c>
      <c r="N371" s="28" t="s">
        <v>3894</v>
      </c>
      <c r="O371" s="28" t="s">
        <v>3895</v>
      </c>
      <c r="P371" s="28" t="s">
        <v>3896</v>
      </c>
      <c r="Q371" s="28" t="s">
        <v>3897</v>
      </c>
      <c r="R371" s="28" t="s">
        <v>2621</v>
      </c>
      <c r="S371" s="117" t="str">
        <f>HYPERLINK(V371,"VER")</f>
        <v>VER</v>
      </c>
      <c r="T371" s="28" t="s">
        <v>1422</v>
      </c>
      <c r="U371" s="30" t="s">
        <v>3898</v>
      </c>
      <c r="V371" s="52">
        <v>8474407444873</v>
      </c>
      <c r="W371" s="31">
        <v>0.53900000000000003</v>
      </c>
      <c r="X371" s="51" t="s">
        <v>9424</v>
      </c>
      <c r="Y371" s="28" t="s">
        <v>8041</v>
      </c>
      <c r="Z371" s="60">
        <v>25</v>
      </c>
      <c r="AA371" s="61">
        <v>18.84</v>
      </c>
      <c r="AB371" s="32">
        <f>IFERROR((VLOOKUP(D371,$Y$2:$AB$6,4,FALSE)),"")</f>
        <v>0</v>
      </c>
      <c r="AC371" s="56">
        <f>IFERROR((AA371-AA371*AB371),"")</f>
        <v>18.84</v>
      </c>
    </row>
    <row r="372" spans="1:29" ht="14.4">
      <c r="A372" s="113">
        <v>69</v>
      </c>
      <c r="B372" s="114">
        <v>2</v>
      </c>
      <c r="C372" s="40">
        <v>50211</v>
      </c>
      <c r="D372" s="104">
        <v>1</v>
      </c>
      <c r="E372" s="28" t="s">
        <v>809</v>
      </c>
      <c r="F372" s="28" t="s">
        <v>3851</v>
      </c>
      <c r="G372" s="28" t="s">
        <v>900</v>
      </c>
      <c r="H372" s="28" t="s">
        <v>902</v>
      </c>
      <c r="I372" s="28" t="s">
        <v>836</v>
      </c>
      <c r="J372" s="29" t="s">
        <v>341</v>
      </c>
      <c r="K372" s="28" t="s">
        <v>8436</v>
      </c>
      <c r="L372" s="28" t="s">
        <v>8448</v>
      </c>
      <c r="M372" s="28" t="s">
        <v>3893</v>
      </c>
      <c r="N372" s="28" t="s">
        <v>3894</v>
      </c>
      <c r="O372" s="28" t="s">
        <v>3895</v>
      </c>
      <c r="P372" s="28" t="s">
        <v>3896</v>
      </c>
      <c r="Q372" s="28" t="s">
        <v>3897</v>
      </c>
      <c r="R372" s="28" t="s">
        <v>2621</v>
      </c>
      <c r="S372" s="117" t="str">
        <f>HYPERLINK(V372,"VER")</f>
        <v>VER</v>
      </c>
      <c r="T372" s="28" t="s">
        <v>1422</v>
      </c>
      <c r="U372" s="30" t="s">
        <v>3899</v>
      </c>
      <c r="V372" s="52">
        <v>8474407444880</v>
      </c>
      <c r="W372" s="31">
        <v>0.57499999999999996</v>
      </c>
      <c r="X372" s="51" t="s">
        <v>9424</v>
      </c>
      <c r="Y372" s="28" t="s">
        <v>8041</v>
      </c>
      <c r="Z372" s="60">
        <v>25</v>
      </c>
      <c r="AA372" s="61">
        <v>18.75</v>
      </c>
      <c r="AB372" s="32">
        <f>IFERROR((VLOOKUP(D372,$Y$2:$AB$6,4,FALSE)),"")</f>
        <v>0</v>
      </c>
      <c r="AC372" s="56">
        <f>IFERROR((AA372-AA372*AB372),"")</f>
        <v>18.75</v>
      </c>
    </row>
    <row r="373" spans="1:29" ht="14.4">
      <c r="A373" s="113">
        <v>69</v>
      </c>
      <c r="B373" s="114">
        <v>3</v>
      </c>
      <c r="C373" s="40">
        <v>50212</v>
      </c>
      <c r="D373" s="104">
        <v>1</v>
      </c>
      <c r="E373" s="28" t="s">
        <v>809</v>
      </c>
      <c r="F373" s="28" t="s">
        <v>3851</v>
      </c>
      <c r="G373" s="28" t="s">
        <v>900</v>
      </c>
      <c r="H373" s="28" t="s">
        <v>902</v>
      </c>
      <c r="I373" s="28" t="s">
        <v>836</v>
      </c>
      <c r="J373" s="29" t="s">
        <v>342</v>
      </c>
      <c r="K373" s="28" t="s">
        <v>8404</v>
      </c>
      <c r="L373" s="28" t="s">
        <v>8449</v>
      </c>
      <c r="M373" s="28" t="s">
        <v>3900</v>
      </c>
      <c r="N373" s="28" t="s">
        <v>3901</v>
      </c>
      <c r="O373" s="28" t="s">
        <v>3902</v>
      </c>
      <c r="P373" s="28" t="s">
        <v>3903</v>
      </c>
      <c r="Q373" s="28" t="s">
        <v>3897</v>
      </c>
      <c r="R373" s="28" t="s">
        <v>2621</v>
      </c>
      <c r="S373" s="117" t="str">
        <f>HYPERLINK(V373,"VER")</f>
        <v>VER</v>
      </c>
      <c r="T373" s="28" t="s">
        <v>1423</v>
      </c>
      <c r="U373" s="30" t="s">
        <v>3904</v>
      </c>
      <c r="V373" s="52">
        <v>8474407444897</v>
      </c>
      <c r="W373" s="31">
        <v>0.65400000000000003</v>
      </c>
      <c r="X373" s="51" t="s">
        <v>9417</v>
      </c>
      <c r="Y373" s="28" t="s">
        <v>8042</v>
      </c>
      <c r="Z373" s="60">
        <v>10</v>
      </c>
      <c r="AA373" s="61">
        <v>23.15</v>
      </c>
      <c r="AB373" s="32">
        <f>IFERROR((VLOOKUP(D373,$Y$2:$AB$6,4,FALSE)),"")</f>
        <v>0</v>
      </c>
      <c r="AC373" s="56">
        <f>IFERROR((AA373-AA373*AB373),"")</f>
        <v>23.15</v>
      </c>
    </row>
    <row r="374" spans="1:29" ht="14.4">
      <c r="A374" s="113">
        <v>69</v>
      </c>
      <c r="B374" s="114">
        <v>4</v>
      </c>
      <c r="C374" s="40">
        <v>50215</v>
      </c>
      <c r="D374" s="104">
        <v>1</v>
      </c>
      <c r="E374" s="28" t="s">
        <v>809</v>
      </c>
      <c r="F374" s="28" t="s">
        <v>3851</v>
      </c>
      <c r="G374" s="28" t="s">
        <v>900</v>
      </c>
      <c r="H374" s="28" t="s">
        <v>902</v>
      </c>
      <c r="I374" s="28" t="s">
        <v>836</v>
      </c>
      <c r="J374" s="29" t="s">
        <v>344</v>
      </c>
      <c r="K374" s="28" t="s">
        <v>8377</v>
      </c>
      <c r="L374" s="28" t="s">
        <v>8450</v>
      </c>
      <c r="M374" s="28" t="s">
        <v>3905</v>
      </c>
      <c r="N374" s="28" t="s">
        <v>3906</v>
      </c>
      <c r="O374" s="28" t="s">
        <v>3907</v>
      </c>
      <c r="P374" s="28" t="s">
        <v>3908</v>
      </c>
      <c r="Q374" s="28" t="s">
        <v>8451</v>
      </c>
      <c r="R374" s="28" t="s">
        <v>2621</v>
      </c>
      <c r="S374" s="117" t="str">
        <f>HYPERLINK(V374,"VER")</f>
        <v>VER</v>
      </c>
      <c r="T374" s="28" t="s">
        <v>1425</v>
      </c>
      <c r="U374" s="30" t="s">
        <v>3909</v>
      </c>
      <c r="V374" s="52">
        <v>8474407444910</v>
      </c>
      <c r="W374" s="31">
        <v>0.42599999999999999</v>
      </c>
      <c r="X374" s="51" t="s">
        <v>9424</v>
      </c>
      <c r="Y374" s="28" t="s">
        <v>8041</v>
      </c>
      <c r="Z374" s="60">
        <v>30</v>
      </c>
      <c r="AA374" s="61">
        <v>12.51</v>
      </c>
      <c r="AB374" s="32">
        <f>IFERROR((VLOOKUP(D374,$Y$2:$AB$6,4,FALSE)),"")</f>
        <v>0</v>
      </c>
      <c r="AC374" s="56">
        <f>IFERROR((AA374-AA374*AB374),"")</f>
        <v>12.51</v>
      </c>
    </row>
    <row r="375" spans="1:29" ht="14.4">
      <c r="A375" s="113">
        <v>69</v>
      </c>
      <c r="B375" s="114">
        <v>5</v>
      </c>
      <c r="C375" s="40">
        <v>50216</v>
      </c>
      <c r="D375" s="104">
        <v>1</v>
      </c>
      <c r="E375" s="28" t="s">
        <v>809</v>
      </c>
      <c r="F375" s="28" t="s">
        <v>3851</v>
      </c>
      <c r="G375" s="28" t="s">
        <v>900</v>
      </c>
      <c r="H375" s="28" t="s">
        <v>902</v>
      </c>
      <c r="I375" s="28" t="s">
        <v>836</v>
      </c>
      <c r="J375" s="29" t="s">
        <v>345</v>
      </c>
      <c r="K375" s="28" t="s">
        <v>8377</v>
      </c>
      <c r="L375" s="28" t="s">
        <v>8452</v>
      </c>
      <c r="M375" s="28" t="s">
        <v>3910</v>
      </c>
      <c r="N375" s="28" t="s">
        <v>3911</v>
      </c>
      <c r="O375" s="28" t="s">
        <v>3912</v>
      </c>
      <c r="P375" s="28" t="s">
        <v>3913</v>
      </c>
      <c r="Q375" s="28" t="s">
        <v>8453</v>
      </c>
      <c r="R375" s="28" t="s">
        <v>2621</v>
      </c>
      <c r="S375" s="117" t="str">
        <f>HYPERLINK(V375,"VER")</f>
        <v>VER</v>
      </c>
      <c r="T375" s="28" t="s">
        <v>1426</v>
      </c>
      <c r="U375" s="30" t="s">
        <v>3914</v>
      </c>
      <c r="V375" s="52">
        <v>8474407444927</v>
      </c>
      <c r="W375" s="31">
        <v>0.34</v>
      </c>
      <c r="X375" s="51" t="s">
        <v>9424</v>
      </c>
      <c r="Y375" s="28" t="s">
        <v>8041</v>
      </c>
      <c r="Z375" s="60">
        <v>40</v>
      </c>
      <c r="AA375" s="61">
        <v>12.61</v>
      </c>
      <c r="AB375" s="32">
        <f>IFERROR((VLOOKUP(D375,$Y$2:$AB$6,4,FALSE)),"")</f>
        <v>0</v>
      </c>
      <c r="AC375" s="56">
        <f>IFERROR((AA375-AA375*AB375),"")</f>
        <v>12.61</v>
      </c>
    </row>
    <row r="376" spans="1:29" ht="14.4">
      <c r="A376" s="113">
        <v>69</v>
      </c>
      <c r="B376" s="114">
        <v>6</v>
      </c>
      <c r="C376" s="40">
        <v>50220</v>
      </c>
      <c r="D376" s="104">
        <v>1</v>
      </c>
      <c r="E376" s="28" t="s">
        <v>809</v>
      </c>
      <c r="F376" s="28" t="s">
        <v>3851</v>
      </c>
      <c r="G376" s="28" t="s">
        <v>900</v>
      </c>
      <c r="H376" s="28" t="s">
        <v>902</v>
      </c>
      <c r="I376" s="28" t="s">
        <v>836</v>
      </c>
      <c r="J376" s="29" t="s">
        <v>346</v>
      </c>
      <c r="K376" s="28" t="s">
        <v>3420</v>
      </c>
      <c r="L376" s="28" t="s">
        <v>8454</v>
      </c>
      <c r="M376" s="28" t="s">
        <v>3915</v>
      </c>
      <c r="N376" s="28" t="s">
        <v>3901</v>
      </c>
      <c r="O376" s="28" t="s">
        <v>3916</v>
      </c>
      <c r="P376" s="28" t="s">
        <v>3903</v>
      </c>
      <c r="Q376" s="28" t="s">
        <v>8455</v>
      </c>
      <c r="R376" s="28" t="s">
        <v>2621</v>
      </c>
      <c r="S376" s="117" t="str">
        <f>HYPERLINK(V376,"VER")</f>
        <v>VER</v>
      </c>
      <c r="T376" s="28" t="s">
        <v>1427</v>
      </c>
      <c r="U376" s="30" t="s">
        <v>3917</v>
      </c>
      <c r="V376" s="52">
        <v>8474407444934</v>
      </c>
      <c r="W376" s="31">
        <v>0.58099999999999996</v>
      </c>
      <c r="X376" s="51" t="s">
        <v>9424</v>
      </c>
      <c r="Y376" s="28" t="s">
        <v>8041</v>
      </c>
      <c r="Z376" s="60">
        <v>25</v>
      </c>
      <c r="AA376" s="61">
        <v>18.920000000000002</v>
      </c>
      <c r="AB376" s="32">
        <f>IFERROR((VLOOKUP(D376,$Y$2:$AB$6,4,FALSE)),"")</f>
        <v>0</v>
      </c>
      <c r="AC376" s="56">
        <f>IFERROR((AA376-AA376*AB376),"")</f>
        <v>18.920000000000002</v>
      </c>
    </row>
    <row r="377" spans="1:29" ht="14.4">
      <c r="A377" s="113">
        <v>69</v>
      </c>
      <c r="B377" s="114">
        <v>7</v>
      </c>
      <c r="C377" s="40">
        <v>50221</v>
      </c>
      <c r="D377" s="104">
        <v>1</v>
      </c>
      <c r="E377" s="28" t="s">
        <v>809</v>
      </c>
      <c r="F377" s="28" t="s">
        <v>3851</v>
      </c>
      <c r="G377" s="28" t="s">
        <v>900</v>
      </c>
      <c r="H377" s="28" t="s">
        <v>902</v>
      </c>
      <c r="I377" s="28" t="s">
        <v>836</v>
      </c>
      <c r="J377" s="29" t="s">
        <v>346</v>
      </c>
      <c r="K377" s="28" t="s">
        <v>8436</v>
      </c>
      <c r="L377" s="28" t="s">
        <v>8456</v>
      </c>
      <c r="M377" s="28" t="s">
        <v>3915</v>
      </c>
      <c r="N377" s="28" t="s">
        <v>3901</v>
      </c>
      <c r="O377" s="28" t="s">
        <v>3916</v>
      </c>
      <c r="P377" s="28" t="s">
        <v>3903</v>
      </c>
      <c r="Q377" s="28" t="s">
        <v>8455</v>
      </c>
      <c r="R377" s="28" t="s">
        <v>2621</v>
      </c>
      <c r="S377" s="117" t="str">
        <f>HYPERLINK(V377,"VER")</f>
        <v>VER</v>
      </c>
      <c r="T377" s="28" t="s">
        <v>1427</v>
      </c>
      <c r="U377" s="30" t="s">
        <v>3918</v>
      </c>
      <c r="V377" s="52">
        <v>8474407444941</v>
      </c>
      <c r="W377" s="31">
        <v>0.61599999999999999</v>
      </c>
      <c r="X377" s="51" t="s">
        <v>9417</v>
      </c>
      <c r="Y377" s="28" t="s">
        <v>8042</v>
      </c>
      <c r="Z377" s="60">
        <v>10</v>
      </c>
      <c r="AA377" s="61">
        <v>20.48</v>
      </c>
      <c r="AB377" s="32">
        <f>IFERROR((VLOOKUP(D377,$Y$2:$AB$6,4,FALSE)),"")</f>
        <v>0</v>
      </c>
      <c r="AC377" s="56">
        <f>IFERROR((AA377-AA377*AB377),"")</f>
        <v>20.48</v>
      </c>
    </row>
    <row r="378" spans="1:29" ht="14.4">
      <c r="A378" s="113">
        <v>69</v>
      </c>
      <c r="B378" s="114">
        <v>8</v>
      </c>
      <c r="C378" s="40">
        <v>50222</v>
      </c>
      <c r="D378" s="104">
        <v>1</v>
      </c>
      <c r="E378" s="28" t="s">
        <v>809</v>
      </c>
      <c r="F378" s="28" t="s">
        <v>3851</v>
      </c>
      <c r="G378" s="28" t="s">
        <v>900</v>
      </c>
      <c r="H378" s="28" t="s">
        <v>902</v>
      </c>
      <c r="I378" s="28" t="s">
        <v>836</v>
      </c>
      <c r="J378" s="29" t="s">
        <v>347</v>
      </c>
      <c r="K378" s="28" t="s">
        <v>8404</v>
      </c>
      <c r="L378" s="28" t="s">
        <v>8457</v>
      </c>
      <c r="M378" s="28" t="s">
        <v>3915</v>
      </c>
      <c r="N378" s="28" t="s">
        <v>3901</v>
      </c>
      <c r="O378" s="28" t="s">
        <v>3916</v>
      </c>
      <c r="P378" s="28" t="s">
        <v>3903</v>
      </c>
      <c r="Q378" s="28" t="s">
        <v>8455</v>
      </c>
      <c r="R378" s="28" t="s">
        <v>2621</v>
      </c>
      <c r="S378" s="117" t="str">
        <f>HYPERLINK(V378,"VER")</f>
        <v>VER</v>
      </c>
      <c r="T378" s="28" t="s">
        <v>1428</v>
      </c>
      <c r="U378" s="30" t="s">
        <v>3919</v>
      </c>
      <c r="V378" s="52">
        <v>8474407444958</v>
      </c>
      <c r="W378" s="31">
        <v>0.69399999999999995</v>
      </c>
      <c r="X378" s="51" t="s">
        <v>9417</v>
      </c>
      <c r="Y378" s="28" t="s">
        <v>8042</v>
      </c>
      <c r="Z378" s="60">
        <v>10</v>
      </c>
      <c r="AA378" s="61">
        <v>23.4</v>
      </c>
      <c r="AB378" s="32">
        <f>IFERROR((VLOOKUP(D378,$Y$2:$AB$6,4,FALSE)),"")</f>
        <v>0</v>
      </c>
      <c r="AC378" s="56">
        <f>IFERROR((AA378-AA378*AB378),"")</f>
        <v>23.4</v>
      </c>
    </row>
    <row r="379" spans="1:29" ht="14.4">
      <c r="A379" s="113">
        <v>69</v>
      </c>
      <c r="B379" s="114">
        <v>9</v>
      </c>
      <c r="C379" s="40">
        <v>50225</v>
      </c>
      <c r="D379" s="104">
        <v>1</v>
      </c>
      <c r="E379" s="28" t="s">
        <v>809</v>
      </c>
      <c r="F379" s="28" t="s">
        <v>3851</v>
      </c>
      <c r="G379" s="28" t="s">
        <v>900</v>
      </c>
      <c r="H379" s="28" t="s">
        <v>902</v>
      </c>
      <c r="I379" s="28" t="s">
        <v>836</v>
      </c>
      <c r="J379" s="29" t="s">
        <v>348</v>
      </c>
      <c r="K379" s="28" t="s">
        <v>8377</v>
      </c>
      <c r="L379" s="28" t="s">
        <v>8458</v>
      </c>
      <c r="M379" s="28" t="s">
        <v>3920</v>
      </c>
      <c r="N379" s="28" t="s">
        <v>3906</v>
      </c>
      <c r="O379" s="28" t="s">
        <v>3907</v>
      </c>
      <c r="P379" s="28" t="s">
        <v>3921</v>
      </c>
      <c r="Q379" s="28" t="s">
        <v>8455</v>
      </c>
      <c r="R379" s="28" t="s">
        <v>2621</v>
      </c>
      <c r="S379" s="117" t="str">
        <f>HYPERLINK(V379,"VER")</f>
        <v>VER</v>
      </c>
      <c r="T379" s="28" t="s">
        <v>1429</v>
      </c>
      <c r="U379" s="30" t="s">
        <v>3922</v>
      </c>
      <c r="V379" s="52">
        <v>8474407444965</v>
      </c>
      <c r="W379" s="31">
        <v>0.45700000000000002</v>
      </c>
      <c r="X379" s="51" t="s">
        <v>9424</v>
      </c>
      <c r="Y379" s="28" t="s">
        <v>8041</v>
      </c>
      <c r="Z379" s="60">
        <v>30</v>
      </c>
      <c r="AA379" s="61">
        <v>12.58</v>
      </c>
      <c r="AB379" s="32">
        <f>IFERROR((VLOOKUP(D379,$Y$2:$AB$6,4,FALSE)),"")</f>
        <v>0</v>
      </c>
      <c r="AC379" s="56">
        <f>IFERROR((AA379-AA379*AB379),"")</f>
        <v>12.58</v>
      </c>
    </row>
    <row r="380" spans="1:29" ht="14.4">
      <c r="A380" s="113">
        <v>70</v>
      </c>
      <c r="B380" s="114">
        <v>1</v>
      </c>
      <c r="C380" s="40">
        <v>50250</v>
      </c>
      <c r="D380" s="104">
        <v>1</v>
      </c>
      <c r="E380" s="28" t="s">
        <v>809</v>
      </c>
      <c r="F380" s="28" t="s">
        <v>3851</v>
      </c>
      <c r="G380" s="28" t="s">
        <v>900</v>
      </c>
      <c r="H380" s="28" t="s">
        <v>903</v>
      </c>
      <c r="I380" s="28" t="s">
        <v>904</v>
      </c>
      <c r="J380" s="29" t="s">
        <v>357</v>
      </c>
      <c r="K380" s="28" t="s">
        <v>8377</v>
      </c>
      <c r="L380" s="28" t="s">
        <v>8459</v>
      </c>
      <c r="M380" s="28" t="s">
        <v>3923</v>
      </c>
      <c r="N380" s="28" t="s">
        <v>3924</v>
      </c>
      <c r="O380" s="28" t="s">
        <v>3925</v>
      </c>
      <c r="P380" s="28" t="s">
        <v>3926</v>
      </c>
      <c r="Q380" s="28" t="s">
        <v>3927</v>
      </c>
      <c r="R380" s="28" t="s">
        <v>8460</v>
      </c>
      <c r="S380" s="117" t="str">
        <f>HYPERLINK(V380,"VER")</f>
        <v>VER</v>
      </c>
      <c r="T380" s="28" t="s">
        <v>1439</v>
      </c>
      <c r="U380" s="30" t="s">
        <v>3928</v>
      </c>
      <c r="V380" s="52">
        <v>8474407445115</v>
      </c>
      <c r="W380" s="31">
        <v>0.48899999999999999</v>
      </c>
      <c r="X380" s="51" t="s">
        <v>9418</v>
      </c>
      <c r="Y380" s="28" t="s">
        <v>8043</v>
      </c>
      <c r="Z380" s="60">
        <v>6</v>
      </c>
      <c r="AA380" s="61">
        <v>15.13</v>
      </c>
      <c r="AB380" s="32">
        <f>IFERROR((VLOOKUP(D380,$Y$2:$AB$6,4,FALSE)),"")</f>
        <v>0</v>
      </c>
      <c r="AC380" s="56">
        <f>IFERROR((AA380-AA380*AB380),"")</f>
        <v>15.13</v>
      </c>
    </row>
    <row r="381" spans="1:29" ht="14.4">
      <c r="A381" s="113">
        <v>70</v>
      </c>
      <c r="B381" s="114">
        <v>2</v>
      </c>
      <c r="C381" s="40">
        <v>50251</v>
      </c>
      <c r="D381" s="104">
        <v>1</v>
      </c>
      <c r="E381" s="28" t="s">
        <v>809</v>
      </c>
      <c r="F381" s="28" t="s">
        <v>3851</v>
      </c>
      <c r="G381" s="28" t="s">
        <v>900</v>
      </c>
      <c r="H381" s="28" t="s">
        <v>903</v>
      </c>
      <c r="I381" s="28" t="s">
        <v>904</v>
      </c>
      <c r="J381" s="29" t="s">
        <v>358</v>
      </c>
      <c r="K381" s="28" t="s">
        <v>3420</v>
      </c>
      <c r="L381" s="28" t="s">
        <v>8461</v>
      </c>
      <c r="M381" s="28" t="s">
        <v>3929</v>
      </c>
      <c r="N381" s="28" t="s">
        <v>3930</v>
      </c>
      <c r="O381" s="28" t="s">
        <v>3931</v>
      </c>
      <c r="P381" s="28" t="s">
        <v>3932</v>
      </c>
      <c r="Q381" s="28" t="s">
        <v>3927</v>
      </c>
      <c r="R381" s="28" t="s">
        <v>8462</v>
      </c>
      <c r="S381" s="117" t="str">
        <f>HYPERLINK(V381,"VER")</f>
        <v>VER</v>
      </c>
      <c r="T381" s="28" t="s">
        <v>1440</v>
      </c>
      <c r="U381" s="30" t="s">
        <v>3933</v>
      </c>
      <c r="V381" s="52">
        <v>8474407445122</v>
      </c>
      <c r="W381" s="31">
        <v>0.58899999999999997</v>
      </c>
      <c r="X381" s="51" t="s">
        <v>9418</v>
      </c>
      <c r="Y381" s="28" t="s">
        <v>8043</v>
      </c>
      <c r="Z381" s="60">
        <v>6</v>
      </c>
      <c r="AA381" s="61">
        <v>19.54</v>
      </c>
      <c r="AB381" s="32">
        <f>IFERROR((VLOOKUP(D381,$Y$2:$AB$6,4,FALSE)),"")</f>
        <v>0</v>
      </c>
      <c r="AC381" s="56">
        <f>IFERROR((AA381-AA381*AB381),"")</f>
        <v>19.54</v>
      </c>
    </row>
    <row r="382" spans="1:29" ht="14.4">
      <c r="A382" s="113">
        <v>70</v>
      </c>
      <c r="B382" s="114">
        <v>3</v>
      </c>
      <c r="C382" s="40">
        <v>50252</v>
      </c>
      <c r="D382" s="104">
        <v>1</v>
      </c>
      <c r="E382" s="28" t="s">
        <v>809</v>
      </c>
      <c r="F382" s="28" t="s">
        <v>3851</v>
      </c>
      <c r="G382" s="28" t="s">
        <v>900</v>
      </c>
      <c r="H382" s="28" t="s">
        <v>903</v>
      </c>
      <c r="I382" s="28" t="s">
        <v>904</v>
      </c>
      <c r="J382" s="29" t="s">
        <v>358</v>
      </c>
      <c r="K382" s="28" t="s">
        <v>8404</v>
      </c>
      <c r="L382" s="28" t="s">
        <v>8463</v>
      </c>
      <c r="M382" s="28" t="s">
        <v>3929</v>
      </c>
      <c r="N382" s="28" t="s">
        <v>3930</v>
      </c>
      <c r="O382" s="28" t="s">
        <v>3931</v>
      </c>
      <c r="P382" s="28" t="s">
        <v>3932</v>
      </c>
      <c r="Q382" s="28" t="s">
        <v>3927</v>
      </c>
      <c r="R382" s="28" t="s">
        <v>8462</v>
      </c>
      <c r="S382" s="117" t="str">
        <f>HYPERLINK(V382,"VER")</f>
        <v>VER</v>
      </c>
      <c r="T382" s="28" t="s">
        <v>1440</v>
      </c>
      <c r="U382" s="30" t="s">
        <v>3934</v>
      </c>
      <c r="V382" s="52">
        <v>8474407445139</v>
      </c>
      <c r="W382" s="31">
        <v>0.51</v>
      </c>
      <c r="X382" s="51" t="s">
        <v>9418</v>
      </c>
      <c r="Y382" s="28" t="s">
        <v>8043</v>
      </c>
      <c r="Z382" s="60">
        <v>6</v>
      </c>
      <c r="AA382" s="61">
        <v>22.68</v>
      </c>
      <c r="AB382" s="32">
        <f>IFERROR((VLOOKUP(D382,$Y$2:$AB$6,4,FALSE)),"")</f>
        <v>0</v>
      </c>
      <c r="AC382" s="56">
        <f>IFERROR((AA382-AA382*AB382),"")</f>
        <v>22.68</v>
      </c>
    </row>
    <row r="383" spans="1:29" ht="14.4">
      <c r="A383" s="113">
        <v>70</v>
      </c>
      <c r="B383" s="114">
        <v>4</v>
      </c>
      <c r="C383" s="40">
        <v>50253</v>
      </c>
      <c r="D383" s="104">
        <v>1</v>
      </c>
      <c r="E383" s="28" t="s">
        <v>809</v>
      </c>
      <c r="F383" s="28" t="s">
        <v>3851</v>
      </c>
      <c r="G383" s="28" t="s">
        <v>900</v>
      </c>
      <c r="H383" s="28" t="s">
        <v>903</v>
      </c>
      <c r="I383" s="28" t="s">
        <v>904</v>
      </c>
      <c r="J383" s="29" t="s">
        <v>359</v>
      </c>
      <c r="K383" s="28" t="s">
        <v>8404</v>
      </c>
      <c r="L383" s="28" t="s">
        <v>8464</v>
      </c>
      <c r="M383" s="28" t="s">
        <v>3935</v>
      </c>
      <c r="N383" s="28" t="s">
        <v>3936</v>
      </c>
      <c r="O383" s="28" t="s">
        <v>3937</v>
      </c>
      <c r="P383" s="28" t="s">
        <v>3938</v>
      </c>
      <c r="Q383" s="28" t="s">
        <v>3927</v>
      </c>
      <c r="R383" s="28" t="s">
        <v>8255</v>
      </c>
      <c r="S383" s="117" t="str">
        <f>HYPERLINK(V383,"VER")</f>
        <v>VER</v>
      </c>
      <c r="T383" s="28" t="s">
        <v>1441</v>
      </c>
      <c r="U383" s="30" t="s">
        <v>3939</v>
      </c>
      <c r="V383" s="52">
        <v>8474407445146</v>
      </c>
      <c r="W383" s="31">
        <v>0.57099999999999995</v>
      </c>
      <c r="X383" s="51" t="s">
        <v>9418</v>
      </c>
      <c r="Y383" s="28" t="s">
        <v>8043</v>
      </c>
      <c r="Z383" s="60">
        <v>6</v>
      </c>
      <c r="AA383" s="61">
        <v>25.38</v>
      </c>
      <c r="AB383" s="32">
        <f>IFERROR((VLOOKUP(D383,$Y$2:$AB$6,4,FALSE)),"")</f>
        <v>0</v>
      </c>
      <c r="AC383" s="56">
        <f>IFERROR((AA383-AA383*AB383),"")</f>
        <v>25.38</v>
      </c>
    </row>
    <row r="384" spans="1:29" ht="14.4">
      <c r="A384" s="113">
        <v>70</v>
      </c>
      <c r="B384" s="114">
        <v>5</v>
      </c>
      <c r="C384" s="40">
        <v>50254</v>
      </c>
      <c r="D384" s="104">
        <v>1</v>
      </c>
      <c r="E384" s="28" t="s">
        <v>809</v>
      </c>
      <c r="F384" s="28" t="s">
        <v>3851</v>
      </c>
      <c r="G384" s="28" t="s">
        <v>900</v>
      </c>
      <c r="H384" s="28" t="s">
        <v>903</v>
      </c>
      <c r="I384" s="28" t="s">
        <v>904</v>
      </c>
      <c r="J384" s="29" t="s">
        <v>360</v>
      </c>
      <c r="K384" s="28" t="s">
        <v>8404</v>
      </c>
      <c r="L384" s="28" t="s">
        <v>8465</v>
      </c>
      <c r="M384" s="28" t="s">
        <v>3940</v>
      </c>
      <c r="N384" s="28" t="s">
        <v>3941</v>
      </c>
      <c r="O384" s="28" t="s">
        <v>3942</v>
      </c>
      <c r="P384" s="28" t="s">
        <v>3943</v>
      </c>
      <c r="Q384" s="28" t="s">
        <v>3927</v>
      </c>
      <c r="R384" s="28" t="s">
        <v>2867</v>
      </c>
      <c r="S384" s="117" t="str">
        <f>HYPERLINK(V384,"VER")</f>
        <v>VER</v>
      </c>
      <c r="T384" s="28" t="s">
        <v>1442</v>
      </c>
      <c r="U384" s="30" t="s">
        <v>3944</v>
      </c>
      <c r="V384" s="52">
        <v>8474407445153</v>
      </c>
      <c r="W384" s="31">
        <v>0.58599999999999997</v>
      </c>
      <c r="X384" s="51" t="s">
        <v>9418</v>
      </c>
      <c r="Y384" s="28" t="s">
        <v>8043</v>
      </c>
      <c r="Z384" s="60">
        <v>6</v>
      </c>
      <c r="AA384" s="61">
        <v>26.53</v>
      </c>
      <c r="AB384" s="32">
        <f>IFERROR((VLOOKUP(D384,$Y$2:$AB$6,4,FALSE)),"")</f>
        <v>0</v>
      </c>
      <c r="AC384" s="56">
        <f>IFERROR((AA384-AA384*AB384),"")</f>
        <v>26.53</v>
      </c>
    </row>
    <row r="385" spans="1:29" ht="14.4">
      <c r="A385" s="113">
        <v>70</v>
      </c>
      <c r="B385" s="114">
        <v>6</v>
      </c>
      <c r="C385" s="40">
        <v>50470</v>
      </c>
      <c r="D385" s="104">
        <v>1</v>
      </c>
      <c r="E385" s="28" t="s">
        <v>809</v>
      </c>
      <c r="F385" s="28" t="s">
        <v>3851</v>
      </c>
      <c r="G385" s="28" t="s">
        <v>900</v>
      </c>
      <c r="H385" s="28" t="s">
        <v>903</v>
      </c>
      <c r="I385" s="28" t="s">
        <v>904</v>
      </c>
      <c r="J385" s="29" t="s">
        <v>458</v>
      </c>
      <c r="K385" s="28" t="s">
        <v>8377</v>
      </c>
      <c r="L385" s="28" t="s">
        <v>8466</v>
      </c>
      <c r="M385" s="28" t="s">
        <v>3945</v>
      </c>
      <c r="N385" s="28" t="s">
        <v>3946</v>
      </c>
      <c r="O385" s="28" t="s">
        <v>3947</v>
      </c>
      <c r="P385" s="28" t="s">
        <v>3948</v>
      </c>
      <c r="Q385" s="28" t="s">
        <v>3949</v>
      </c>
      <c r="R385" s="28" t="s">
        <v>8460</v>
      </c>
      <c r="S385" s="117" t="str">
        <f>HYPERLINK(V385,"VER")</f>
        <v>VER</v>
      </c>
      <c r="T385" s="28" t="s">
        <v>1547</v>
      </c>
      <c r="U385" s="30" t="s">
        <v>3950</v>
      </c>
      <c r="V385" s="52">
        <v>8474407446556</v>
      </c>
      <c r="W385" s="31">
        <v>0.48899999999999999</v>
      </c>
      <c r="X385" s="51" t="s">
        <v>9418</v>
      </c>
      <c r="Y385" s="28" t="s">
        <v>8043</v>
      </c>
      <c r="Z385" s="60">
        <v>6</v>
      </c>
      <c r="AA385" s="61">
        <v>15.89</v>
      </c>
      <c r="AB385" s="32">
        <f>IFERROR((VLOOKUP(D385,$Y$2:$AB$6,4,FALSE)),"")</f>
        <v>0</v>
      </c>
      <c r="AC385" s="56">
        <f>IFERROR((AA385-AA385*AB385),"")</f>
        <v>15.89</v>
      </c>
    </row>
    <row r="386" spans="1:29" ht="14.4">
      <c r="A386" s="113">
        <v>70</v>
      </c>
      <c r="B386" s="114">
        <v>7</v>
      </c>
      <c r="C386" s="40">
        <v>50471</v>
      </c>
      <c r="D386" s="104">
        <v>1</v>
      </c>
      <c r="E386" s="28" t="s">
        <v>809</v>
      </c>
      <c r="F386" s="28" t="s">
        <v>3851</v>
      </c>
      <c r="G386" s="28" t="s">
        <v>900</v>
      </c>
      <c r="H386" s="28" t="s">
        <v>903</v>
      </c>
      <c r="I386" s="28" t="s">
        <v>904</v>
      </c>
      <c r="J386" s="29" t="s">
        <v>459</v>
      </c>
      <c r="K386" s="28" t="s">
        <v>3420</v>
      </c>
      <c r="L386" s="28" t="s">
        <v>8467</v>
      </c>
      <c r="M386" s="28" t="s">
        <v>3951</v>
      </c>
      <c r="N386" s="28" t="s">
        <v>3952</v>
      </c>
      <c r="O386" s="28" t="s">
        <v>3953</v>
      </c>
      <c r="P386" s="28" t="s">
        <v>3948</v>
      </c>
      <c r="Q386" s="28" t="s">
        <v>3954</v>
      </c>
      <c r="R386" s="28" t="s">
        <v>8462</v>
      </c>
      <c r="S386" s="117" t="str">
        <f>HYPERLINK(V386,"VER")</f>
        <v>VER</v>
      </c>
      <c r="T386" s="28" t="s">
        <v>1548</v>
      </c>
      <c r="U386" s="30" t="s">
        <v>3955</v>
      </c>
      <c r="V386" s="52">
        <v>8474407446563</v>
      </c>
      <c r="W386" s="31">
        <v>0.505</v>
      </c>
      <c r="X386" s="51" t="s">
        <v>9418</v>
      </c>
      <c r="Y386" s="28" t="s">
        <v>8043</v>
      </c>
      <c r="Z386" s="60">
        <v>6</v>
      </c>
      <c r="AA386" s="61">
        <v>20.53</v>
      </c>
      <c r="AB386" s="32">
        <f>IFERROR((VLOOKUP(D386,$Y$2:$AB$6,4,FALSE)),"")</f>
        <v>0</v>
      </c>
      <c r="AC386" s="56">
        <f>IFERROR((AA386-AA386*AB386),"")</f>
        <v>20.53</v>
      </c>
    </row>
    <row r="387" spans="1:29" ht="14.4">
      <c r="A387" s="113">
        <v>70</v>
      </c>
      <c r="B387" s="114">
        <v>8</v>
      </c>
      <c r="C387" s="40">
        <v>50472</v>
      </c>
      <c r="D387" s="104">
        <v>1</v>
      </c>
      <c r="E387" s="28" t="s">
        <v>809</v>
      </c>
      <c r="F387" s="28" t="s">
        <v>3851</v>
      </c>
      <c r="G387" s="28" t="s">
        <v>900</v>
      </c>
      <c r="H387" s="28" t="s">
        <v>903</v>
      </c>
      <c r="I387" s="28" t="s">
        <v>904</v>
      </c>
      <c r="J387" s="29" t="s">
        <v>459</v>
      </c>
      <c r="K387" s="28" t="s">
        <v>8404</v>
      </c>
      <c r="L387" s="28" t="s">
        <v>8468</v>
      </c>
      <c r="M387" s="28" t="s">
        <v>3951</v>
      </c>
      <c r="N387" s="28" t="s">
        <v>3952</v>
      </c>
      <c r="O387" s="28" t="s">
        <v>3953</v>
      </c>
      <c r="P387" s="28" t="s">
        <v>3948</v>
      </c>
      <c r="Q387" s="28" t="s">
        <v>3954</v>
      </c>
      <c r="R387" s="28" t="s">
        <v>8462</v>
      </c>
      <c r="S387" s="117" t="str">
        <f>HYPERLINK(V387,"VER")</f>
        <v>VER</v>
      </c>
      <c r="T387" s="28" t="s">
        <v>1548</v>
      </c>
      <c r="U387" s="30" t="s">
        <v>3956</v>
      </c>
      <c r="V387" s="52">
        <v>8474407446570</v>
      </c>
      <c r="W387" s="31">
        <v>0.54600000000000004</v>
      </c>
      <c r="X387" s="51" t="s">
        <v>9418</v>
      </c>
      <c r="Y387" s="28" t="s">
        <v>8043</v>
      </c>
      <c r="Z387" s="60">
        <v>6</v>
      </c>
      <c r="AA387" s="61">
        <v>23.82</v>
      </c>
      <c r="AB387" s="32">
        <f>IFERROR((VLOOKUP(D387,$Y$2:$AB$6,4,FALSE)),"")</f>
        <v>0</v>
      </c>
      <c r="AC387" s="56">
        <f>IFERROR((AA387-AA387*AB387),"")</f>
        <v>23.82</v>
      </c>
    </row>
    <row r="388" spans="1:29" ht="14.4">
      <c r="A388" s="113">
        <v>70</v>
      </c>
      <c r="B388" s="114">
        <v>9</v>
      </c>
      <c r="C388" s="40">
        <v>50473</v>
      </c>
      <c r="D388" s="104">
        <v>1</v>
      </c>
      <c r="E388" s="28" t="s">
        <v>809</v>
      </c>
      <c r="F388" s="28" t="s">
        <v>3851</v>
      </c>
      <c r="G388" s="28" t="s">
        <v>900</v>
      </c>
      <c r="H388" s="28" t="s">
        <v>903</v>
      </c>
      <c r="I388" s="28" t="s">
        <v>904</v>
      </c>
      <c r="J388" s="29" t="s">
        <v>460</v>
      </c>
      <c r="K388" s="28" t="s">
        <v>8404</v>
      </c>
      <c r="L388" s="28" t="s">
        <v>8469</v>
      </c>
      <c r="M388" s="28" t="s">
        <v>3957</v>
      </c>
      <c r="N388" s="28" t="s">
        <v>3958</v>
      </c>
      <c r="O388" s="28" t="s">
        <v>3959</v>
      </c>
      <c r="P388" s="28" t="s">
        <v>3960</v>
      </c>
      <c r="Q388" s="28" t="s">
        <v>3954</v>
      </c>
      <c r="R388" s="28" t="s">
        <v>8255</v>
      </c>
      <c r="S388" s="117" t="str">
        <f>HYPERLINK(V388,"VER")</f>
        <v>VER</v>
      </c>
      <c r="T388" s="28" t="s">
        <v>1549</v>
      </c>
      <c r="U388" s="30" t="s">
        <v>3961</v>
      </c>
      <c r="V388" s="52">
        <v>8474407446587</v>
      </c>
      <c r="W388" s="31">
        <v>0.57599999999999996</v>
      </c>
      <c r="X388" s="51" t="s">
        <v>9418</v>
      </c>
      <c r="Y388" s="28" t="s">
        <v>8043</v>
      </c>
      <c r="Z388" s="60">
        <v>6</v>
      </c>
      <c r="AA388" s="61">
        <v>26.65</v>
      </c>
      <c r="AB388" s="32">
        <f>IFERROR((VLOOKUP(D388,$Y$2:$AB$6,4,FALSE)),"")</f>
        <v>0</v>
      </c>
      <c r="AC388" s="56">
        <f>IFERROR((AA388-AA388*AB388),"")</f>
        <v>26.65</v>
      </c>
    </row>
    <row r="389" spans="1:29" ht="14.4">
      <c r="A389" s="113">
        <v>70</v>
      </c>
      <c r="B389" s="114">
        <v>10</v>
      </c>
      <c r="C389" s="40">
        <v>50474</v>
      </c>
      <c r="D389" s="104">
        <v>1</v>
      </c>
      <c r="E389" s="28" t="s">
        <v>809</v>
      </c>
      <c r="F389" s="28" t="s">
        <v>3851</v>
      </c>
      <c r="G389" s="28" t="s">
        <v>900</v>
      </c>
      <c r="H389" s="28" t="s">
        <v>903</v>
      </c>
      <c r="I389" s="28" t="s">
        <v>904</v>
      </c>
      <c r="J389" s="29" t="s">
        <v>461</v>
      </c>
      <c r="K389" s="28" t="s">
        <v>8404</v>
      </c>
      <c r="L389" s="28" t="s">
        <v>8470</v>
      </c>
      <c r="M389" s="28" t="s">
        <v>3962</v>
      </c>
      <c r="N389" s="28" t="s">
        <v>3963</v>
      </c>
      <c r="O389" s="28" t="s">
        <v>3964</v>
      </c>
      <c r="P389" s="28" t="s">
        <v>3965</v>
      </c>
      <c r="Q389" s="28" t="s">
        <v>3954</v>
      </c>
      <c r="R389" s="28" t="s">
        <v>2867</v>
      </c>
      <c r="S389" s="117" t="str">
        <f>HYPERLINK(V389,"VER")</f>
        <v>VER</v>
      </c>
      <c r="T389" s="28" t="s">
        <v>1550</v>
      </c>
      <c r="U389" s="30" t="s">
        <v>3966</v>
      </c>
      <c r="V389" s="52">
        <v>8474407446594</v>
      </c>
      <c r="W389" s="31">
        <v>0.41199999999999998</v>
      </c>
      <c r="X389" s="51" t="s">
        <v>9418</v>
      </c>
      <c r="Y389" s="28" t="s">
        <v>8043</v>
      </c>
      <c r="Z389" s="60">
        <v>6</v>
      </c>
      <c r="AA389" s="61">
        <v>27.86</v>
      </c>
      <c r="AB389" s="32">
        <f>IFERROR((VLOOKUP(D389,$Y$2:$AB$6,4,FALSE)),"")</f>
        <v>0</v>
      </c>
      <c r="AC389" s="56">
        <f>IFERROR((AA389-AA389*AB389),"")</f>
        <v>27.86</v>
      </c>
    </row>
    <row r="390" spans="1:29" ht="14.4">
      <c r="A390" s="113">
        <v>71</v>
      </c>
      <c r="B390" s="114">
        <v>1</v>
      </c>
      <c r="C390" s="40">
        <v>50255</v>
      </c>
      <c r="D390" s="104">
        <v>1</v>
      </c>
      <c r="E390" s="28" t="s">
        <v>809</v>
      </c>
      <c r="F390" s="28" t="s">
        <v>3851</v>
      </c>
      <c r="G390" s="28" t="s">
        <v>900</v>
      </c>
      <c r="H390" s="28" t="s">
        <v>903</v>
      </c>
      <c r="I390" s="28" t="s">
        <v>904</v>
      </c>
      <c r="J390" s="29" t="s">
        <v>361</v>
      </c>
      <c r="K390" s="28" t="s">
        <v>8377</v>
      </c>
      <c r="L390" s="28" t="s">
        <v>8471</v>
      </c>
      <c r="M390" s="28" t="s">
        <v>3967</v>
      </c>
      <c r="N390" s="28" t="s">
        <v>3968</v>
      </c>
      <c r="O390" s="28" t="s">
        <v>3969</v>
      </c>
      <c r="P390" s="28" t="s">
        <v>3970</v>
      </c>
      <c r="Q390" s="28" t="s">
        <v>3971</v>
      </c>
      <c r="R390" s="28" t="s">
        <v>8472</v>
      </c>
      <c r="S390" s="117" t="str">
        <f>HYPERLINK(V390,"VER")</f>
        <v>VER</v>
      </c>
      <c r="T390" s="28" t="s">
        <v>1443</v>
      </c>
      <c r="U390" s="30" t="s">
        <v>3972</v>
      </c>
      <c r="V390" s="52">
        <v>8474407445160</v>
      </c>
      <c r="W390" s="31">
        <v>0.57099999999999995</v>
      </c>
      <c r="X390" s="51" t="s">
        <v>9418</v>
      </c>
      <c r="Y390" s="28" t="s">
        <v>8043</v>
      </c>
      <c r="Z390" s="60">
        <v>6</v>
      </c>
      <c r="AA390" s="61">
        <v>18.8</v>
      </c>
      <c r="AB390" s="32">
        <f>IFERROR((VLOOKUP(D390,$Y$2:$AB$6,4,FALSE)),"")</f>
        <v>0</v>
      </c>
      <c r="AC390" s="56">
        <f>IFERROR((AA390-AA390*AB390),"")</f>
        <v>18.8</v>
      </c>
    </row>
    <row r="391" spans="1:29" ht="14.4">
      <c r="A391" s="113">
        <v>71</v>
      </c>
      <c r="B391" s="114">
        <v>2</v>
      </c>
      <c r="C391" s="40">
        <v>50256</v>
      </c>
      <c r="D391" s="104">
        <v>1</v>
      </c>
      <c r="E391" s="28" t="s">
        <v>809</v>
      </c>
      <c r="F391" s="28" t="s">
        <v>3851</v>
      </c>
      <c r="G391" s="28" t="s">
        <v>900</v>
      </c>
      <c r="H391" s="28" t="s">
        <v>903</v>
      </c>
      <c r="I391" s="28" t="s">
        <v>904</v>
      </c>
      <c r="J391" s="29" t="s">
        <v>362</v>
      </c>
      <c r="K391" s="28" t="s">
        <v>3420</v>
      </c>
      <c r="L391" s="28" t="s">
        <v>8473</v>
      </c>
      <c r="M391" s="28" t="s">
        <v>3973</v>
      </c>
      <c r="N391" s="28" t="s">
        <v>3974</v>
      </c>
      <c r="O391" s="28" t="s">
        <v>3975</v>
      </c>
      <c r="P391" s="28" t="s">
        <v>3976</v>
      </c>
      <c r="Q391" s="28" t="s">
        <v>3977</v>
      </c>
      <c r="R391" s="28" t="s">
        <v>8474</v>
      </c>
      <c r="S391" s="117" t="str">
        <f>HYPERLINK(V391,"VER")</f>
        <v>VER</v>
      </c>
      <c r="T391" s="28" t="s">
        <v>1444</v>
      </c>
      <c r="U391" s="30" t="s">
        <v>3978</v>
      </c>
      <c r="V391" s="52">
        <v>8474407445177</v>
      </c>
      <c r="W391" s="31">
        <v>0.74299999999999999</v>
      </c>
      <c r="X391" s="51" t="s">
        <v>9417</v>
      </c>
      <c r="Y391" s="28" t="s">
        <v>8042</v>
      </c>
      <c r="Z391" s="60">
        <v>6</v>
      </c>
      <c r="AA391" s="61">
        <v>26.97</v>
      </c>
      <c r="AB391" s="32">
        <f>IFERROR((VLOOKUP(D391,$Y$2:$AB$6,4,FALSE)),"")</f>
        <v>0</v>
      </c>
      <c r="AC391" s="56">
        <f>IFERROR((AA391-AA391*AB391),"")</f>
        <v>26.97</v>
      </c>
    </row>
    <row r="392" spans="1:29" ht="14.4">
      <c r="A392" s="113">
        <v>71</v>
      </c>
      <c r="B392" s="114">
        <v>3</v>
      </c>
      <c r="C392" s="40">
        <v>50257</v>
      </c>
      <c r="D392" s="104">
        <v>1</v>
      </c>
      <c r="E392" s="28" t="s">
        <v>809</v>
      </c>
      <c r="F392" s="28" t="s">
        <v>3851</v>
      </c>
      <c r="G392" s="28" t="s">
        <v>900</v>
      </c>
      <c r="H392" s="28" t="s">
        <v>903</v>
      </c>
      <c r="I392" s="28" t="s">
        <v>904</v>
      </c>
      <c r="J392" s="29" t="s">
        <v>362</v>
      </c>
      <c r="K392" s="28" t="s">
        <v>8404</v>
      </c>
      <c r="L392" s="28" t="s">
        <v>8475</v>
      </c>
      <c r="M392" s="28" t="s">
        <v>3973</v>
      </c>
      <c r="N392" s="28" t="s">
        <v>3974</v>
      </c>
      <c r="O392" s="28" t="s">
        <v>3975</v>
      </c>
      <c r="P392" s="28" t="s">
        <v>3976</v>
      </c>
      <c r="Q392" s="28" t="s">
        <v>3977</v>
      </c>
      <c r="R392" s="28" t="s">
        <v>8474</v>
      </c>
      <c r="S392" s="117" t="str">
        <f>HYPERLINK(V392,"VER")</f>
        <v>VER</v>
      </c>
      <c r="T392" s="28" t="s">
        <v>1444</v>
      </c>
      <c r="U392" s="30" t="s">
        <v>3979</v>
      </c>
      <c r="V392" s="52">
        <v>8474407445184</v>
      </c>
      <c r="W392" s="31">
        <v>0.92</v>
      </c>
      <c r="X392" s="51" t="s">
        <v>9417</v>
      </c>
      <c r="Y392" s="28" t="s">
        <v>8042</v>
      </c>
      <c r="Z392" s="60">
        <v>6</v>
      </c>
      <c r="AA392" s="61">
        <v>33.43</v>
      </c>
      <c r="AB392" s="32">
        <f>IFERROR((VLOOKUP(D392,$Y$2:$AB$6,4,FALSE)),"")</f>
        <v>0</v>
      </c>
      <c r="AC392" s="56">
        <f>IFERROR((AA392-AA392*AB392),"")</f>
        <v>33.43</v>
      </c>
    </row>
    <row r="393" spans="1:29" ht="14.4">
      <c r="A393" s="113">
        <v>71</v>
      </c>
      <c r="B393" s="114">
        <v>4</v>
      </c>
      <c r="C393" s="40">
        <v>50258</v>
      </c>
      <c r="D393" s="104">
        <v>1</v>
      </c>
      <c r="E393" s="28" t="s">
        <v>809</v>
      </c>
      <c r="F393" s="28" t="s">
        <v>3851</v>
      </c>
      <c r="G393" s="28" t="s">
        <v>900</v>
      </c>
      <c r="H393" s="28" t="s">
        <v>903</v>
      </c>
      <c r="I393" s="28" t="s">
        <v>904</v>
      </c>
      <c r="J393" s="29" t="s">
        <v>363</v>
      </c>
      <c r="K393" s="28" t="s">
        <v>8404</v>
      </c>
      <c r="L393" s="28" t="s">
        <v>8476</v>
      </c>
      <c r="M393" s="28" t="s">
        <v>3980</v>
      </c>
      <c r="N393" s="28" t="s">
        <v>3981</v>
      </c>
      <c r="O393" s="28" t="s">
        <v>3982</v>
      </c>
      <c r="P393" s="28" t="s">
        <v>3983</v>
      </c>
      <c r="Q393" s="28" t="s">
        <v>3977</v>
      </c>
      <c r="R393" s="28" t="s">
        <v>8255</v>
      </c>
      <c r="S393" s="117" t="str">
        <f>HYPERLINK(V393,"VER")</f>
        <v>VER</v>
      </c>
      <c r="T393" s="28" t="s">
        <v>1445</v>
      </c>
      <c r="U393" s="30" t="s">
        <v>3984</v>
      </c>
      <c r="V393" s="52">
        <v>8474407445191</v>
      </c>
      <c r="W393" s="31">
        <v>0.84</v>
      </c>
      <c r="X393" s="51" t="s">
        <v>9417</v>
      </c>
      <c r="Y393" s="28" t="s">
        <v>8042</v>
      </c>
      <c r="Z393" s="60">
        <v>6</v>
      </c>
      <c r="AA393" s="61">
        <v>39.1</v>
      </c>
      <c r="AB393" s="32">
        <f>IFERROR((VLOOKUP(D393,$Y$2:$AB$6,4,FALSE)),"")</f>
        <v>0</v>
      </c>
      <c r="AC393" s="56">
        <f>IFERROR((AA393-AA393*AB393),"")</f>
        <v>39.1</v>
      </c>
    </row>
    <row r="394" spans="1:29" ht="14.4">
      <c r="A394" s="113">
        <v>71</v>
      </c>
      <c r="B394" s="114">
        <v>5</v>
      </c>
      <c r="C394" s="40">
        <v>50259</v>
      </c>
      <c r="D394" s="104">
        <v>1</v>
      </c>
      <c r="E394" s="28" t="s">
        <v>809</v>
      </c>
      <c r="F394" s="28" t="s">
        <v>3851</v>
      </c>
      <c r="G394" s="28" t="s">
        <v>900</v>
      </c>
      <c r="H394" s="28" t="s">
        <v>903</v>
      </c>
      <c r="I394" s="28" t="s">
        <v>904</v>
      </c>
      <c r="J394" s="29" t="s">
        <v>364</v>
      </c>
      <c r="K394" s="28" t="s">
        <v>8404</v>
      </c>
      <c r="L394" s="28" t="s">
        <v>8477</v>
      </c>
      <c r="M394" s="28" t="s">
        <v>3985</v>
      </c>
      <c r="N394" s="28" t="s">
        <v>3986</v>
      </c>
      <c r="O394" s="28" t="s">
        <v>3987</v>
      </c>
      <c r="P394" s="28" t="s">
        <v>3988</v>
      </c>
      <c r="Q394" s="28" t="s">
        <v>3977</v>
      </c>
      <c r="R394" s="28" t="s">
        <v>2867</v>
      </c>
      <c r="S394" s="117" t="str">
        <f>HYPERLINK(V394,"VER")</f>
        <v>VER</v>
      </c>
      <c r="T394" s="28" t="s">
        <v>1446</v>
      </c>
      <c r="U394" s="30" t="s">
        <v>3989</v>
      </c>
      <c r="V394" s="52">
        <v>8474407445207</v>
      </c>
      <c r="W394" s="31">
        <v>0.995</v>
      </c>
      <c r="X394" s="51" t="s">
        <v>9417</v>
      </c>
      <c r="Y394" s="28" t="s">
        <v>8042</v>
      </c>
      <c r="Z394" s="60">
        <v>6</v>
      </c>
      <c r="AA394" s="61">
        <v>41.38</v>
      </c>
      <c r="AB394" s="32">
        <f>IFERROR((VLOOKUP(D394,$Y$2:$AB$6,4,FALSE)),"")</f>
        <v>0</v>
      </c>
      <c r="AC394" s="56">
        <f>IFERROR((AA394-AA394*AB394),"")</f>
        <v>41.38</v>
      </c>
    </row>
    <row r="395" spans="1:29" ht="14.4">
      <c r="A395" s="113">
        <v>71</v>
      </c>
      <c r="B395" s="114">
        <v>6</v>
      </c>
      <c r="C395" s="40">
        <v>50475</v>
      </c>
      <c r="D395" s="104">
        <v>1</v>
      </c>
      <c r="E395" s="28" t="s">
        <v>809</v>
      </c>
      <c r="F395" s="28" t="s">
        <v>3851</v>
      </c>
      <c r="G395" s="28" t="s">
        <v>900</v>
      </c>
      <c r="H395" s="28" t="s">
        <v>903</v>
      </c>
      <c r="I395" s="28" t="s">
        <v>904</v>
      </c>
      <c r="J395" s="29" t="s">
        <v>462</v>
      </c>
      <c r="K395" s="28" t="s">
        <v>8377</v>
      </c>
      <c r="L395" s="28" t="s">
        <v>8478</v>
      </c>
      <c r="M395" s="28" t="s">
        <v>3990</v>
      </c>
      <c r="N395" s="28" t="s">
        <v>3991</v>
      </c>
      <c r="O395" s="28" t="s">
        <v>3992</v>
      </c>
      <c r="P395" s="28" t="s">
        <v>3948</v>
      </c>
      <c r="Q395" s="28" t="s">
        <v>3977</v>
      </c>
      <c r="R395" s="28" t="s">
        <v>8472</v>
      </c>
      <c r="S395" s="117" t="str">
        <f>HYPERLINK(V395,"VER")</f>
        <v>VER</v>
      </c>
      <c r="T395" s="28" t="s">
        <v>1551</v>
      </c>
      <c r="U395" s="30" t="s">
        <v>3993</v>
      </c>
      <c r="V395" s="52">
        <v>8474407446600</v>
      </c>
      <c r="W395" s="31">
        <v>0.57399999999999995</v>
      </c>
      <c r="X395" s="51" t="s">
        <v>9418</v>
      </c>
      <c r="Y395" s="28" t="s">
        <v>8043</v>
      </c>
      <c r="Z395" s="60">
        <v>6</v>
      </c>
      <c r="AA395" s="61">
        <v>19.73</v>
      </c>
      <c r="AB395" s="32">
        <f>IFERROR((VLOOKUP(D395,$Y$2:$AB$6,4,FALSE)),"")</f>
        <v>0</v>
      </c>
      <c r="AC395" s="56">
        <f>IFERROR((AA395-AA395*AB395),"")</f>
        <v>19.73</v>
      </c>
    </row>
    <row r="396" spans="1:29" ht="14.4">
      <c r="A396" s="113">
        <v>71</v>
      </c>
      <c r="B396" s="114">
        <v>7</v>
      </c>
      <c r="C396" s="40">
        <v>50476</v>
      </c>
      <c r="D396" s="104">
        <v>1</v>
      </c>
      <c r="E396" s="28" t="s">
        <v>809</v>
      </c>
      <c r="F396" s="28" t="s">
        <v>3851</v>
      </c>
      <c r="G396" s="28" t="s">
        <v>900</v>
      </c>
      <c r="H396" s="28" t="s">
        <v>903</v>
      </c>
      <c r="I396" s="28" t="s">
        <v>904</v>
      </c>
      <c r="J396" s="29" t="s">
        <v>463</v>
      </c>
      <c r="K396" s="28" t="s">
        <v>3420</v>
      </c>
      <c r="L396" s="28" t="s">
        <v>8479</v>
      </c>
      <c r="M396" s="28" t="s">
        <v>3994</v>
      </c>
      <c r="N396" s="28" t="s">
        <v>3995</v>
      </c>
      <c r="O396" s="28" t="s">
        <v>3996</v>
      </c>
      <c r="P396" s="28" t="s">
        <v>3997</v>
      </c>
      <c r="Q396" s="28" t="s">
        <v>3977</v>
      </c>
      <c r="R396" s="28" t="s">
        <v>8474</v>
      </c>
      <c r="S396" s="117" t="str">
        <f>HYPERLINK(V396,"VER")</f>
        <v>VER</v>
      </c>
      <c r="T396" s="28" t="s">
        <v>1552</v>
      </c>
      <c r="U396" s="30" t="s">
        <v>3998</v>
      </c>
      <c r="V396" s="52">
        <v>8474407446617</v>
      </c>
      <c r="W396" s="31">
        <v>0.85899999999999999</v>
      </c>
      <c r="X396" s="51" t="s">
        <v>9417</v>
      </c>
      <c r="Y396" s="28" t="s">
        <v>8042</v>
      </c>
      <c r="Z396" s="60">
        <v>6</v>
      </c>
      <c r="AA396" s="61">
        <v>28.33</v>
      </c>
      <c r="AB396" s="32">
        <f>IFERROR((VLOOKUP(D396,$Y$2:$AB$6,4,FALSE)),"")</f>
        <v>0</v>
      </c>
      <c r="AC396" s="56">
        <f>IFERROR((AA396-AA396*AB396),"")</f>
        <v>28.33</v>
      </c>
    </row>
    <row r="397" spans="1:29" ht="14.4">
      <c r="A397" s="113">
        <v>71</v>
      </c>
      <c r="B397" s="114">
        <v>8</v>
      </c>
      <c r="C397" s="40">
        <v>50477</v>
      </c>
      <c r="D397" s="104">
        <v>1</v>
      </c>
      <c r="E397" s="28" t="s">
        <v>809</v>
      </c>
      <c r="F397" s="28" t="s">
        <v>3851</v>
      </c>
      <c r="G397" s="28" t="s">
        <v>900</v>
      </c>
      <c r="H397" s="28" t="s">
        <v>903</v>
      </c>
      <c r="I397" s="28" t="s">
        <v>904</v>
      </c>
      <c r="J397" s="29" t="s">
        <v>463</v>
      </c>
      <c r="K397" s="28" t="s">
        <v>8404</v>
      </c>
      <c r="L397" s="28" t="s">
        <v>8480</v>
      </c>
      <c r="M397" s="28" t="s">
        <v>3994</v>
      </c>
      <c r="N397" s="28" t="s">
        <v>3995</v>
      </c>
      <c r="O397" s="28" t="s">
        <v>3996</v>
      </c>
      <c r="P397" s="28" t="s">
        <v>3997</v>
      </c>
      <c r="Q397" s="28" t="s">
        <v>3977</v>
      </c>
      <c r="R397" s="28" t="s">
        <v>8474</v>
      </c>
      <c r="S397" s="117" t="str">
        <f>HYPERLINK(V397,"VER")</f>
        <v>VER</v>
      </c>
      <c r="T397" s="28" t="s">
        <v>1552</v>
      </c>
      <c r="U397" s="30" t="s">
        <v>3999</v>
      </c>
      <c r="V397" s="52">
        <v>8474407446624</v>
      </c>
      <c r="W397" s="31">
        <v>0.92</v>
      </c>
      <c r="X397" s="51" t="s">
        <v>9417</v>
      </c>
      <c r="Y397" s="28" t="s">
        <v>8042</v>
      </c>
      <c r="Z397" s="60">
        <v>6</v>
      </c>
      <c r="AA397" s="61">
        <v>35.08</v>
      </c>
      <c r="AB397" s="32">
        <f>IFERROR((VLOOKUP(D397,$Y$2:$AB$6,4,FALSE)),"")</f>
        <v>0</v>
      </c>
      <c r="AC397" s="56">
        <f>IFERROR((AA397-AA397*AB397),"")</f>
        <v>35.08</v>
      </c>
    </row>
    <row r="398" spans="1:29" ht="14.4">
      <c r="A398" s="113">
        <v>71</v>
      </c>
      <c r="B398" s="114">
        <v>9</v>
      </c>
      <c r="C398" s="40">
        <v>50478</v>
      </c>
      <c r="D398" s="104">
        <v>1</v>
      </c>
      <c r="E398" s="28" t="s">
        <v>809</v>
      </c>
      <c r="F398" s="28" t="s">
        <v>3851</v>
      </c>
      <c r="G398" s="28" t="s">
        <v>900</v>
      </c>
      <c r="H398" s="28" t="s">
        <v>903</v>
      </c>
      <c r="I398" s="28" t="s">
        <v>904</v>
      </c>
      <c r="J398" s="29" t="s">
        <v>464</v>
      </c>
      <c r="K398" s="28" t="s">
        <v>8404</v>
      </c>
      <c r="L398" s="28" t="s">
        <v>8481</v>
      </c>
      <c r="M398" s="28" t="s">
        <v>4000</v>
      </c>
      <c r="N398" s="28" t="s">
        <v>4001</v>
      </c>
      <c r="O398" s="28" t="s">
        <v>4002</v>
      </c>
      <c r="P398" s="28" t="s">
        <v>4003</v>
      </c>
      <c r="Q398" s="28" t="s">
        <v>3977</v>
      </c>
      <c r="R398" s="28" t="s">
        <v>8255</v>
      </c>
      <c r="S398" s="117" t="str">
        <f>HYPERLINK(V398,"VER")</f>
        <v>VER</v>
      </c>
      <c r="T398" s="28" t="s">
        <v>1553</v>
      </c>
      <c r="U398" s="30" t="s">
        <v>4004</v>
      </c>
      <c r="V398" s="52">
        <v>8474407446631</v>
      </c>
      <c r="W398" s="31">
        <v>0.95</v>
      </c>
      <c r="X398" s="51" t="s">
        <v>9417</v>
      </c>
      <c r="Y398" s="28" t="s">
        <v>8042</v>
      </c>
      <c r="Z398" s="60">
        <v>6</v>
      </c>
      <c r="AA398" s="61">
        <v>41.07</v>
      </c>
      <c r="AB398" s="32">
        <f>IFERROR((VLOOKUP(D398,$Y$2:$AB$6,4,FALSE)),"")</f>
        <v>0</v>
      </c>
      <c r="AC398" s="56">
        <f>IFERROR((AA398-AA398*AB398),"")</f>
        <v>41.07</v>
      </c>
    </row>
    <row r="399" spans="1:29" ht="14.4">
      <c r="A399" s="113">
        <v>71</v>
      </c>
      <c r="B399" s="114">
        <v>10</v>
      </c>
      <c r="C399" s="40">
        <v>50479</v>
      </c>
      <c r="D399" s="104">
        <v>1</v>
      </c>
      <c r="E399" s="28" t="s">
        <v>809</v>
      </c>
      <c r="F399" s="28" t="s">
        <v>3851</v>
      </c>
      <c r="G399" s="28" t="s">
        <v>900</v>
      </c>
      <c r="H399" s="28" t="s">
        <v>903</v>
      </c>
      <c r="I399" s="28" t="s">
        <v>904</v>
      </c>
      <c r="J399" s="29" t="s">
        <v>465</v>
      </c>
      <c r="K399" s="28" t="s">
        <v>8404</v>
      </c>
      <c r="L399" s="28" t="s">
        <v>8482</v>
      </c>
      <c r="M399" s="28" t="s">
        <v>4005</v>
      </c>
      <c r="N399" s="28" t="s">
        <v>4006</v>
      </c>
      <c r="O399" s="28" t="s">
        <v>4007</v>
      </c>
      <c r="P399" s="28" t="s">
        <v>4008</v>
      </c>
      <c r="Q399" s="28" t="s">
        <v>3977</v>
      </c>
      <c r="R399" s="28" t="s">
        <v>2867</v>
      </c>
      <c r="S399" s="117" t="str">
        <f>HYPERLINK(V399,"VER")</f>
        <v>VER</v>
      </c>
      <c r="T399" s="28" t="s">
        <v>1554</v>
      </c>
      <c r="U399" s="30" t="s">
        <v>4009</v>
      </c>
      <c r="V399" s="52">
        <v>8474407446648</v>
      </c>
      <c r="W399" s="31">
        <v>0.92</v>
      </c>
      <c r="X399" s="51" t="s">
        <v>9417</v>
      </c>
      <c r="Y399" s="28" t="s">
        <v>8042</v>
      </c>
      <c r="Z399" s="60">
        <v>6</v>
      </c>
      <c r="AA399" s="61">
        <v>43.46</v>
      </c>
      <c r="AB399" s="32">
        <f>IFERROR((VLOOKUP(D399,$Y$2:$AB$6,4,FALSE)),"")</f>
        <v>0</v>
      </c>
      <c r="AC399" s="56">
        <f>IFERROR((AA399-AA399*AB399),"")</f>
        <v>43.46</v>
      </c>
    </row>
    <row r="400" spans="1:29" ht="14.4">
      <c r="A400" s="113">
        <v>72</v>
      </c>
      <c r="B400" s="114">
        <v>1</v>
      </c>
      <c r="C400" s="40">
        <v>50388</v>
      </c>
      <c r="D400" s="104">
        <v>1</v>
      </c>
      <c r="E400" s="28" t="s">
        <v>809</v>
      </c>
      <c r="F400" s="28" t="s">
        <v>3015</v>
      </c>
      <c r="G400" s="28" t="s">
        <v>840</v>
      </c>
      <c r="H400" s="28" t="s">
        <v>905</v>
      </c>
      <c r="I400" s="28" t="s">
        <v>906</v>
      </c>
      <c r="J400" s="29" t="s">
        <v>391</v>
      </c>
      <c r="K400" s="28" t="s">
        <v>3691</v>
      </c>
      <c r="L400" s="28" t="s">
        <v>4010</v>
      </c>
      <c r="M400" s="28" t="s">
        <v>4011</v>
      </c>
      <c r="N400" s="28" t="s">
        <v>4012</v>
      </c>
      <c r="O400" s="28" t="s">
        <v>4013</v>
      </c>
      <c r="P400" s="28" t="s">
        <v>4014</v>
      </c>
      <c r="Q400" s="28" t="s">
        <v>2788</v>
      </c>
      <c r="R400" s="28" t="s">
        <v>8483</v>
      </c>
      <c r="S400" s="117" t="str">
        <f>HYPERLINK(V400,"VER")</f>
        <v>VER</v>
      </c>
      <c r="T400" s="28" t="s">
        <v>1969</v>
      </c>
      <c r="U400" s="30" t="s">
        <v>4015</v>
      </c>
      <c r="V400" s="52">
        <v>8474407445900</v>
      </c>
      <c r="W400" s="31">
        <v>0.183</v>
      </c>
      <c r="X400" s="51" t="s">
        <v>9417</v>
      </c>
      <c r="Y400" s="28" t="s">
        <v>8042</v>
      </c>
      <c r="Z400" s="60">
        <v>45</v>
      </c>
      <c r="AA400" s="61">
        <v>11.31</v>
      </c>
      <c r="AB400" s="32">
        <f>IFERROR((VLOOKUP(D400,$Y$2:$AB$6,4,FALSE)),"")</f>
        <v>0</v>
      </c>
      <c r="AC400" s="56">
        <f>IFERROR((AA400-AA400*AB400),"")</f>
        <v>11.31</v>
      </c>
    </row>
    <row r="401" spans="1:29" ht="14.4">
      <c r="A401" s="113">
        <v>72</v>
      </c>
      <c r="B401" s="114">
        <v>2</v>
      </c>
      <c r="C401" s="40">
        <v>50347</v>
      </c>
      <c r="D401" s="104">
        <v>1</v>
      </c>
      <c r="E401" s="28" t="s">
        <v>809</v>
      </c>
      <c r="F401" s="28" t="s">
        <v>3015</v>
      </c>
      <c r="G401" s="28" t="s">
        <v>840</v>
      </c>
      <c r="H401" s="28" t="s">
        <v>905</v>
      </c>
      <c r="I401" s="28" t="s">
        <v>906</v>
      </c>
      <c r="J401" s="29" t="s">
        <v>391</v>
      </c>
      <c r="K401" s="28" t="s">
        <v>3691</v>
      </c>
      <c r="L401" s="28" t="s">
        <v>4016</v>
      </c>
      <c r="M401" s="28" t="s">
        <v>4017</v>
      </c>
      <c r="N401" s="28" t="s">
        <v>4018</v>
      </c>
      <c r="O401" s="28" t="s">
        <v>4019</v>
      </c>
      <c r="P401" s="28" t="s">
        <v>4020</v>
      </c>
      <c r="Q401" s="28" t="s">
        <v>2788</v>
      </c>
      <c r="R401" s="28" t="s">
        <v>8484</v>
      </c>
      <c r="S401" s="117" t="str">
        <f>HYPERLINK(V401,"VER")</f>
        <v>VER</v>
      </c>
      <c r="T401" s="28" t="s">
        <v>1476</v>
      </c>
      <c r="U401" s="30" t="s">
        <v>4021</v>
      </c>
      <c r="V401" s="52">
        <v>8474407445641</v>
      </c>
      <c r="W401" s="31">
        <v>0.17</v>
      </c>
      <c r="X401" s="51" t="s">
        <v>9417</v>
      </c>
      <c r="Y401" s="28" t="s">
        <v>8042</v>
      </c>
      <c r="Z401" s="60">
        <v>45</v>
      </c>
      <c r="AA401" s="61">
        <v>11.31</v>
      </c>
      <c r="AB401" s="32">
        <f>IFERROR((VLOOKUP(D401,$Y$2:$AB$6,4,FALSE)),"")</f>
        <v>0</v>
      </c>
      <c r="AC401" s="56">
        <f>IFERROR((AA401-AA401*AB401),"")</f>
        <v>11.31</v>
      </c>
    </row>
    <row r="402" spans="1:29" ht="14.4">
      <c r="A402" s="113">
        <v>72</v>
      </c>
      <c r="B402" s="114">
        <v>3</v>
      </c>
      <c r="C402" s="40">
        <v>50377</v>
      </c>
      <c r="D402" s="104">
        <v>1</v>
      </c>
      <c r="E402" s="28" t="s">
        <v>809</v>
      </c>
      <c r="F402" s="28" t="s">
        <v>3015</v>
      </c>
      <c r="G402" s="28" t="s">
        <v>840</v>
      </c>
      <c r="H402" s="28" t="s">
        <v>905</v>
      </c>
      <c r="I402" s="28" t="s">
        <v>906</v>
      </c>
      <c r="J402" s="29" t="s">
        <v>391</v>
      </c>
      <c r="K402" s="28" t="s">
        <v>3691</v>
      </c>
      <c r="L402" s="28" t="s">
        <v>4022</v>
      </c>
      <c r="M402" s="28" t="s">
        <v>4023</v>
      </c>
      <c r="N402" s="28" t="s">
        <v>4024</v>
      </c>
      <c r="O402" s="28" t="s">
        <v>4025</v>
      </c>
      <c r="P402" s="28" t="s">
        <v>4026</v>
      </c>
      <c r="Q402" s="28" t="s">
        <v>2788</v>
      </c>
      <c r="R402" s="28" t="s">
        <v>8485</v>
      </c>
      <c r="S402" s="117" t="str">
        <f>HYPERLINK(V402,"VER")</f>
        <v>VER</v>
      </c>
      <c r="T402" s="28" t="s">
        <v>1476</v>
      </c>
      <c r="U402" s="30" t="s">
        <v>4027</v>
      </c>
      <c r="V402" s="52">
        <v>8474407445832</v>
      </c>
      <c r="W402" s="31">
        <v>0.17100000000000001</v>
      </c>
      <c r="X402" s="51" t="s">
        <v>9417</v>
      </c>
      <c r="Y402" s="28" t="s">
        <v>8042</v>
      </c>
      <c r="Z402" s="60">
        <v>45</v>
      </c>
      <c r="AA402" s="61">
        <v>11.31</v>
      </c>
      <c r="AB402" s="32">
        <f>IFERROR((VLOOKUP(D402,$Y$2:$AB$6,4,FALSE)),"")</f>
        <v>0</v>
      </c>
      <c r="AC402" s="56">
        <f>IFERROR((AA402-AA402*AB402),"")</f>
        <v>11.31</v>
      </c>
    </row>
    <row r="403" spans="1:29" ht="14.4">
      <c r="A403" s="113">
        <v>72</v>
      </c>
      <c r="B403" s="114">
        <v>4</v>
      </c>
      <c r="C403" s="40">
        <v>50387</v>
      </c>
      <c r="D403" s="104">
        <v>1</v>
      </c>
      <c r="E403" s="28" t="s">
        <v>809</v>
      </c>
      <c r="F403" s="28" t="s">
        <v>3015</v>
      </c>
      <c r="G403" s="28" t="s">
        <v>840</v>
      </c>
      <c r="H403" s="28" t="s">
        <v>905</v>
      </c>
      <c r="I403" s="28" t="s">
        <v>906</v>
      </c>
      <c r="J403" s="29" t="s">
        <v>391</v>
      </c>
      <c r="K403" s="28" t="s">
        <v>3691</v>
      </c>
      <c r="L403" s="28" t="s">
        <v>4028</v>
      </c>
      <c r="M403" s="28" t="s">
        <v>4029</v>
      </c>
      <c r="N403" s="28" t="s">
        <v>4030</v>
      </c>
      <c r="O403" s="28" t="s">
        <v>4031</v>
      </c>
      <c r="P403" s="28" t="s">
        <v>4032</v>
      </c>
      <c r="Q403" s="28" t="s">
        <v>2788</v>
      </c>
      <c r="R403" s="28" t="s">
        <v>8486</v>
      </c>
      <c r="S403" s="117" t="str">
        <f>HYPERLINK(V403,"VER")</f>
        <v>VER</v>
      </c>
      <c r="T403" s="28" t="s">
        <v>1476</v>
      </c>
      <c r="U403" s="30" t="s">
        <v>4033</v>
      </c>
      <c r="V403" s="52">
        <v>8474407445894</v>
      </c>
      <c r="W403" s="31">
        <v>0.18333333330000001</v>
      </c>
      <c r="X403" s="51" t="s">
        <v>9417</v>
      </c>
      <c r="Y403" s="28" t="s">
        <v>8042</v>
      </c>
      <c r="Z403" s="60">
        <v>45</v>
      </c>
      <c r="AA403" s="61">
        <v>11.31</v>
      </c>
      <c r="AB403" s="32">
        <f>IFERROR((VLOOKUP(D403,$Y$2:$AB$6,4,FALSE)),"")</f>
        <v>0</v>
      </c>
      <c r="AC403" s="56">
        <f>IFERROR((AA403-AA403*AB403),"")</f>
        <v>11.31</v>
      </c>
    </row>
    <row r="404" spans="1:29" ht="14.4">
      <c r="A404" s="113">
        <v>72</v>
      </c>
      <c r="B404" s="114">
        <v>5</v>
      </c>
      <c r="C404" s="40">
        <v>50383</v>
      </c>
      <c r="D404" s="104">
        <v>1</v>
      </c>
      <c r="E404" s="28" t="s">
        <v>809</v>
      </c>
      <c r="F404" s="28" t="s">
        <v>3015</v>
      </c>
      <c r="G404" s="28" t="s">
        <v>840</v>
      </c>
      <c r="H404" s="28" t="s">
        <v>905</v>
      </c>
      <c r="I404" s="28" t="s">
        <v>906</v>
      </c>
      <c r="J404" s="29" t="s">
        <v>388</v>
      </c>
      <c r="K404" s="28" t="s">
        <v>3691</v>
      </c>
      <c r="L404" s="28" t="s">
        <v>4034</v>
      </c>
      <c r="M404" s="28" t="s">
        <v>4035</v>
      </c>
      <c r="N404" s="28" t="s">
        <v>4036</v>
      </c>
      <c r="O404" s="28" t="s">
        <v>4037</v>
      </c>
      <c r="P404" s="28" t="s">
        <v>4038</v>
      </c>
      <c r="Q404" s="28" t="s">
        <v>8487</v>
      </c>
      <c r="R404" s="28" t="s">
        <v>8483</v>
      </c>
      <c r="S404" s="117" t="str">
        <f>HYPERLINK(V404,"VER")</f>
        <v>VER</v>
      </c>
      <c r="T404" s="28" t="s">
        <v>1968</v>
      </c>
      <c r="U404" s="30" t="s">
        <v>4039</v>
      </c>
      <c r="V404" s="52">
        <v>8474407445887</v>
      </c>
      <c r="W404" s="31">
        <v>0.23300000000000001</v>
      </c>
      <c r="X404" s="51" t="s">
        <v>9417</v>
      </c>
      <c r="Y404" s="28" t="s">
        <v>8042</v>
      </c>
      <c r="Z404" s="60">
        <v>30</v>
      </c>
      <c r="AA404" s="61">
        <v>13.65</v>
      </c>
      <c r="AB404" s="32">
        <f>IFERROR((VLOOKUP(D404,$Y$2:$AB$6,4,FALSE)),"")</f>
        <v>0</v>
      </c>
      <c r="AC404" s="56">
        <f>IFERROR((AA404-AA404*AB404),"")</f>
        <v>13.65</v>
      </c>
    </row>
    <row r="405" spans="1:29" ht="14.4">
      <c r="A405" s="113">
        <v>72</v>
      </c>
      <c r="B405" s="114">
        <v>6</v>
      </c>
      <c r="C405" s="40">
        <v>50342</v>
      </c>
      <c r="D405" s="104">
        <v>1</v>
      </c>
      <c r="E405" s="28" t="s">
        <v>809</v>
      </c>
      <c r="F405" s="28" t="s">
        <v>3015</v>
      </c>
      <c r="G405" s="28" t="s">
        <v>840</v>
      </c>
      <c r="H405" s="28" t="s">
        <v>905</v>
      </c>
      <c r="I405" s="28" t="s">
        <v>906</v>
      </c>
      <c r="J405" s="29" t="s">
        <v>388</v>
      </c>
      <c r="K405" s="28" t="s">
        <v>3691</v>
      </c>
      <c r="L405" s="28" t="s">
        <v>4040</v>
      </c>
      <c r="M405" s="28" t="s">
        <v>4041</v>
      </c>
      <c r="N405" s="28" t="s">
        <v>4042</v>
      </c>
      <c r="O405" s="28" t="s">
        <v>4043</v>
      </c>
      <c r="P405" s="28" t="s">
        <v>4044</v>
      </c>
      <c r="Q405" s="28" t="s">
        <v>8487</v>
      </c>
      <c r="R405" s="28" t="s">
        <v>8484</v>
      </c>
      <c r="S405" s="117" t="str">
        <f>HYPERLINK(V405,"VER")</f>
        <v>VER</v>
      </c>
      <c r="T405" s="28" t="s">
        <v>1473</v>
      </c>
      <c r="U405" s="30" t="s">
        <v>4045</v>
      </c>
      <c r="V405" s="52">
        <v>8474407445597</v>
      </c>
      <c r="W405" s="31">
        <v>0.23200000000000001</v>
      </c>
      <c r="X405" s="51" t="s">
        <v>9417</v>
      </c>
      <c r="Y405" s="28" t="s">
        <v>8042</v>
      </c>
      <c r="Z405" s="60">
        <v>30</v>
      </c>
      <c r="AA405" s="61">
        <v>13.65</v>
      </c>
      <c r="AB405" s="32">
        <f>IFERROR((VLOOKUP(D405,$Y$2:$AB$6,4,FALSE)),"")</f>
        <v>0</v>
      </c>
      <c r="AC405" s="56">
        <f>IFERROR((AA405-AA405*AB405),"")</f>
        <v>13.65</v>
      </c>
    </row>
    <row r="406" spans="1:29" ht="14.4">
      <c r="A406" s="113">
        <v>72</v>
      </c>
      <c r="B406" s="114">
        <v>7</v>
      </c>
      <c r="C406" s="40">
        <v>50372</v>
      </c>
      <c r="D406" s="104">
        <v>1</v>
      </c>
      <c r="E406" s="28" t="s">
        <v>809</v>
      </c>
      <c r="F406" s="28" t="s">
        <v>3015</v>
      </c>
      <c r="G406" s="28" t="s">
        <v>840</v>
      </c>
      <c r="H406" s="28" t="s">
        <v>905</v>
      </c>
      <c r="I406" s="28" t="s">
        <v>906</v>
      </c>
      <c r="J406" s="29" t="s">
        <v>388</v>
      </c>
      <c r="K406" s="28" t="s">
        <v>3691</v>
      </c>
      <c r="L406" s="28" t="s">
        <v>4046</v>
      </c>
      <c r="M406" s="28" t="s">
        <v>4047</v>
      </c>
      <c r="N406" s="28" t="s">
        <v>4048</v>
      </c>
      <c r="O406" s="28" t="s">
        <v>4049</v>
      </c>
      <c r="P406" s="28" t="s">
        <v>4050</v>
      </c>
      <c r="Q406" s="28" t="s">
        <v>8487</v>
      </c>
      <c r="R406" s="28" t="s">
        <v>8485</v>
      </c>
      <c r="S406" s="117" t="str">
        <f>HYPERLINK(V406,"VER")</f>
        <v>VER</v>
      </c>
      <c r="T406" s="28" t="s">
        <v>1473</v>
      </c>
      <c r="U406" s="30" t="s">
        <v>4051</v>
      </c>
      <c r="V406" s="52">
        <v>8474407445825</v>
      </c>
      <c r="W406" s="31">
        <v>0.23699999999999999</v>
      </c>
      <c r="X406" s="51" t="s">
        <v>9417</v>
      </c>
      <c r="Y406" s="28" t="s">
        <v>8042</v>
      </c>
      <c r="Z406" s="60">
        <v>30</v>
      </c>
      <c r="AA406" s="61">
        <v>13.65</v>
      </c>
      <c r="AB406" s="32">
        <f>IFERROR((VLOOKUP(D406,$Y$2:$AB$6,4,FALSE)),"")</f>
        <v>0</v>
      </c>
      <c r="AC406" s="56">
        <f>IFERROR((AA406-AA406*AB406),"")</f>
        <v>13.65</v>
      </c>
    </row>
    <row r="407" spans="1:29" ht="14.4">
      <c r="A407" s="113">
        <v>72</v>
      </c>
      <c r="B407" s="114">
        <v>8</v>
      </c>
      <c r="C407" s="40">
        <v>50382</v>
      </c>
      <c r="D407" s="104">
        <v>1</v>
      </c>
      <c r="E407" s="28" t="s">
        <v>809</v>
      </c>
      <c r="F407" s="28" t="s">
        <v>3015</v>
      </c>
      <c r="G407" s="28" t="s">
        <v>840</v>
      </c>
      <c r="H407" s="28" t="s">
        <v>905</v>
      </c>
      <c r="I407" s="28" t="s">
        <v>906</v>
      </c>
      <c r="J407" s="29" t="s">
        <v>388</v>
      </c>
      <c r="K407" s="28" t="s">
        <v>3691</v>
      </c>
      <c r="L407" s="28" t="s">
        <v>4052</v>
      </c>
      <c r="M407" s="28" t="s">
        <v>4053</v>
      </c>
      <c r="N407" s="28" t="s">
        <v>4054</v>
      </c>
      <c r="O407" s="28" t="s">
        <v>4055</v>
      </c>
      <c r="P407" s="28" t="s">
        <v>4056</v>
      </c>
      <c r="Q407" s="28" t="s">
        <v>8487</v>
      </c>
      <c r="R407" s="28" t="s">
        <v>8486</v>
      </c>
      <c r="S407" s="117" t="str">
        <f>HYPERLINK(V407,"VER")</f>
        <v>VER</v>
      </c>
      <c r="T407" s="28" t="s">
        <v>1473</v>
      </c>
      <c r="U407" s="30" t="s">
        <v>4057</v>
      </c>
      <c r="V407" s="52">
        <v>8474407445870</v>
      </c>
      <c r="W407" s="31">
        <v>0.20899999999999999</v>
      </c>
      <c r="X407" s="51" t="s">
        <v>9417</v>
      </c>
      <c r="Y407" s="28" t="s">
        <v>8042</v>
      </c>
      <c r="Z407" s="60">
        <v>30</v>
      </c>
      <c r="AA407" s="61">
        <v>13.65</v>
      </c>
      <c r="AB407" s="32">
        <f>IFERROR((VLOOKUP(D407,$Y$2:$AB$6,4,FALSE)),"")</f>
        <v>0</v>
      </c>
      <c r="AC407" s="56">
        <f>IFERROR((AA407-AA407*AB407),"")</f>
        <v>13.65</v>
      </c>
    </row>
    <row r="408" spans="1:29" ht="14.4">
      <c r="A408" s="113">
        <v>72</v>
      </c>
      <c r="B408" s="114">
        <v>9</v>
      </c>
      <c r="C408" s="40">
        <v>50338</v>
      </c>
      <c r="D408" s="104">
        <v>1</v>
      </c>
      <c r="E408" s="28" t="s">
        <v>809</v>
      </c>
      <c r="F408" s="28" t="s">
        <v>3015</v>
      </c>
      <c r="G408" s="28" t="s">
        <v>840</v>
      </c>
      <c r="H408" s="28" t="s">
        <v>905</v>
      </c>
      <c r="I408" s="28" t="s">
        <v>906</v>
      </c>
      <c r="J408" s="29" t="s">
        <v>2</v>
      </c>
      <c r="K408" s="28" t="s">
        <v>3858</v>
      </c>
      <c r="L408" s="28" t="s">
        <v>4058</v>
      </c>
      <c r="M408" s="28" t="s">
        <v>4059</v>
      </c>
      <c r="N408" s="28" t="s">
        <v>4060</v>
      </c>
      <c r="O408" s="28" t="s">
        <v>4061</v>
      </c>
      <c r="P408" s="28" t="s">
        <v>4062</v>
      </c>
      <c r="Q408" s="28" t="s">
        <v>8487</v>
      </c>
      <c r="R408" s="28" t="s">
        <v>2621</v>
      </c>
      <c r="S408" s="117" t="str">
        <f>HYPERLINK(V408,"VER")</f>
        <v>VER</v>
      </c>
      <c r="T408" s="28" t="s">
        <v>1470</v>
      </c>
      <c r="U408" s="30" t="s">
        <v>4063</v>
      </c>
      <c r="V408" s="52">
        <v>8474407445559</v>
      </c>
      <c r="W408" s="31">
        <v>0.27</v>
      </c>
      <c r="X408" s="51" t="s">
        <v>9417</v>
      </c>
      <c r="Y408" s="28" t="s">
        <v>8042</v>
      </c>
      <c r="Z408" s="60">
        <v>35</v>
      </c>
      <c r="AA408" s="61">
        <v>18.899999999999999</v>
      </c>
      <c r="AB408" s="32">
        <f>IFERROR((VLOOKUP(D408,$Y$2:$AB$6,4,FALSE)),"")</f>
        <v>0</v>
      </c>
      <c r="AC408" s="56">
        <f>IFERROR((AA408-AA408*AB408),"")</f>
        <v>18.899999999999999</v>
      </c>
    </row>
    <row r="409" spans="1:29" ht="14.4">
      <c r="A409" s="113">
        <v>72</v>
      </c>
      <c r="B409" s="114">
        <v>10</v>
      </c>
      <c r="C409" s="40">
        <v>50337</v>
      </c>
      <c r="D409" s="104">
        <v>1</v>
      </c>
      <c r="E409" s="28" t="s">
        <v>809</v>
      </c>
      <c r="F409" s="28" t="s">
        <v>3015</v>
      </c>
      <c r="G409" s="28" t="s">
        <v>840</v>
      </c>
      <c r="H409" s="28" t="s">
        <v>905</v>
      </c>
      <c r="I409" s="28" t="s">
        <v>906</v>
      </c>
      <c r="J409" s="29" t="s">
        <v>2</v>
      </c>
      <c r="K409" s="28" t="s">
        <v>3691</v>
      </c>
      <c r="L409" s="28" t="s">
        <v>4064</v>
      </c>
      <c r="M409" s="28" t="s">
        <v>4059</v>
      </c>
      <c r="N409" s="28" t="s">
        <v>4060</v>
      </c>
      <c r="O409" s="28" t="s">
        <v>4061</v>
      </c>
      <c r="P409" s="28" t="s">
        <v>4062</v>
      </c>
      <c r="Q409" s="28" t="s">
        <v>8487</v>
      </c>
      <c r="R409" s="28" t="s">
        <v>2621</v>
      </c>
      <c r="S409" s="117" t="str">
        <f>HYPERLINK(V409,"VER")</f>
        <v>VER</v>
      </c>
      <c r="T409" s="28" t="s">
        <v>1470</v>
      </c>
      <c r="U409" s="30" t="s">
        <v>4065</v>
      </c>
      <c r="V409" s="52">
        <v>8474407445542</v>
      </c>
      <c r="W409" s="31">
        <v>0.28699999999999998</v>
      </c>
      <c r="X409" s="51" t="s">
        <v>9417</v>
      </c>
      <c r="Y409" s="28" t="s">
        <v>8042</v>
      </c>
      <c r="Z409" s="60">
        <v>30</v>
      </c>
      <c r="AA409" s="61">
        <v>18.899999999999999</v>
      </c>
      <c r="AB409" s="32">
        <f>IFERROR((VLOOKUP(D409,$Y$2:$AB$6,4,FALSE)),"")</f>
        <v>0</v>
      </c>
      <c r="AC409" s="56">
        <f>IFERROR((AA409-AA409*AB409),"")</f>
        <v>18.899999999999999</v>
      </c>
    </row>
    <row r="410" spans="1:29" ht="14.4">
      <c r="A410" s="113">
        <v>72</v>
      </c>
      <c r="B410" s="114">
        <v>11</v>
      </c>
      <c r="C410" s="40">
        <v>50344</v>
      </c>
      <c r="D410" s="104">
        <v>1</v>
      </c>
      <c r="E410" s="28" t="s">
        <v>809</v>
      </c>
      <c r="F410" s="28" t="s">
        <v>3015</v>
      </c>
      <c r="G410" s="28" t="s">
        <v>840</v>
      </c>
      <c r="H410" s="28" t="s">
        <v>905</v>
      </c>
      <c r="I410" s="28" t="s">
        <v>906</v>
      </c>
      <c r="J410" s="29" t="s">
        <v>389</v>
      </c>
      <c r="K410" s="28" t="s">
        <v>3858</v>
      </c>
      <c r="L410" s="28" t="s">
        <v>4066</v>
      </c>
      <c r="M410" s="28" t="s">
        <v>4067</v>
      </c>
      <c r="N410" s="28" t="s">
        <v>4068</v>
      </c>
      <c r="O410" s="28" t="s">
        <v>4069</v>
      </c>
      <c r="P410" s="28" t="s">
        <v>4070</v>
      </c>
      <c r="Q410" s="28" t="s">
        <v>8487</v>
      </c>
      <c r="R410" s="28" t="s">
        <v>2621</v>
      </c>
      <c r="S410" s="117" t="str">
        <f>HYPERLINK(V410,"VER")</f>
        <v>VER</v>
      </c>
      <c r="T410" s="28" t="s">
        <v>1474</v>
      </c>
      <c r="U410" s="30" t="s">
        <v>4071</v>
      </c>
      <c r="V410" s="52">
        <v>8474407445610</v>
      </c>
      <c r="W410" s="31">
        <v>0.23799999999999999</v>
      </c>
      <c r="X410" s="51" t="s">
        <v>9417</v>
      </c>
      <c r="Y410" s="28" t="s">
        <v>8042</v>
      </c>
      <c r="Z410" s="60">
        <v>35</v>
      </c>
      <c r="AA410" s="61">
        <v>16.87</v>
      </c>
      <c r="AB410" s="32">
        <f>IFERROR((VLOOKUP(D410,$Y$2:$AB$6,4,FALSE)),"")</f>
        <v>0</v>
      </c>
      <c r="AC410" s="56">
        <f>IFERROR((AA410-AA410*AB410),"")</f>
        <v>16.87</v>
      </c>
    </row>
    <row r="411" spans="1:29" ht="14.4">
      <c r="A411" s="113">
        <v>72</v>
      </c>
      <c r="B411" s="114">
        <v>12</v>
      </c>
      <c r="C411" s="40">
        <v>50343</v>
      </c>
      <c r="D411" s="104">
        <v>1</v>
      </c>
      <c r="E411" s="28" t="s">
        <v>809</v>
      </c>
      <c r="F411" s="28" t="s">
        <v>3015</v>
      </c>
      <c r="G411" s="28" t="s">
        <v>840</v>
      </c>
      <c r="H411" s="28" t="s">
        <v>905</v>
      </c>
      <c r="I411" s="28" t="s">
        <v>906</v>
      </c>
      <c r="J411" s="29" t="s">
        <v>389</v>
      </c>
      <c r="K411" s="28" t="s">
        <v>3691</v>
      </c>
      <c r="L411" s="28" t="s">
        <v>4072</v>
      </c>
      <c r="M411" s="28" t="s">
        <v>4067</v>
      </c>
      <c r="N411" s="28" t="s">
        <v>4068</v>
      </c>
      <c r="O411" s="28" t="s">
        <v>4069</v>
      </c>
      <c r="P411" s="28" t="s">
        <v>4070</v>
      </c>
      <c r="Q411" s="28" t="s">
        <v>8487</v>
      </c>
      <c r="R411" s="28" t="s">
        <v>2621</v>
      </c>
      <c r="S411" s="117" t="str">
        <f>HYPERLINK(V411,"VER")</f>
        <v>VER</v>
      </c>
      <c r="T411" s="28" t="s">
        <v>1474</v>
      </c>
      <c r="U411" s="30" t="s">
        <v>4073</v>
      </c>
      <c r="V411" s="52">
        <v>8474407445603</v>
      </c>
      <c r="W411" s="31">
        <v>0.28299999999999997</v>
      </c>
      <c r="X411" s="51" t="s">
        <v>9417</v>
      </c>
      <c r="Y411" s="28" t="s">
        <v>8042</v>
      </c>
      <c r="Z411" s="60">
        <v>30</v>
      </c>
      <c r="AA411" s="61">
        <v>16.87</v>
      </c>
      <c r="AB411" s="32">
        <f>IFERROR((VLOOKUP(D411,$Y$2:$AB$6,4,FALSE)),"")</f>
        <v>0</v>
      </c>
      <c r="AC411" s="56">
        <f>IFERROR((AA411-AA411*AB411),"")</f>
        <v>16.87</v>
      </c>
    </row>
    <row r="412" spans="1:29" ht="14.4">
      <c r="A412" s="113">
        <v>72</v>
      </c>
      <c r="B412" s="114">
        <v>13</v>
      </c>
      <c r="C412" s="40">
        <v>50341</v>
      </c>
      <c r="D412" s="104">
        <v>1</v>
      </c>
      <c r="E412" s="28" t="s">
        <v>809</v>
      </c>
      <c r="F412" s="28" t="s">
        <v>3015</v>
      </c>
      <c r="G412" s="28" t="s">
        <v>840</v>
      </c>
      <c r="H412" s="28" t="s">
        <v>905</v>
      </c>
      <c r="I412" s="28" t="s">
        <v>906</v>
      </c>
      <c r="J412" s="29" t="s">
        <v>387</v>
      </c>
      <c r="K412" s="28" t="s">
        <v>3858</v>
      </c>
      <c r="L412" s="28" t="s">
        <v>4074</v>
      </c>
      <c r="M412" s="28" t="s">
        <v>4075</v>
      </c>
      <c r="N412" s="28" t="s">
        <v>4076</v>
      </c>
      <c r="O412" s="28" t="s">
        <v>4077</v>
      </c>
      <c r="P412" s="28" t="s">
        <v>4078</v>
      </c>
      <c r="Q412" s="28" t="s">
        <v>8487</v>
      </c>
      <c r="R412" s="28" t="s">
        <v>2621</v>
      </c>
      <c r="S412" s="117" t="str">
        <f>HYPERLINK(V412,"VER")</f>
        <v>VER</v>
      </c>
      <c r="T412" s="28" t="s">
        <v>1472</v>
      </c>
      <c r="U412" s="30" t="s">
        <v>4079</v>
      </c>
      <c r="V412" s="52">
        <v>8474407445580</v>
      </c>
      <c r="W412" s="31">
        <v>0.248</v>
      </c>
      <c r="X412" s="51" t="s">
        <v>9417</v>
      </c>
      <c r="Y412" s="28" t="s">
        <v>8042</v>
      </c>
      <c r="Z412" s="60">
        <v>35</v>
      </c>
      <c r="AA412" s="61">
        <v>16.41</v>
      </c>
      <c r="AB412" s="32">
        <f>IFERROR((VLOOKUP(D412,$Y$2:$AB$6,4,FALSE)),"")</f>
        <v>0</v>
      </c>
      <c r="AC412" s="56">
        <f>IFERROR((AA412-AA412*AB412),"")</f>
        <v>16.41</v>
      </c>
    </row>
    <row r="413" spans="1:29" ht="14.4">
      <c r="A413" s="113">
        <v>72</v>
      </c>
      <c r="B413" s="114">
        <v>14</v>
      </c>
      <c r="C413" s="40">
        <v>50340</v>
      </c>
      <c r="D413" s="104">
        <v>1</v>
      </c>
      <c r="E413" s="28" t="s">
        <v>809</v>
      </c>
      <c r="F413" s="28" t="s">
        <v>3015</v>
      </c>
      <c r="G413" s="28" t="s">
        <v>840</v>
      </c>
      <c r="H413" s="28" t="s">
        <v>905</v>
      </c>
      <c r="I413" s="28" t="s">
        <v>906</v>
      </c>
      <c r="J413" s="29" t="s">
        <v>387</v>
      </c>
      <c r="K413" s="28" t="s">
        <v>3691</v>
      </c>
      <c r="L413" s="28" t="s">
        <v>4080</v>
      </c>
      <c r="M413" s="28" t="s">
        <v>4075</v>
      </c>
      <c r="N413" s="28" t="s">
        <v>4076</v>
      </c>
      <c r="O413" s="28" t="s">
        <v>4077</v>
      </c>
      <c r="P413" s="28" t="s">
        <v>4078</v>
      </c>
      <c r="Q413" s="28" t="s">
        <v>8487</v>
      </c>
      <c r="R413" s="28" t="s">
        <v>2621</v>
      </c>
      <c r="S413" s="117" t="str">
        <f>HYPERLINK(V413,"VER")</f>
        <v>VER</v>
      </c>
      <c r="T413" s="28" t="s">
        <v>1472</v>
      </c>
      <c r="U413" s="30" t="s">
        <v>4081</v>
      </c>
      <c r="V413" s="52">
        <v>8474407445573</v>
      </c>
      <c r="W413" s="31">
        <v>0.26100000000000001</v>
      </c>
      <c r="X413" s="51" t="s">
        <v>9417</v>
      </c>
      <c r="Y413" s="28" t="s">
        <v>8042</v>
      </c>
      <c r="Z413" s="60">
        <v>30</v>
      </c>
      <c r="AA413" s="61">
        <v>16.41</v>
      </c>
      <c r="AB413" s="32">
        <f>IFERROR((VLOOKUP(D413,$Y$2:$AB$6,4,FALSE)),"")</f>
        <v>0</v>
      </c>
      <c r="AC413" s="56">
        <f>IFERROR((AA413-AA413*AB413),"")</f>
        <v>16.41</v>
      </c>
    </row>
    <row r="414" spans="1:29" ht="14.4">
      <c r="A414" s="113">
        <v>72</v>
      </c>
      <c r="B414" s="114">
        <v>15</v>
      </c>
      <c r="C414" s="40">
        <v>50346</v>
      </c>
      <c r="D414" s="104">
        <v>1</v>
      </c>
      <c r="E414" s="28" t="s">
        <v>809</v>
      </c>
      <c r="F414" s="28" t="s">
        <v>3015</v>
      </c>
      <c r="G414" s="28" t="s">
        <v>840</v>
      </c>
      <c r="H414" s="28" t="s">
        <v>905</v>
      </c>
      <c r="I414" s="28" t="s">
        <v>906</v>
      </c>
      <c r="J414" s="29" t="s">
        <v>390</v>
      </c>
      <c r="K414" s="28" t="s">
        <v>3858</v>
      </c>
      <c r="L414" s="28" t="s">
        <v>4082</v>
      </c>
      <c r="M414" s="28" t="s">
        <v>4083</v>
      </c>
      <c r="N414" s="28" t="s">
        <v>4084</v>
      </c>
      <c r="O414" s="28" t="s">
        <v>4085</v>
      </c>
      <c r="P414" s="28" t="s">
        <v>4083</v>
      </c>
      <c r="Q414" s="28" t="s">
        <v>2788</v>
      </c>
      <c r="R414" s="28" t="s">
        <v>2621</v>
      </c>
      <c r="S414" s="117" t="str">
        <f>HYPERLINK(V414,"VER")</f>
        <v>VER</v>
      </c>
      <c r="T414" s="28" t="s">
        <v>1475</v>
      </c>
      <c r="U414" s="30" t="s">
        <v>4086</v>
      </c>
      <c r="V414" s="52">
        <v>8474407445634</v>
      </c>
      <c r="W414" s="31">
        <v>0.20499999999999999</v>
      </c>
      <c r="X414" s="51" t="s">
        <v>9417</v>
      </c>
      <c r="Y414" s="28" t="s">
        <v>8042</v>
      </c>
      <c r="Z414" s="60">
        <v>55</v>
      </c>
      <c r="AA414" s="61">
        <v>14.97</v>
      </c>
      <c r="AB414" s="32">
        <f>IFERROR((VLOOKUP(D414,$Y$2:$AB$6,4,FALSE)),"")</f>
        <v>0</v>
      </c>
      <c r="AC414" s="56">
        <f>IFERROR((AA414-AA414*AB414),"")</f>
        <v>14.97</v>
      </c>
    </row>
    <row r="415" spans="1:29" ht="14.4">
      <c r="A415" s="113">
        <v>72</v>
      </c>
      <c r="B415" s="114">
        <v>16</v>
      </c>
      <c r="C415" s="40">
        <v>50345</v>
      </c>
      <c r="D415" s="104">
        <v>1</v>
      </c>
      <c r="E415" s="28" t="s">
        <v>809</v>
      </c>
      <c r="F415" s="28" t="s">
        <v>3015</v>
      </c>
      <c r="G415" s="28" t="s">
        <v>840</v>
      </c>
      <c r="H415" s="28" t="s">
        <v>905</v>
      </c>
      <c r="I415" s="28" t="s">
        <v>906</v>
      </c>
      <c r="J415" s="29" t="s">
        <v>390</v>
      </c>
      <c r="K415" s="28" t="s">
        <v>3691</v>
      </c>
      <c r="L415" s="28" t="s">
        <v>4087</v>
      </c>
      <c r="M415" s="28" t="s">
        <v>4083</v>
      </c>
      <c r="N415" s="28" t="s">
        <v>4084</v>
      </c>
      <c r="O415" s="28" t="s">
        <v>4085</v>
      </c>
      <c r="P415" s="28" t="s">
        <v>4083</v>
      </c>
      <c r="Q415" s="28" t="s">
        <v>2788</v>
      </c>
      <c r="R415" s="28" t="s">
        <v>2621</v>
      </c>
      <c r="S415" s="117" t="str">
        <f>HYPERLINK(V415,"VER")</f>
        <v>VER</v>
      </c>
      <c r="T415" s="28" t="s">
        <v>1475</v>
      </c>
      <c r="U415" s="30" t="s">
        <v>4088</v>
      </c>
      <c r="V415" s="52">
        <v>8474407445627</v>
      </c>
      <c r="W415" s="31">
        <v>0.22700000000000001</v>
      </c>
      <c r="X415" s="51" t="s">
        <v>9417</v>
      </c>
      <c r="Y415" s="28" t="s">
        <v>8042</v>
      </c>
      <c r="Z415" s="60">
        <v>45</v>
      </c>
      <c r="AA415" s="61">
        <v>14.97</v>
      </c>
      <c r="AB415" s="32">
        <f>IFERROR((VLOOKUP(D415,$Y$2:$AB$6,4,FALSE)),"")</f>
        <v>0</v>
      </c>
      <c r="AC415" s="56">
        <f>IFERROR((AA415-AA415*AB415),"")</f>
        <v>14.97</v>
      </c>
    </row>
    <row r="416" spans="1:29" ht="14.4">
      <c r="A416" s="113">
        <v>73</v>
      </c>
      <c r="B416" s="114">
        <v>1</v>
      </c>
      <c r="C416" s="40">
        <v>50364</v>
      </c>
      <c r="D416" s="104">
        <v>1</v>
      </c>
      <c r="E416" s="28" t="s">
        <v>809</v>
      </c>
      <c r="F416" s="28" t="s">
        <v>3015</v>
      </c>
      <c r="G416" s="28" t="s">
        <v>840</v>
      </c>
      <c r="H416" s="28" t="s">
        <v>905</v>
      </c>
      <c r="I416" s="28" t="s">
        <v>906</v>
      </c>
      <c r="J416" s="29" t="s">
        <v>8256</v>
      </c>
      <c r="K416" s="28" t="s">
        <v>3691</v>
      </c>
      <c r="L416" s="28" t="s">
        <v>8257</v>
      </c>
      <c r="M416" s="28" t="s">
        <v>4089</v>
      </c>
      <c r="N416" s="28" t="s">
        <v>4090</v>
      </c>
      <c r="O416" s="28" t="s">
        <v>4091</v>
      </c>
      <c r="P416" s="28" t="s">
        <v>4092</v>
      </c>
      <c r="Q416" s="28" t="s">
        <v>8488</v>
      </c>
      <c r="R416" s="28" t="s">
        <v>8255</v>
      </c>
      <c r="S416" s="117" t="str">
        <f>HYPERLINK(V416,"VER")</f>
        <v>VER</v>
      </c>
      <c r="T416" s="28" t="s">
        <v>1489</v>
      </c>
      <c r="U416" s="30" t="s">
        <v>4093</v>
      </c>
      <c r="V416" s="52">
        <v>8474407445801</v>
      </c>
      <c r="W416" s="31">
        <v>0.26700000000000002</v>
      </c>
      <c r="X416" s="51" t="s">
        <v>9417</v>
      </c>
      <c r="Y416" s="28" t="s">
        <v>8042</v>
      </c>
      <c r="Z416" s="60">
        <v>35</v>
      </c>
      <c r="AA416" s="61">
        <v>15.89</v>
      </c>
      <c r="AB416" s="32">
        <f>IFERROR((VLOOKUP(D416,$Y$2:$AB$6,4,FALSE)),"")</f>
        <v>0</v>
      </c>
      <c r="AC416" s="56">
        <f>IFERROR((AA416-AA416*AB416),"")</f>
        <v>15.89</v>
      </c>
    </row>
    <row r="417" spans="1:29" ht="14.4">
      <c r="A417" s="113">
        <v>73</v>
      </c>
      <c r="B417" s="114">
        <v>2</v>
      </c>
      <c r="C417" s="40">
        <v>50365</v>
      </c>
      <c r="D417" s="104">
        <v>1</v>
      </c>
      <c r="E417" s="28" t="s">
        <v>809</v>
      </c>
      <c r="F417" s="28" t="s">
        <v>3015</v>
      </c>
      <c r="G417" s="28" t="s">
        <v>840</v>
      </c>
      <c r="H417" s="28" t="s">
        <v>905</v>
      </c>
      <c r="I417" s="28" t="s">
        <v>906</v>
      </c>
      <c r="J417" s="29" t="s">
        <v>8258</v>
      </c>
      <c r="K417" s="28" t="s">
        <v>3691</v>
      </c>
      <c r="L417" s="28" t="s">
        <v>8259</v>
      </c>
      <c r="M417" s="28" t="s">
        <v>4094</v>
      </c>
      <c r="N417" s="28" t="s">
        <v>4095</v>
      </c>
      <c r="O417" s="28" t="s">
        <v>4096</v>
      </c>
      <c r="P417" s="28" t="s">
        <v>4097</v>
      </c>
      <c r="Q417" s="28" t="s">
        <v>8488</v>
      </c>
      <c r="R417" s="28" t="s">
        <v>2867</v>
      </c>
      <c r="S417" s="117" t="str">
        <f>HYPERLINK(V417,"VER")</f>
        <v>VER</v>
      </c>
      <c r="T417" s="28" t="s">
        <v>1490</v>
      </c>
      <c r="U417" s="30" t="s">
        <v>4098</v>
      </c>
      <c r="V417" s="52">
        <v>8474407445818</v>
      </c>
      <c r="W417" s="31">
        <v>0.28799999999999998</v>
      </c>
      <c r="X417" s="51" t="s">
        <v>9417</v>
      </c>
      <c r="Y417" s="28" t="s">
        <v>8042</v>
      </c>
      <c r="Z417" s="60">
        <v>35</v>
      </c>
      <c r="AA417" s="61">
        <v>18.190000000000001</v>
      </c>
      <c r="AB417" s="32">
        <f>IFERROR((VLOOKUP(D417,$Y$2:$AB$6,4,FALSE)),"")</f>
        <v>0</v>
      </c>
      <c r="AC417" s="56">
        <f>IFERROR((AA417-AA417*AB417),"")</f>
        <v>18.190000000000001</v>
      </c>
    </row>
    <row r="418" spans="1:29" ht="14.4">
      <c r="A418" s="113">
        <v>73</v>
      </c>
      <c r="B418" s="114">
        <v>3</v>
      </c>
      <c r="C418" s="40">
        <v>50352</v>
      </c>
      <c r="D418" s="104">
        <v>1</v>
      </c>
      <c r="E418" s="28" t="s">
        <v>809</v>
      </c>
      <c r="F418" s="28" t="s">
        <v>3015</v>
      </c>
      <c r="G418" s="28" t="s">
        <v>840</v>
      </c>
      <c r="H418" s="28" t="s">
        <v>905</v>
      </c>
      <c r="I418" s="28" t="s">
        <v>906</v>
      </c>
      <c r="J418" s="29" t="s">
        <v>394</v>
      </c>
      <c r="K418" s="28" t="s">
        <v>3691</v>
      </c>
      <c r="L418" s="28" t="s">
        <v>4099</v>
      </c>
      <c r="M418" s="28" t="s">
        <v>4100</v>
      </c>
      <c r="N418" s="28" t="s">
        <v>4101</v>
      </c>
      <c r="O418" s="28" t="s">
        <v>4102</v>
      </c>
      <c r="P418" s="28" t="s">
        <v>4103</v>
      </c>
      <c r="Q418" s="28" t="s">
        <v>8488</v>
      </c>
      <c r="R418" s="28" t="s">
        <v>8255</v>
      </c>
      <c r="S418" s="117" t="str">
        <f>HYPERLINK(V418,"VER")</f>
        <v>VER</v>
      </c>
      <c r="T418" s="28" t="s">
        <v>1479</v>
      </c>
      <c r="U418" s="30" t="s">
        <v>4104</v>
      </c>
      <c r="V418" s="52">
        <v>8474407445689</v>
      </c>
      <c r="W418" s="31">
        <v>0.23799999999999999</v>
      </c>
      <c r="X418" s="51" t="s">
        <v>9417</v>
      </c>
      <c r="Y418" s="28" t="s">
        <v>8042</v>
      </c>
      <c r="Z418" s="60">
        <v>35</v>
      </c>
      <c r="AA418" s="61">
        <v>15.18</v>
      </c>
      <c r="AB418" s="32">
        <f>IFERROR((VLOOKUP(D418,$Y$2:$AB$6,4,FALSE)),"")</f>
        <v>0</v>
      </c>
      <c r="AC418" s="56">
        <f>IFERROR((AA418-AA418*AB418),"")</f>
        <v>15.18</v>
      </c>
    </row>
    <row r="419" spans="1:29" ht="14.4">
      <c r="A419" s="113">
        <v>73</v>
      </c>
      <c r="B419" s="114">
        <v>4</v>
      </c>
      <c r="C419" s="40">
        <v>50353</v>
      </c>
      <c r="D419" s="104">
        <v>1</v>
      </c>
      <c r="E419" s="28" t="s">
        <v>809</v>
      </c>
      <c r="F419" s="28" t="s">
        <v>3015</v>
      </c>
      <c r="G419" s="28" t="s">
        <v>840</v>
      </c>
      <c r="H419" s="28" t="s">
        <v>905</v>
      </c>
      <c r="I419" s="28" t="s">
        <v>906</v>
      </c>
      <c r="J419" s="29" t="s">
        <v>395</v>
      </c>
      <c r="K419" s="28" t="s">
        <v>3691</v>
      </c>
      <c r="L419" s="28" t="s">
        <v>4105</v>
      </c>
      <c r="M419" s="28" t="s">
        <v>4106</v>
      </c>
      <c r="N419" s="28" t="s">
        <v>4107</v>
      </c>
      <c r="O419" s="28" t="s">
        <v>4108</v>
      </c>
      <c r="P419" s="28" t="s">
        <v>4109</v>
      </c>
      <c r="Q419" s="28" t="s">
        <v>8488</v>
      </c>
      <c r="R419" s="28" t="s">
        <v>2867</v>
      </c>
      <c r="S419" s="117" t="str">
        <f>HYPERLINK(V419,"VER")</f>
        <v>VER</v>
      </c>
      <c r="T419" s="28" t="s">
        <v>1480</v>
      </c>
      <c r="U419" s="30" t="s">
        <v>4110</v>
      </c>
      <c r="V419" s="52">
        <v>8474407445696</v>
      </c>
      <c r="W419" s="31">
        <v>0.25800000000000001</v>
      </c>
      <c r="X419" s="51" t="s">
        <v>9417</v>
      </c>
      <c r="Y419" s="28" t="s">
        <v>8042</v>
      </c>
      <c r="Z419" s="60">
        <v>35</v>
      </c>
      <c r="AA419" s="61">
        <v>16.399999999999999</v>
      </c>
      <c r="AB419" s="32">
        <f>IFERROR((VLOOKUP(D419,$Y$2:$AB$6,4,FALSE)),"")</f>
        <v>0</v>
      </c>
      <c r="AC419" s="56">
        <f>IFERROR((AA419-AA419*AB419),"")</f>
        <v>16.399999999999999</v>
      </c>
    </row>
    <row r="420" spans="1:29" ht="14.4">
      <c r="A420" s="113">
        <v>73</v>
      </c>
      <c r="B420" s="114">
        <v>5</v>
      </c>
      <c r="C420" s="40">
        <v>50354</v>
      </c>
      <c r="D420" s="104">
        <v>1</v>
      </c>
      <c r="E420" s="28" t="s">
        <v>809</v>
      </c>
      <c r="F420" s="28" t="s">
        <v>3015</v>
      </c>
      <c r="G420" s="28" t="s">
        <v>840</v>
      </c>
      <c r="H420" s="28" t="s">
        <v>905</v>
      </c>
      <c r="I420" s="28" t="s">
        <v>906</v>
      </c>
      <c r="J420" s="29" t="s">
        <v>396</v>
      </c>
      <c r="K420" s="28" t="s">
        <v>3691</v>
      </c>
      <c r="L420" s="28" t="s">
        <v>4111</v>
      </c>
      <c r="M420" s="28" t="s">
        <v>4112</v>
      </c>
      <c r="N420" s="28" t="s">
        <v>4113</v>
      </c>
      <c r="O420" s="28" t="s">
        <v>4114</v>
      </c>
      <c r="P420" s="28" t="s">
        <v>4115</v>
      </c>
      <c r="Q420" s="28" t="s">
        <v>8488</v>
      </c>
      <c r="R420" s="28" t="s">
        <v>8255</v>
      </c>
      <c r="S420" s="117" t="str">
        <f>HYPERLINK(V420,"VER")</f>
        <v>VER</v>
      </c>
      <c r="T420" s="28" t="s">
        <v>1481</v>
      </c>
      <c r="U420" s="30" t="s">
        <v>4116</v>
      </c>
      <c r="V420" s="52">
        <v>8474407445702</v>
      </c>
      <c r="W420" s="31">
        <v>0.24399999999999999</v>
      </c>
      <c r="X420" s="51" t="s">
        <v>9417</v>
      </c>
      <c r="Y420" s="28" t="s">
        <v>8042</v>
      </c>
      <c r="Z420" s="60">
        <v>35</v>
      </c>
      <c r="AA420" s="61">
        <v>14.77</v>
      </c>
      <c r="AB420" s="32">
        <f>IFERROR((VLOOKUP(D420,$Y$2:$AB$6,4,FALSE)),"")</f>
        <v>0</v>
      </c>
      <c r="AC420" s="56">
        <f>IFERROR((AA420-AA420*AB420),"")</f>
        <v>14.77</v>
      </c>
    </row>
    <row r="421" spans="1:29" ht="14.4">
      <c r="A421" s="113">
        <v>73</v>
      </c>
      <c r="B421" s="114">
        <v>6</v>
      </c>
      <c r="C421" s="40">
        <v>50355</v>
      </c>
      <c r="D421" s="104">
        <v>1</v>
      </c>
      <c r="E421" s="28" t="s">
        <v>809</v>
      </c>
      <c r="F421" s="28" t="s">
        <v>3015</v>
      </c>
      <c r="G421" s="28" t="s">
        <v>840</v>
      </c>
      <c r="H421" s="28" t="s">
        <v>905</v>
      </c>
      <c r="I421" s="28" t="s">
        <v>906</v>
      </c>
      <c r="J421" s="29" t="s">
        <v>397</v>
      </c>
      <c r="K421" s="28" t="s">
        <v>3691</v>
      </c>
      <c r="L421" s="28" t="s">
        <v>4117</v>
      </c>
      <c r="M421" s="28" t="s">
        <v>4118</v>
      </c>
      <c r="N421" s="28" t="s">
        <v>4119</v>
      </c>
      <c r="O421" s="28" t="s">
        <v>4120</v>
      </c>
      <c r="P421" s="28" t="s">
        <v>4121</v>
      </c>
      <c r="Q421" s="28" t="s">
        <v>8488</v>
      </c>
      <c r="R421" s="28" t="s">
        <v>2867</v>
      </c>
      <c r="S421" s="117" t="str">
        <f>HYPERLINK(V421,"VER")</f>
        <v>VER</v>
      </c>
      <c r="T421" s="28" t="s">
        <v>1482</v>
      </c>
      <c r="U421" s="30" t="s">
        <v>4122</v>
      </c>
      <c r="V421" s="52">
        <v>8474407445719</v>
      </c>
      <c r="W421" s="31">
        <v>0.254</v>
      </c>
      <c r="X421" s="51" t="s">
        <v>9417</v>
      </c>
      <c r="Y421" s="28" t="s">
        <v>8042</v>
      </c>
      <c r="Z421" s="60">
        <v>35</v>
      </c>
      <c r="AA421" s="61">
        <v>15.95</v>
      </c>
      <c r="AB421" s="32">
        <f>IFERROR((VLOOKUP(D421,$Y$2:$AB$6,4,FALSE)),"")</f>
        <v>0</v>
      </c>
      <c r="AC421" s="56">
        <f>IFERROR((AA421-AA421*AB421),"")</f>
        <v>15.95</v>
      </c>
    </row>
    <row r="422" spans="1:29" ht="14.4">
      <c r="A422" s="113">
        <v>73</v>
      </c>
      <c r="B422" s="114">
        <v>7</v>
      </c>
      <c r="C422" s="40">
        <v>50356</v>
      </c>
      <c r="D422" s="104">
        <v>1</v>
      </c>
      <c r="E422" s="28" t="s">
        <v>809</v>
      </c>
      <c r="F422" s="28" t="s">
        <v>3015</v>
      </c>
      <c r="G422" s="28" t="s">
        <v>840</v>
      </c>
      <c r="H422" s="28" t="s">
        <v>905</v>
      </c>
      <c r="I422" s="28" t="s">
        <v>906</v>
      </c>
      <c r="J422" s="29" t="s">
        <v>398</v>
      </c>
      <c r="K422" s="28" t="s">
        <v>3691</v>
      </c>
      <c r="L422" s="28" t="s">
        <v>4123</v>
      </c>
      <c r="M422" s="28" t="s">
        <v>4124</v>
      </c>
      <c r="N422" s="28" t="s">
        <v>4125</v>
      </c>
      <c r="O422" s="28" t="s">
        <v>4126</v>
      </c>
      <c r="P422" s="28" t="s">
        <v>4127</v>
      </c>
      <c r="Q422" s="28" t="s">
        <v>3223</v>
      </c>
      <c r="R422" s="28" t="s">
        <v>8255</v>
      </c>
      <c r="S422" s="117" t="str">
        <f>HYPERLINK(V422,"VER")</f>
        <v>VER</v>
      </c>
      <c r="T422" s="28" t="s">
        <v>1483</v>
      </c>
      <c r="U422" s="30" t="s">
        <v>4128</v>
      </c>
      <c r="V422" s="52">
        <v>8474407445726</v>
      </c>
      <c r="W422" s="31">
        <v>0.187</v>
      </c>
      <c r="X422" s="51" t="s">
        <v>9417</v>
      </c>
      <c r="Y422" s="28" t="s">
        <v>8042</v>
      </c>
      <c r="Z422" s="60">
        <v>55</v>
      </c>
      <c r="AA422" s="61">
        <v>13.48</v>
      </c>
      <c r="AB422" s="32">
        <f>IFERROR((VLOOKUP(D422,$Y$2:$AB$6,4,FALSE)),"")</f>
        <v>0</v>
      </c>
      <c r="AC422" s="56">
        <f>IFERROR((AA422-AA422*AB422),"")</f>
        <v>13.48</v>
      </c>
    </row>
    <row r="423" spans="1:29" ht="14.4">
      <c r="A423" s="113">
        <v>73</v>
      </c>
      <c r="B423" s="114">
        <v>8</v>
      </c>
      <c r="C423" s="40">
        <v>50357</v>
      </c>
      <c r="D423" s="104">
        <v>1</v>
      </c>
      <c r="E423" s="28" t="s">
        <v>809</v>
      </c>
      <c r="F423" s="28" t="s">
        <v>3015</v>
      </c>
      <c r="G423" s="28" t="s">
        <v>840</v>
      </c>
      <c r="H423" s="28" t="s">
        <v>905</v>
      </c>
      <c r="I423" s="28" t="s">
        <v>906</v>
      </c>
      <c r="J423" s="29" t="s">
        <v>399</v>
      </c>
      <c r="K423" s="28" t="s">
        <v>3691</v>
      </c>
      <c r="L423" s="28" t="s">
        <v>4129</v>
      </c>
      <c r="M423" s="28" t="s">
        <v>4130</v>
      </c>
      <c r="N423" s="28" t="s">
        <v>4131</v>
      </c>
      <c r="O423" s="28" t="s">
        <v>4132</v>
      </c>
      <c r="P423" s="28" t="s">
        <v>4133</v>
      </c>
      <c r="Q423" s="28" t="s">
        <v>3223</v>
      </c>
      <c r="R423" s="28" t="s">
        <v>2867</v>
      </c>
      <c r="S423" s="117" t="str">
        <f>HYPERLINK(V423,"VER")</f>
        <v>VER</v>
      </c>
      <c r="T423" s="28" t="s">
        <v>1484</v>
      </c>
      <c r="U423" s="30" t="s">
        <v>4134</v>
      </c>
      <c r="V423" s="52">
        <v>8474407445733</v>
      </c>
      <c r="W423" s="31">
        <v>0.2</v>
      </c>
      <c r="X423" s="51" t="s">
        <v>9417</v>
      </c>
      <c r="Y423" s="28" t="s">
        <v>8042</v>
      </c>
      <c r="Z423" s="60">
        <v>55</v>
      </c>
      <c r="AA423" s="61">
        <v>13.89</v>
      </c>
      <c r="AB423" s="32">
        <f>IFERROR((VLOOKUP(D423,$Y$2:$AB$6,4,FALSE)),"")</f>
        <v>0</v>
      </c>
      <c r="AC423" s="56">
        <f>IFERROR((AA423-AA423*AB423),"")</f>
        <v>13.89</v>
      </c>
    </row>
    <row r="424" spans="1:29" ht="14.4">
      <c r="A424" s="113">
        <v>74</v>
      </c>
      <c r="B424" s="114">
        <v>1</v>
      </c>
      <c r="C424" s="40">
        <v>50310</v>
      </c>
      <c r="D424" s="104">
        <v>1</v>
      </c>
      <c r="E424" s="28" t="s">
        <v>809</v>
      </c>
      <c r="F424" s="28" t="s">
        <v>3015</v>
      </c>
      <c r="G424" s="28" t="s">
        <v>840</v>
      </c>
      <c r="H424" s="28" t="s">
        <v>841</v>
      </c>
      <c r="I424" s="28" t="s">
        <v>842</v>
      </c>
      <c r="J424" s="29" t="s">
        <v>379</v>
      </c>
      <c r="K424" s="28" t="s">
        <v>2786</v>
      </c>
      <c r="L424" s="28" t="s">
        <v>4135</v>
      </c>
      <c r="M424" s="28" t="s">
        <v>4136</v>
      </c>
      <c r="N424" s="28" t="s">
        <v>4137</v>
      </c>
      <c r="O424" s="28" t="s">
        <v>4138</v>
      </c>
      <c r="P424" s="28" t="s">
        <v>4139</v>
      </c>
      <c r="Q424" s="28" t="s">
        <v>2404</v>
      </c>
      <c r="R424" s="28" t="s">
        <v>2621</v>
      </c>
      <c r="S424" s="117" t="str">
        <f>HYPERLINK(V424,"VER")</f>
        <v>VER</v>
      </c>
      <c r="T424" s="28" t="s">
        <v>1461</v>
      </c>
      <c r="U424" s="30" t="s">
        <v>4140</v>
      </c>
      <c r="V424" s="52">
        <v>8474407445436</v>
      </c>
      <c r="W424" s="31">
        <v>0.1</v>
      </c>
      <c r="X424" s="51" t="s">
        <v>9418</v>
      </c>
      <c r="Y424" s="28" t="s">
        <v>8043</v>
      </c>
      <c r="Z424" s="60">
        <v>50</v>
      </c>
      <c r="AA424" s="61">
        <v>5.04</v>
      </c>
      <c r="AB424" s="32">
        <f>IFERROR((VLOOKUP(D424,$Y$2:$AB$6,4,FALSE)),"")</f>
        <v>0</v>
      </c>
      <c r="AC424" s="56">
        <f>IFERROR((AA424-AA424*AB424),"")</f>
        <v>5.04</v>
      </c>
    </row>
    <row r="425" spans="1:29" ht="14.4">
      <c r="A425" s="113">
        <v>74</v>
      </c>
      <c r="B425" s="114">
        <v>2</v>
      </c>
      <c r="C425" s="40">
        <v>50315</v>
      </c>
      <c r="D425" s="104">
        <v>1</v>
      </c>
      <c r="E425" s="28" t="s">
        <v>809</v>
      </c>
      <c r="F425" s="28" t="s">
        <v>3015</v>
      </c>
      <c r="G425" s="28" t="s">
        <v>840</v>
      </c>
      <c r="H425" s="28" t="s">
        <v>841</v>
      </c>
      <c r="I425" s="28" t="s">
        <v>842</v>
      </c>
      <c r="J425" s="29" t="s">
        <v>379</v>
      </c>
      <c r="K425" s="28" t="s">
        <v>2779</v>
      </c>
      <c r="L425" s="28" t="s">
        <v>4141</v>
      </c>
      <c r="M425" s="28" t="s">
        <v>4136</v>
      </c>
      <c r="N425" s="28" t="s">
        <v>4137</v>
      </c>
      <c r="O425" s="28" t="s">
        <v>4138</v>
      </c>
      <c r="P425" s="28" t="s">
        <v>4139</v>
      </c>
      <c r="Q425" s="28" t="s">
        <v>2404</v>
      </c>
      <c r="R425" s="28" t="s">
        <v>2621</v>
      </c>
      <c r="S425" s="117" t="str">
        <f>HYPERLINK(V425,"VER")</f>
        <v>VER</v>
      </c>
      <c r="T425" s="28" t="s">
        <v>1461</v>
      </c>
      <c r="U425" s="30" t="s">
        <v>4142</v>
      </c>
      <c r="V425" s="52">
        <v>8474407445443</v>
      </c>
      <c r="W425" s="31">
        <v>0.1</v>
      </c>
      <c r="X425" s="51" t="s">
        <v>9418</v>
      </c>
      <c r="Y425" s="28" t="s">
        <v>8043</v>
      </c>
      <c r="Z425" s="60">
        <v>50</v>
      </c>
      <c r="AA425" s="61">
        <v>5.04</v>
      </c>
      <c r="AB425" s="32">
        <f>IFERROR((VLOOKUP(D425,$Y$2:$AB$6,4,FALSE)),"")</f>
        <v>0</v>
      </c>
      <c r="AC425" s="56">
        <f>IFERROR((AA425-AA425*AB425),"")</f>
        <v>5.04</v>
      </c>
    </row>
    <row r="426" spans="1:29" ht="14.4">
      <c r="A426" s="113">
        <v>74</v>
      </c>
      <c r="B426" s="114">
        <v>3</v>
      </c>
      <c r="C426" s="40">
        <v>50301</v>
      </c>
      <c r="D426" s="104">
        <v>1</v>
      </c>
      <c r="E426" s="28" t="s">
        <v>809</v>
      </c>
      <c r="F426" s="28" t="s">
        <v>3015</v>
      </c>
      <c r="G426" s="28" t="s">
        <v>840</v>
      </c>
      <c r="H426" s="28" t="s">
        <v>841</v>
      </c>
      <c r="I426" s="28" t="s">
        <v>842</v>
      </c>
      <c r="J426" s="29" t="s">
        <v>375</v>
      </c>
      <c r="K426" s="28" t="s">
        <v>2786</v>
      </c>
      <c r="L426" s="28" t="s">
        <v>4143</v>
      </c>
      <c r="M426" s="28" t="s">
        <v>4144</v>
      </c>
      <c r="N426" s="28" t="s">
        <v>4145</v>
      </c>
      <c r="O426" s="28" t="s">
        <v>4146</v>
      </c>
      <c r="P426" s="28" t="s">
        <v>4147</v>
      </c>
      <c r="Q426" s="28" t="s">
        <v>2404</v>
      </c>
      <c r="R426" s="28" t="s">
        <v>2621</v>
      </c>
      <c r="S426" s="117" t="str">
        <f>HYPERLINK(V426,"VER")</f>
        <v>VER</v>
      </c>
      <c r="T426" s="28" t="s">
        <v>1457</v>
      </c>
      <c r="U426" s="30" t="s">
        <v>4148</v>
      </c>
      <c r="V426" s="52">
        <v>8474407445399</v>
      </c>
      <c r="W426" s="31">
        <v>0.1</v>
      </c>
      <c r="X426" s="51" t="s">
        <v>9418</v>
      </c>
      <c r="Y426" s="28" t="s">
        <v>8043</v>
      </c>
      <c r="Z426" s="60">
        <v>50</v>
      </c>
      <c r="AA426" s="61">
        <v>4.57</v>
      </c>
      <c r="AB426" s="32">
        <f>IFERROR((VLOOKUP(D426,$Y$2:$AB$6,4,FALSE)),"")</f>
        <v>0</v>
      </c>
      <c r="AC426" s="56">
        <f>IFERROR((AA426-AA426*AB426),"")</f>
        <v>4.57</v>
      </c>
    </row>
    <row r="427" spans="1:29" ht="14.4">
      <c r="A427" s="113">
        <v>74</v>
      </c>
      <c r="B427" s="114">
        <v>4</v>
      </c>
      <c r="C427" s="40">
        <v>50300</v>
      </c>
      <c r="D427" s="104">
        <v>1</v>
      </c>
      <c r="E427" s="28" t="s">
        <v>809</v>
      </c>
      <c r="F427" s="28" t="s">
        <v>3015</v>
      </c>
      <c r="G427" s="28" t="s">
        <v>840</v>
      </c>
      <c r="H427" s="28" t="s">
        <v>841</v>
      </c>
      <c r="I427" s="28" t="s">
        <v>842</v>
      </c>
      <c r="J427" s="29" t="s">
        <v>375</v>
      </c>
      <c r="K427" s="28" t="s">
        <v>2779</v>
      </c>
      <c r="L427" s="28" t="s">
        <v>4149</v>
      </c>
      <c r="M427" s="28" t="s">
        <v>4144</v>
      </c>
      <c r="N427" s="28" t="s">
        <v>4145</v>
      </c>
      <c r="O427" s="28" t="s">
        <v>4146</v>
      </c>
      <c r="P427" s="28" t="s">
        <v>4147</v>
      </c>
      <c r="Q427" s="28" t="s">
        <v>2404</v>
      </c>
      <c r="R427" s="28" t="s">
        <v>2621</v>
      </c>
      <c r="S427" s="117" t="str">
        <f>HYPERLINK(V427,"VER")</f>
        <v>VER</v>
      </c>
      <c r="T427" s="28" t="s">
        <v>1457</v>
      </c>
      <c r="U427" s="30" t="s">
        <v>4150</v>
      </c>
      <c r="V427" s="52">
        <v>8474407445382</v>
      </c>
      <c r="W427" s="31">
        <v>0.1</v>
      </c>
      <c r="X427" s="51" t="s">
        <v>9418</v>
      </c>
      <c r="Y427" s="28" t="s">
        <v>8043</v>
      </c>
      <c r="Z427" s="60">
        <v>50</v>
      </c>
      <c r="AA427" s="61">
        <v>4.66</v>
      </c>
      <c r="AB427" s="32">
        <f>IFERROR((VLOOKUP(D427,$Y$2:$AB$6,4,FALSE)),"")</f>
        <v>0</v>
      </c>
      <c r="AC427" s="56">
        <f>IFERROR((AA427-AA427*AB427),"")</f>
        <v>4.66</v>
      </c>
    </row>
    <row r="428" spans="1:29" ht="14.4">
      <c r="A428" s="113">
        <v>74</v>
      </c>
      <c r="B428" s="114">
        <v>5</v>
      </c>
      <c r="C428" s="40">
        <v>50305</v>
      </c>
      <c r="D428" s="104">
        <v>1</v>
      </c>
      <c r="E428" s="28" t="s">
        <v>809</v>
      </c>
      <c r="F428" s="28" t="s">
        <v>3015</v>
      </c>
      <c r="G428" s="28" t="s">
        <v>840</v>
      </c>
      <c r="H428" s="28" t="s">
        <v>841</v>
      </c>
      <c r="I428" s="28" t="s">
        <v>842</v>
      </c>
      <c r="J428" s="29" t="s">
        <v>378</v>
      </c>
      <c r="K428" s="28" t="s">
        <v>3858</v>
      </c>
      <c r="L428" s="28" t="s">
        <v>4151</v>
      </c>
      <c r="M428" s="28" t="s">
        <v>4144</v>
      </c>
      <c r="N428" s="28" t="s">
        <v>4145</v>
      </c>
      <c r="O428" s="28" t="s">
        <v>4146</v>
      </c>
      <c r="P428" s="28" t="s">
        <v>4147</v>
      </c>
      <c r="Q428" s="28" t="s">
        <v>2404</v>
      </c>
      <c r="R428" s="28" t="s">
        <v>2621</v>
      </c>
      <c r="S428" s="117" t="str">
        <f>HYPERLINK(V428,"VER")</f>
        <v>VER</v>
      </c>
      <c r="T428" s="28" t="s">
        <v>1460</v>
      </c>
      <c r="U428" s="30" t="s">
        <v>4152</v>
      </c>
      <c r="V428" s="52">
        <v>8474407445429</v>
      </c>
      <c r="W428" s="31">
        <v>0.123</v>
      </c>
      <c r="X428" s="51" t="s">
        <v>9418</v>
      </c>
      <c r="Y428" s="28" t="s">
        <v>8043</v>
      </c>
      <c r="Z428" s="60">
        <v>50</v>
      </c>
      <c r="AA428" s="61">
        <v>6.85</v>
      </c>
      <c r="AB428" s="32">
        <f>IFERROR((VLOOKUP(D428,$Y$2:$AB$6,4,FALSE)),"")</f>
        <v>0</v>
      </c>
      <c r="AC428" s="56">
        <f>IFERROR((AA428-AA428*AB428),"")</f>
        <v>6.85</v>
      </c>
    </row>
    <row r="429" spans="1:29" ht="14.4">
      <c r="A429" s="113">
        <v>74</v>
      </c>
      <c r="B429" s="114">
        <v>6</v>
      </c>
      <c r="C429" s="40">
        <v>50335</v>
      </c>
      <c r="D429" s="104">
        <v>1</v>
      </c>
      <c r="E429" s="28" t="s">
        <v>809</v>
      </c>
      <c r="F429" s="28" t="s">
        <v>3015</v>
      </c>
      <c r="G429" s="28" t="s">
        <v>840</v>
      </c>
      <c r="H429" s="28" t="s">
        <v>841</v>
      </c>
      <c r="I429" s="28" t="s">
        <v>842</v>
      </c>
      <c r="J429" s="29" t="s">
        <v>386</v>
      </c>
      <c r="K429" s="28" t="s">
        <v>3691</v>
      </c>
      <c r="L429" s="28" t="s">
        <v>4153</v>
      </c>
      <c r="M429" s="28" t="s">
        <v>4144</v>
      </c>
      <c r="N429" s="28" t="s">
        <v>4145</v>
      </c>
      <c r="O429" s="28" t="s">
        <v>4146</v>
      </c>
      <c r="P429" s="28" t="s">
        <v>4147</v>
      </c>
      <c r="Q429" s="28" t="s">
        <v>2788</v>
      </c>
      <c r="R429" s="28" t="s">
        <v>2621</v>
      </c>
      <c r="S429" s="117" t="str">
        <f>HYPERLINK(V429,"VER")</f>
        <v>VER</v>
      </c>
      <c r="T429" s="28" t="s">
        <v>1469</v>
      </c>
      <c r="U429" s="30" t="s">
        <v>4154</v>
      </c>
      <c r="V429" s="52">
        <v>8474407445535</v>
      </c>
      <c r="W429" s="31">
        <v>0.16300000000000001</v>
      </c>
      <c r="X429" s="51" t="s">
        <v>9417</v>
      </c>
      <c r="Y429" s="28" t="s">
        <v>8042</v>
      </c>
      <c r="Z429" s="60">
        <v>60</v>
      </c>
      <c r="AA429" s="61">
        <v>9.1999999999999993</v>
      </c>
      <c r="AB429" s="32">
        <f>IFERROR((VLOOKUP(D429,$Y$2:$AB$6,4,FALSE)),"")</f>
        <v>0</v>
      </c>
      <c r="AC429" s="56">
        <f>IFERROR((AA429-AA429*AB429),"")</f>
        <v>9.1999999999999993</v>
      </c>
    </row>
    <row r="430" spans="1:29" ht="14.4">
      <c r="A430" s="113">
        <v>74</v>
      </c>
      <c r="B430" s="114">
        <v>7</v>
      </c>
      <c r="C430" s="40">
        <v>50325</v>
      </c>
      <c r="D430" s="104">
        <v>1</v>
      </c>
      <c r="E430" s="28" t="s">
        <v>809</v>
      </c>
      <c r="F430" s="28" t="s">
        <v>3015</v>
      </c>
      <c r="G430" s="28" t="s">
        <v>840</v>
      </c>
      <c r="H430" s="28" t="s">
        <v>841</v>
      </c>
      <c r="I430" s="28" t="s">
        <v>842</v>
      </c>
      <c r="J430" s="29" t="s">
        <v>382</v>
      </c>
      <c r="K430" s="28" t="s">
        <v>2779</v>
      </c>
      <c r="L430" s="28" t="s">
        <v>4155</v>
      </c>
      <c r="M430" s="28" t="s">
        <v>4156</v>
      </c>
      <c r="N430" s="28" t="s">
        <v>4157</v>
      </c>
      <c r="O430" s="28" t="s">
        <v>4158</v>
      </c>
      <c r="P430" s="28" t="s">
        <v>4159</v>
      </c>
      <c r="Q430" s="28" t="s">
        <v>8489</v>
      </c>
      <c r="R430" s="28" t="s">
        <v>2621</v>
      </c>
      <c r="S430" s="117" t="str">
        <f>HYPERLINK(V430,"VER")</f>
        <v>VER</v>
      </c>
      <c r="T430" s="28" t="s">
        <v>1464</v>
      </c>
      <c r="U430" s="30" t="s">
        <v>4160</v>
      </c>
      <c r="V430" s="52">
        <v>8474407445474</v>
      </c>
      <c r="W430" s="31">
        <v>0.154</v>
      </c>
      <c r="X430" s="51" t="s">
        <v>9417</v>
      </c>
      <c r="Y430" s="28" t="s">
        <v>8042</v>
      </c>
      <c r="Z430" s="60">
        <v>50</v>
      </c>
      <c r="AA430" s="61">
        <v>10.91</v>
      </c>
      <c r="AB430" s="32">
        <f>IFERROR((VLOOKUP(D430,$Y$2:$AB$6,4,FALSE)),"")</f>
        <v>0</v>
      </c>
      <c r="AC430" s="56">
        <f>IFERROR((AA430-AA430*AB430),"")</f>
        <v>10.91</v>
      </c>
    </row>
    <row r="431" spans="1:29" ht="14.4">
      <c r="A431" s="113">
        <v>74</v>
      </c>
      <c r="B431" s="114">
        <v>8</v>
      </c>
      <c r="C431" s="40">
        <v>50326</v>
      </c>
      <c r="D431" s="104">
        <v>1</v>
      </c>
      <c r="E431" s="28" t="s">
        <v>809</v>
      </c>
      <c r="F431" s="28" t="s">
        <v>3015</v>
      </c>
      <c r="G431" s="28" t="s">
        <v>840</v>
      </c>
      <c r="H431" s="28" t="s">
        <v>905</v>
      </c>
      <c r="I431" s="28" t="s">
        <v>906</v>
      </c>
      <c r="J431" s="29" t="s">
        <v>708</v>
      </c>
      <c r="K431" s="28" t="s">
        <v>3858</v>
      </c>
      <c r="L431" s="28" t="s">
        <v>4161</v>
      </c>
      <c r="M431" s="28" t="s">
        <v>4156</v>
      </c>
      <c r="N431" s="28" t="s">
        <v>4157</v>
      </c>
      <c r="O431" s="28" t="s">
        <v>4158</v>
      </c>
      <c r="P431" s="28" t="s">
        <v>4159</v>
      </c>
      <c r="Q431" s="28" t="s">
        <v>8489</v>
      </c>
      <c r="R431" s="28" t="s">
        <v>2621</v>
      </c>
      <c r="S431" s="117" t="str">
        <f>HYPERLINK(V431,"VER")</f>
        <v>VER</v>
      </c>
      <c r="T431" s="28" t="s">
        <v>1970</v>
      </c>
      <c r="U431" s="30" t="s">
        <v>4162</v>
      </c>
      <c r="V431" s="52">
        <v>8474407445481</v>
      </c>
      <c r="W431" s="31">
        <v>0.17499999999999999</v>
      </c>
      <c r="X431" s="51" t="s">
        <v>9418</v>
      </c>
      <c r="Y431" s="28" t="s">
        <v>8043</v>
      </c>
      <c r="Z431" s="60">
        <v>50</v>
      </c>
      <c r="AA431" s="61">
        <v>13.09</v>
      </c>
      <c r="AB431" s="32">
        <f>IFERROR((VLOOKUP(D431,$Y$2:$AB$6,4,FALSE)),"")</f>
        <v>0</v>
      </c>
      <c r="AC431" s="56">
        <f>IFERROR((AA431-AA431*AB431),"")</f>
        <v>13.09</v>
      </c>
    </row>
    <row r="432" spans="1:29" ht="14.4">
      <c r="A432" s="113">
        <v>74</v>
      </c>
      <c r="B432" s="114">
        <v>9</v>
      </c>
      <c r="C432" s="40">
        <v>50330</v>
      </c>
      <c r="D432" s="104">
        <v>1</v>
      </c>
      <c r="E432" s="28" t="s">
        <v>809</v>
      </c>
      <c r="F432" s="28" t="s">
        <v>3015</v>
      </c>
      <c r="G432" s="28" t="s">
        <v>840</v>
      </c>
      <c r="H432" s="28" t="s">
        <v>841</v>
      </c>
      <c r="I432" s="28" t="s">
        <v>842</v>
      </c>
      <c r="J432" s="29" t="s">
        <v>384</v>
      </c>
      <c r="K432" s="28" t="s">
        <v>3691</v>
      </c>
      <c r="L432" s="28" t="s">
        <v>4163</v>
      </c>
      <c r="M432" s="28" t="s">
        <v>4156</v>
      </c>
      <c r="N432" s="28" t="s">
        <v>4157</v>
      </c>
      <c r="O432" s="28" t="s">
        <v>4158</v>
      </c>
      <c r="P432" s="28" t="s">
        <v>4159</v>
      </c>
      <c r="Q432" s="28" t="s">
        <v>8490</v>
      </c>
      <c r="R432" s="28" t="s">
        <v>2621</v>
      </c>
      <c r="S432" s="117" t="str">
        <f>HYPERLINK(V432,"VER")</f>
        <v>VER</v>
      </c>
      <c r="T432" s="28" t="s">
        <v>1467</v>
      </c>
      <c r="U432" s="30" t="s">
        <v>4164</v>
      </c>
      <c r="V432" s="52">
        <v>8474407445511</v>
      </c>
      <c r="W432" s="31">
        <v>0.23599999999999999</v>
      </c>
      <c r="X432" s="51" t="s">
        <v>9417</v>
      </c>
      <c r="Y432" s="28" t="s">
        <v>8042</v>
      </c>
      <c r="Z432" s="60">
        <v>35</v>
      </c>
      <c r="AA432" s="61">
        <v>15.16</v>
      </c>
      <c r="AB432" s="32">
        <f>IFERROR((VLOOKUP(D432,$Y$2:$AB$6,4,FALSE)),"")</f>
        <v>0</v>
      </c>
      <c r="AC432" s="56">
        <f>IFERROR((AA432-AA432*AB432),"")</f>
        <v>15.16</v>
      </c>
    </row>
    <row r="433" spans="1:29" ht="14.4">
      <c r="A433" s="113">
        <v>75</v>
      </c>
      <c r="B433" s="114">
        <v>1</v>
      </c>
      <c r="C433" s="40">
        <v>50461</v>
      </c>
      <c r="D433" s="104">
        <v>1</v>
      </c>
      <c r="E433" s="28" t="s">
        <v>809</v>
      </c>
      <c r="F433" s="28" t="s">
        <v>3015</v>
      </c>
      <c r="G433" s="28" t="s">
        <v>840</v>
      </c>
      <c r="H433" s="28" t="s">
        <v>841</v>
      </c>
      <c r="I433" s="28" t="s">
        <v>842</v>
      </c>
      <c r="J433" s="29" t="s">
        <v>452</v>
      </c>
      <c r="K433" s="28" t="s">
        <v>2779</v>
      </c>
      <c r="L433" s="28" t="s">
        <v>4165</v>
      </c>
      <c r="M433" s="28" t="s">
        <v>4166</v>
      </c>
      <c r="N433" s="28" t="s">
        <v>4167</v>
      </c>
      <c r="O433" s="28" t="s">
        <v>4168</v>
      </c>
      <c r="P433" s="28" t="s">
        <v>4169</v>
      </c>
      <c r="Q433" s="28" t="s">
        <v>4170</v>
      </c>
      <c r="R433" s="28" t="s">
        <v>2621</v>
      </c>
      <c r="S433" s="117" t="str">
        <f>HYPERLINK(V433,"VER")</f>
        <v>VER</v>
      </c>
      <c r="T433" s="28" t="s">
        <v>1541</v>
      </c>
      <c r="U433" s="30" t="s">
        <v>4171</v>
      </c>
      <c r="V433" s="52">
        <v>8474407446495</v>
      </c>
      <c r="W433" s="31">
        <v>0.13700000000000001</v>
      </c>
      <c r="X433" s="51" t="s">
        <v>9418</v>
      </c>
      <c r="Y433" s="28" t="s">
        <v>8043</v>
      </c>
      <c r="Z433" s="60">
        <v>25</v>
      </c>
      <c r="AA433" s="61">
        <v>7.01</v>
      </c>
      <c r="AB433" s="32">
        <f>IFERROR((VLOOKUP(D433,$Y$2:$AB$6,4,FALSE)),"")</f>
        <v>0</v>
      </c>
      <c r="AC433" s="56">
        <f>IFERROR((AA433-AA433*AB433),"")</f>
        <v>7.01</v>
      </c>
    </row>
    <row r="434" spans="1:29" ht="14.4">
      <c r="A434" s="113">
        <v>75</v>
      </c>
      <c r="B434" s="114">
        <v>2</v>
      </c>
      <c r="C434" s="40">
        <v>50462</v>
      </c>
      <c r="D434" s="104">
        <v>1</v>
      </c>
      <c r="E434" s="28" t="s">
        <v>809</v>
      </c>
      <c r="F434" s="28" t="s">
        <v>3015</v>
      </c>
      <c r="G434" s="28" t="s">
        <v>840</v>
      </c>
      <c r="H434" s="28" t="s">
        <v>841</v>
      </c>
      <c r="I434" s="28" t="s">
        <v>842</v>
      </c>
      <c r="J434" s="29" t="s">
        <v>453</v>
      </c>
      <c r="K434" s="28" t="s">
        <v>2779</v>
      </c>
      <c r="L434" s="28" t="s">
        <v>4172</v>
      </c>
      <c r="M434" s="28" t="s">
        <v>4173</v>
      </c>
      <c r="N434" s="28" t="s">
        <v>4174</v>
      </c>
      <c r="O434" s="28" t="s">
        <v>4175</v>
      </c>
      <c r="P434" s="28" t="s">
        <v>4176</v>
      </c>
      <c r="Q434" s="28" t="s">
        <v>4170</v>
      </c>
      <c r="R434" s="28" t="s">
        <v>2621</v>
      </c>
      <c r="S434" s="117" t="str">
        <f>HYPERLINK(V434,"VER")</f>
        <v>VER</v>
      </c>
      <c r="T434" s="28" t="s">
        <v>1542</v>
      </c>
      <c r="U434" s="30" t="s">
        <v>4177</v>
      </c>
      <c r="V434" s="52">
        <v>8474407446501</v>
      </c>
      <c r="W434" s="31">
        <v>0.17599999999999999</v>
      </c>
      <c r="X434" s="51" t="s">
        <v>9418</v>
      </c>
      <c r="Y434" s="28" t="s">
        <v>8043</v>
      </c>
      <c r="Z434" s="60">
        <v>25</v>
      </c>
      <c r="AA434" s="61">
        <v>14.79</v>
      </c>
      <c r="AB434" s="32">
        <f>IFERROR((VLOOKUP(D434,$Y$2:$AB$6,4,FALSE)),"")</f>
        <v>0</v>
      </c>
      <c r="AC434" s="56">
        <f>IFERROR((AA434-AA434*AB434),"")</f>
        <v>14.79</v>
      </c>
    </row>
    <row r="435" spans="1:29" ht="14.4">
      <c r="A435" s="113">
        <v>75</v>
      </c>
      <c r="B435" s="114">
        <v>3</v>
      </c>
      <c r="C435" s="40">
        <v>50463</v>
      </c>
      <c r="D435" s="104">
        <v>1</v>
      </c>
      <c r="E435" s="28" t="s">
        <v>809</v>
      </c>
      <c r="F435" s="28" t="s">
        <v>3015</v>
      </c>
      <c r="G435" s="28" t="s">
        <v>840</v>
      </c>
      <c r="H435" s="28" t="s">
        <v>841</v>
      </c>
      <c r="I435" s="28" t="s">
        <v>842</v>
      </c>
      <c r="J435" s="29" t="s">
        <v>454</v>
      </c>
      <c r="K435" s="28" t="s">
        <v>2779</v>
      </c>
      <c r="L435" s="28" t="s">
        <v>4178</v>
      </c>
      <c r="M435" s="28" t="s">
        <v>4179</v>
      </c>
      <c r="N435" s="28" t="s">
        <v>4180</v>
      </c>
      <c r="O435" s="28" t="s">
        <v>4181</v>
      </c>
      <c r="P435" s="28" t="s">
        <v>4182</v>
      </c>
      <c r="Q435" s="28" t="s">
        <v>4170</v>
      </c>
      <c r="R435" s="28" t="s">
        <v>2621</v>
      </c>
      <c r="S435" s="117" t="str">
        <f>HYPERLINK(V435,"VER")</f>
        <v>VER</v>
      </c>
      <c r="T435" s="28" t="s">
        <v>1543</v>
      </c>
      <c r="U435" s="30" t="s">
        <v>4183</v>
      </c>
      <c r="V435" s="52">
        <v>8474407446518</v>
      </c>
      <c r="W435" s="31">
        <v>0.27400000000000002</v>
      </c>
      <c r="X435" s="51" t="s">
        <v>9418</v>
      </c>
      <c r="Y435" s="28" t="s">
        <v>8043</v>
      </c>
      <c r="Z435" s="60">
        <v>25</v>
      </c>
      <c r="AA435" s="61">
        <v>28.8</v>
      </c>
      <c r="AB435" s="32">
        <f>IFERROR((VLOOKUP(D435,$Y$2:$AB$6,4,FALSE)),"")</f>
        <v>0</v>
      </c>
      <c r="AC435" s="56">
        <f>IFERROR((AA435-AA435*AB435),"")</f>
        <v>28.8</v>
      </c>
    </row>
    <row r="436" spans="1:29" ht="14.4">
      <c r="A436" s="113">
        <v>75</v>
      </c>
      <c r="B436" s="114">
        <v>4</v>
      </c>
      <c r="C436" s="40">
        <v>50464</v>
      </c>
      <c r="D436" s="104">
        <v>1</v>
      </c>
      <c r="E436" s="28" t="s">
        <v>809</v>
      </c>
      <c r="F436" s="28" t="s">
        <v>3015</v>
      </c>
      <c r="G436" s="28" t="s">
        <v>840</v>
      </c>
      <c r="H436" s="28" t="s">
        <v>841</v>
      </c>
      <c r="I436" s="28" t="s">
        <v>842</v>
      </c>
      <c r="J436" s="29" t="s">
        <v>455</v>
      </c>
      <c r="K436" s="28" t="s">
        <v>2779</v>
      </c>
      <c r="L436" s="28" t="s">
        <v>4184</v>
      </c>
      <c r="M436" s="28" t="s">
        <v>4185</v>
      </c>
      <c r="N436" s="28" t="s">
        <v>4186</v>
      </c>
      <c r="O436" s="28" t="s">
        <v>4187</v>
      </c>
      <c r="P436" s="28" t="s">
        <v>4188</v>
      </c>
      <c r="Q436" s="28" t="s">
        <v>8264</v>
      </c>
      <c r="R436" s="28" t="s">
        <v>2621</v>
      </c>
      <c r="S436" s="117" t="str">
        <f>HYPERLINK(V436,"VER")</f>
        <v>VER</v>
      </c>
      <c r="T436" s="28" t="s">
        <v>1544</v>
      </c>
      <c r="U436" s="30" t="s">
        <v>4189</v>
      </c>
      <c r="V436" s="52">
        <v>8474407446525</v>
      </c>
      <c r="W436" s="31">
        <v>0.192</v>
      </c>
      <c r="X436" s="51" t="s">
        <v>9417</v>
      </c>
      <c r="Y436" s="28" t="s">
        <v>8042</v>
      </c>
      <c r="Z436" s="60">
        <v>25</v>
      </c>
      <c r="AA436" s="61">
        <v>11.68</v>
      </c>
      <c r="AB436" s="32">
        <f>IFERROR((VLOOKUP(D436,$Y$2:$AB$6,4,FALSE)),"")</f>
        <v>0</v>
      </c>
      <c r="AC436" s="56">
        <f>IFERROR((AA436-AA436*AB436),"")</f>
        <v>11.68</v>
      </c>
    </row>
    <row r="437" spans="1:29" ht="14.4">
      <c r="A437" s="113">
        <v>75</v>
      </c>
      <c r="B437" s="114">
        <v>5</v>
      </c>
      <c r="C437" s="40">
        <v>50465</v>
      </c>
      <c r="D437" s="104">
        <v>1</v>
      </c>
      <c r="E437" s="28" t="s">
        <v>809</v>
      </c>
      <c r="F437" s="28" t="s">
        <v>3015</v>
      </c>
      <c r="G437" s="28" t="s">
        <v>840</v>
      </c>
      <c r="H437" s="28" t="s">
        <v>841</v>
      </c>
      <c r="I437" s="28" t="s">
        <v>842</v>
      </c>
      <c r="J437" s="29" t="s">
        <v>456</v>
      </c>
      <c r="K437" s="28" t="s">
        <v>2779</v>
      </c>
      <c r="L437" s="28" t="s">
        <v>4190</v>
      </c>
      <c r="M437" s="28" t="s">
        <v>4191</v>
      </c>
      <c r="N437" s="28" t="s">
        <v>4192</v>
      </c>
      <c r="O437" s="28" t="s">
        <v>4193</v>
      </c>
      <c r="P437" s="28" t="s">
        <v>4194</v>
      </c>
      <c r="Q437" s="28" t="s">
        <v>8264</v>
      </c>
      <c r="R437" s="28" t="s">
        <v>2621</v>
      </c>
      <c r="S437" s="117" t="str">
        <f>HYPERLINK(V437,"VER")</f>
        <v>VER</v>
      </c>
      <c r="T437" s="28" t="s">
        <v>1545</v>
      </c>
      <c r="U437" s="30" t="s">
        <v>4195</v>
      </c>
      <c r="V437" s="52">
        <v>8474407446532</v>
      </c>
      <c r="W437" s="31">
        <v>0.245</v>
      </c>
      <c r="X437" s="51" t="s">
        <v>9417</v>
      </c>
      <c r="Y437" s="28" t="s">
        <v>8042</v>
      </c>
      <c r="Z437" s="60">
        <v>25</v>
      </c>
      <c r="AA437" s="61">
        <v>19.47</v>
      </c>
      <c r="AB437" s="32">
        <f>IFERROR((VLOOKUP(D437,$Y$2:$AB$6,4,FALSE)),"")</f>
        <v>0</v>
      </c>
      <c r="AC437" s="56">
        <f>IFERROR((AA437-AA437*AB437),"")</f>
        <v>19.47</v>
      </c>
    </row>
    <row r="438" spans="1:29" ht="14.4">
      <c r="A438" s="113">
        <v>75</v>
      </c>
      <c r="B438" s="114">
        <v>6</v>
      </c>
      <c r="C438" s="40">
        <v>50466</v>
      </c>
      <c r="D438" s="104">
        <v>1</v>
      </c>
      <c r="E438" s="28" t="s">
        <v>809</v>
      </c>
      <c r="F438" s="28" t="s">
        <v>3015</v>
      </c>
      <c r="G438" s="28" t="s">
        <v>840</v>
      </c>
      <c r="H438" s="28" t="s">
        <v>841</v>
      </c>
      <c r="I438" s="28" t="s">
        <v>842</v>
      </c>
      <c r="J438" s="29" t="s">
        <v>457</v>
      </c>
      <c r="K438" s="28" t="s">
        <v>2779</v>
      </c>
      <c r="L438" s="28" t="s">
        <v>4196</v>
      </c>
      <c r="M438" s="28" t="s">
        <v>4197</v>
      </c>
      <c r="N438" s="28" t="s">
        <v>4198</v>
      </c>
      <c r="O438" s="28" t="s">
        <v>4199</v>
      </c>
      <c r="P438" s="28" t="s">
        <v>4200</v>
      </c>
      <c r="Q438" s="28" t="s">
        <v>8264</v>
      </c>
      <c r="R438" s="28" t="s">
        <v>2621</v>
      </c>
      <c r="S438" s="117" t="str">
        <f>HYPERLINK(V438,"VER")</f>
        <v>VER</v>
      </c>
      <c r="T438" s="28" t="s">
        <v>1546</v>
      </c>
      <c r="U438" s="30" t="s">
        <v>4201</v>
      </c>
      <c r="V438" s="52">
        <v>8474407446549</v>
      </c>
      <c r="W438" s="31">
        <v>0.33400000000000002</v>
      </c>
      <c r="X438" s="51" t="s">
        <v>9417</v>
      </c>
      <c r="Y438" s="28" t="s">
        <v>8042</v>
      </c>
      <c r="Z438" s="60">
        <v>25</v>
      </c>
      <c r="AA438" s="61">
        <v>33.5</v>
      </c>
      <c r="AB438" s="32">
        <f>IFERROR((VLOOKUP(D438,$Y$2:$AB$6,4,FALSE)),"")</f>
        <v>0</v>
      </c>
      <c r="AC438" s="56">
        <f>IFERROR((AA438-AA438*AB438),"")</f>
        <v>33.5</v>
      </c>
    </row>
    <row r="439" spans="1:29" ht="14.4">
      <c r="A439" s="113">
        <v>76</v>
      </c>
      <c r="B439" s="114">
        <v>1</v>
      </c>
      <c r="C439" s="40">
        <v>50516</v>
      </c>
      <c r="D439" s="104">
        <v>1</v>
      </c>
      <c r="E439" s="28" t="s">
        <v>809</v>
      </c>
      <c r="F439" s="28" t="s">
        <v>2745</v>
      </c>
      <c r="G439" s="28" t="s">
        <v>907</v>
      </c>
      <c r="H439" s="28" t="s">
        <v>910</v>
      </c>
      <c r="I439" s="28" t="s">
        <v>911</v>
      </c>
      <c r="J439" s="29" t="s">
        <v>692</v>
      </c>
      <c r="K439" s="28" t="s">
        <v>3691</v>
      </c>
      <c r="L439" s="28" t="s">
        <v>8491</v>
      </c>
      <c r="M439" s="28" t="s">
        <v>4202</v>
      </c>
      <c r="N439" s="28" t="s">
        <v>4203</v>
      </c>
      <c r="O439" s="28" t="s">
        <v>4204</v>
      </c>
      <c r="P439" s="28" t="s">
        <v>4205</v>
      </c>
      <c r="Q439" s="28" t="s">
        <v>2462</v>
      </c>
      <c r="R439" s="28" t="s">
        <v>8492</v>
      </c>
      <c r="S439" s="117" t="str">
        <f>HYPERLINK(V439,"VER")</f>
        <v>VER</v>
      </c>
      <c r="T439" s="28" t="s">
        <v>1572</v>
      </c>
      <c r="U439" s="30" t="s">
        <v>4206</v>
      </c>
      <c r="V439" s="52">
        <v>8474407446846</v>
      </c>
      <c r="W439" s="31">
        <v>6.2E-2</v>
      </c>
      <c r="X439" s="51" t="s">
        <v>9418</v>
      </c>
      <c r="Y439" s="28" t="s">
        <v>8043</v>
      </c>
      <c r="Z439" s="60">
        <v>12</v>
      </c>
      <c r="AA439" s="61">
        <v>29.17</v>
      </c>
      <c r="AB439" s="32">
        <f>IFERROR((VLOOKUP(D439,$Y$2:$AB$6,4,FALSE)),"")</f>
        <v>0</v>
      </c>
      <c r="AC439" s="56">
        <f>IFERROR((AA439-AA439*AB439),"")</f>
        <v>29.17</v>
      </c>
    </row>
    <row r="440" spans="1:29" ht="14.4">
      <c r="A440" s="113">
        <v>76</v>
      </c>
      <c r="B440" s="114">
        <v>2</v>
      </c>
      <c r="C440" s="40">
        <v>50518</v>
      </c>
      <c r="D440" s="104">
        <v>1</v>
      </c>
      <c r="E440" s="28" t="s">
        <v>809</v>
      </c>
      <c r="F440" s="28" t="s">
        <v>2745</v>
      </c>
      <c r="G440" s="28" t="s">
        <v>907</v>
      </c>
      <c r="H440" s="28" t="s">
        <v>910</v>
      </c>
      <c r="I440" s="28" t="s">
        <v>911</v>
      </c>
      <c r="J440" s="29" t="s">
        <v>693</v>
      </c>
      <c r="K440" s="28" t="s">
        <v>3691</v>
      </c>
      <c r="L440" s="28" t="s">
        <v>8493</v>
      </c>
      <c r="M440" s="28" t="s">
        <v>4207</v>
      </c>
      <c r="N440" s="28" t="s">
        <v>4208</v>
      </c>
      <c r="O440" s="28" t="s">
        <v>4209</v>
      </c>
      <c r="P440" s="28" t="s">
        <v>4210</v>
      </c>
      <c r="Q440" s="28" t="s">
        <v>2462</v>
      </c>
      <c r="R440" s="28" t="s">
        <v>8492</v>
      </c>
      <c r="S440" s="117" t="str">
        <f>HYPERLINK(V440,"VER")</f>
        <v>VER</v>
      </c>
      <c r="T440" s="28" t="s">
        <v>1573</v>
      </c>
      <c r="U440" s="30" t="s">
        <v>4211</v>
      </c>
      <c r="V440" s="52">
        <v>8474407446853</v>
      </c>
      <c r="W440" s="31">
        <v>0.316</v>
      </c>
      <c r="X440" s="51" t="s">
        <v>9417</v>
      </c>
      <c r="Y440" s="28" t="s">
        <v>8042</v>
      </c>
      <c r="Z440" s="60">
        <v>40</v>
      </c>
      <c r="AA440" s="61">
        <v>23.87</v>
      </c>
      <c r="AB440" s="32">
        <f>IFERROR((VLOOKUP(D440,$Y$2:$AB$6,4,FALSE)),"")</f>
        <v>0</v>
      </c>
      <c r="AC440" s="56">
        <f>IFERROR((AA440-AA440*AB440),"")</f>
        <v>23.87</v>
      </c>
    </row>
    <row r="441" spans="1:29" ht="14.4">
      <c r="A441" s="113">
        <v>76</v>
      </c>
      <c r="B441" s="114">
        <v>3</v>
      </c>
      <c r="C441" s="40">
        <v>50513</v>
      </c>
      <c r="D441" s="104">
        <v>1</v>
      </c>
      <c r="E441" s="28" t="s">
        <v>809</v>
      </c>
      <c r="F441" s="28" t="s">
        <v>2745</v>
      </c>
      <c r="G441" s="28" t="s">
        <v>907</v>
      </c>
      <c r="H441" s="28" t="s">
        <v>908</v>
      </c>
      <c r="I441" s="28" t="s">
        <v>909</v>
      </c>
      <c r="J441" s="29" t="s">
        <v>4212</v>
      </c>
      <c r="K441" s="28" t="s">
        <v>3691</v>
      </c>
      <c r="L441" s="28" t="s">
        <v>4213</v>
      </c>
      <c r="M441" s="28" t="s">
        <v>4214</v>
      </c>
      <c r="N441" s="28" t="s">
        <v>4215</v>
      </c>
      <c r="O441" s="28" t="s">
        <v>4216</v>
      </c>
      <c r="P441" s="28" t="s">
        <v>4217</v>
      </c>
      <c r="Q441" s="28" t="s">
        <v>2620</v>
      </c>
      <c r="R441" s="28" t="s">
        <v>8492</v>
      </c>
      <c r="S441" s="117" t="str">
        <f>HYPERLINK(V441,"VER")</f>
        <v>VER</v>
      </c>
      <c r="T441" s="28" t="s">
        <v>1570</v>
      </c>
      <c r="U441" s="30" t="s">
        <v>4218</v>
      </c>
      <c r="V441" s="52">
        <v>8474407446822</v>
      </c>
      <c r="W441" s="31">
        <v>0.378</v>
      </c>
      <c r="X441" s="51" t="s">
        <v>9418</v>
      </c>
      <c r="Y441" s="28" t="s">
        <v>8043</v>
      </c>
      <c r="Z441" s="60">
        <v>12</v>
      </c>
      <c r="AA441" s="61">
        <v>31.82</v>
      </c>
      <c r="AB441" s="32">
        <f>IFERROR((VLOOKUP(D441,$Y$2:$AB$6,4,FALSE)),"")</f>
        <v>0</v>
      </c>
      <c r="AC441" s="56">
        <f>IFERROR((AA441-AA441*AB441),"")</f>
        <v>31.82</v>
      </c>
    </row>
    <row r="442" spans="1:29" ht="14.4">
      <c r="A442" s="113">
        <v>76</v>
      </c>
      <c r="B442" s="114">
        <v>4</v>
      </c>
      <c r="C442" s="40">
        <v>50523</v>
      </c>
      <c r="D442" s="104">
        <v>1</v>
      </c>
      <c r="E442" s="28" t="s">
        <v>809</v>
      </c>
      <c r="F442" s="28" t="s">
        <v>2745</v>
      </c>
      <c r="G442" s="28" t="s">
        <v>907</v>
      </c>
      <c r="H442" s="28" t="s">
        <v>908</v>
      </c>
      <c r="I442" s="28" t="s">
        <v>909</v>
      </c>
      <c r="J442" s="29" t="s">
        <v>4219</v>
      </c>
      <c r="K442" s="28" t="s">
        <v>3691</v>
      </c>
      <c r="L442" s="28" t="s">
        <v>4220</v>
      </c>
      <c r="M442" s="28" t="s">
        <v>4221</v>
      </c>
      <c r="N442" s="28" t="s">
        <v>4222</v>
      </c>
      <c r="O442" s="28" t="s">
        <v>4223</v>
      </c>
      <c r="P442" s="28" t="s">
        <v>4224</v>
      </c>
      <c r="Q442" s="28" t="s">
        <v>2620</v>
      </c>
      <c r="R442" s="28" t="s">
        <v>8492</v>
      </c>
      <c r="S442" s="117" t="str">
        <f>HYPERLINK(V442,"VER")</f>
        <v>VER</v>
      </c>
      <c r="T442" s="28" t="s">
        <v>1575</v>
      </c>
      <c r="U442" s="30" t="s">
        <v>4225</v>
      </c>
      <c r="V442" s="52">
        <v>8474407446907</v>
      </c>
      <c r="W442" s="31">
        <v>0.32300000000000001</v>
      </c>
      <c r="X442" s="51" t="s">
        <v>9417</v>
      </c>
      <c r="Y442" s="28" t="s">
        <v>8042</v>
      </c>
      <c r="Z442" s="60">
        <v>40</v>
      </c>
      <c r="AA442" s="61">
        <v>26.51</v>
      </c>
      <c r="AB442" s="32">
        <f>IFERROR((VLOOKUP(D442,$Y$2:$AB$6,4,FALSE)),"")</f>
        <v>0</v>
      </c>
      <c r="AC442" s="56">
        <f>IFERROR((AA442-AA442*AB442),"")</f>
        <v>26.51</v>
      </c>
    </row>
    <row r="443" spans="1:29" ht="14.4">
      <c r="A443" s="113">
        <v>77</v>
      </c>
      <c r="B443" s="114">
        <v>1</v>
      </c>
      <c r="C443" s="40">
        <v>50339</v>
      </c>
      <c r="D443" s="104">
        <v>1</v>
      </c>
      <c r="E443" s="28" t="s">
        <v>809</v>
      </c>
      <c r="F443" s="28" t="s">
        <v>2745</v>
      </c>
      <c r="G443" s="28" t="s">
        <v>907</v>
      </c>
      <c r="H443" s="28" t="s">
        <v>908</v>
      </c>
      <c r="I443" s="28" t="s">
        <v>909</v>
      </c>
      <c r="J443" s="29" t="s">
        <v>4226</v>
      </c>
      <c r="K443" s="28" t="s">
        <v>3691</v>
      </c>
      <c r="L443" s="28" t="s">
        <v>8494</v>
      </c>
      <c r="M443" s="28" t="s">
        <v>4202</v>
      </c>
      <c r="N443" s="28" t="s">
        <v>4227</v>
      </c>
      <c r="O443" s="28" t="s">
        <v>4228</v>
      </c>
      <c r="P443" s="28" t="s">
        <v>4205</v>
      </c>
      <c r="Q443" s="28" t="s">
        <v>2353</v>
      </c>
      <c r="R443" s="28" t="s">
        <v>8492</v>
      </c>
      <c r="S443" s="117" t="str">
        <f>HYPERLINK(V443,"VER")</f>
        <v>VER</v>
      </c>
      <c r="T443" s="28" t="s">
        <v>1471</v>
      </c>
      <c r="U443" s="30" t="s">
        <v>4229</v>
      </c>
      <c r="V443" s="52">
        <v>8474407445566</v>
      </c>
      <c r="W443" s="31">
        <v>0.34300000000000003</v>
      </c>
      <c r="X443" s="51" t="s">
        <v>9418</v>
      </c>
      <c r="Y443" s="28" t="s">
        <v>8043</v>
      </c>
      <c r="Z443" s="60">
        <v>12</v>
      </c>
      <c r="AA443" s="61">
        <v>26.51</v>
      </c>
      <c r="AB443" s="32">
        <f>IFERROR((VLOOKUP(D443,$Y$2:$AB$6,4,FALSE)),"")</f>
        <v>0</v>
      </c>
      <c r="AC443" s="56">
        <f>IFERROR((AA443-AA443*AB443),"")</f>
        <v>26.51</v>
      </c>
    </row>
    <row r="444" spans="1:29" ht="14.4">
      <c r="A444" s="113">
        <v>77</v>
      </c>
      <c r="B444" s="114">
        <v>2</v>
      </c>
      <c r="C444" s="40">
        <v>50329</v>
      </c>
      <c r="D444" s="104">
        <v>1</v>
      </c>
      <c r="E444" s="28" t="s">
        <v>809</v>
      </c>
      <c r="F444" s="28" t="s">
        <v>2745</v>
      </c>
      <c r="G444" s="28" t="s">
        <v>907</v>
      </c>
      <c r="H444" s="28" t="s">
        <v>908</v>
      </c>
      <c r="I444" s="28" t="s">
        <v>909</v>
      </c>
      <c r="J444" s="29" t="s">
        <v>4230</v>
      </c>
      <c r="K444" s="28" t="s">
        <v>3691</v>
      </c>
      <c r="L444" s="28" t="s">
        <v>8495</v>
      </c>
      <c r="M444" s="28" t="s">
        <v>4231</v>
      </c>
      <c r="N444" s="28" t="s">
        <v>4232</v>
      </c>
      <c r="O444" s="28" t="s">
        <v>4209</v>
      </c>
      <c r="P444" s="28" t="s">
        <v>4233</v>
      </c>
      <c r="Q444" s="28" t="s">
        <v>2353</v>
      </c>
      <c r="R444" s="28" t="s">
        <v>8492</v>
      </c>
      <c r="S444" s="117" t="str">
        <f>HYPERLINK(V444,"VER")</f>
        <v>VER</v>
      </c>
      <c r="T444" s="28" t="s">
        <v>1466</v>
      </c>
      <c r="U444" s="30" t="s">
        <v>4234</v>
      </c>
      <c r="V444" s="52">
        <v>8474407445504</v>
      </c>
      <c r="W444" s="31">
        <v>0.28699999999999998</v>
      </c>
      <c r="X444" s="51" t="s">
        <v>9417</v>
      </c>
      <c r="Y444" s="28" t="s">
        <v>8042</v>
      </c>
      <c r="Z444" s="60">
        <v>50</v>
      </c>
      <c r="AA444" s="61">
        <v>21.21</v>
      </c>
      <c r="AB444" s="32">
        <f>IFERROR((VLOOKUP(D444,$Y$2:$AB$6,4,FALSE)),"")</f>
        <v>0</v>
      </c>
      <c r="AC444" s="56">
        <f>IFERROR((AA444-AA444*AB444),"")</f>
        <v>21.21</v>
      </c>
    </row>
    <row r="445" spans="1:29" ht="14.4">
      <c r="A445" s="113">
        <v>77</v>
      </c>
      <c r="B445" s="114">
        <v>3</v>
      </c>
      <c r="C445" s="40">
        <v>50521</v>
      </c>
      <c r="D445" s="104">
        <v>1</v>
      </c>
      <c r="E445" s="28" t="s">
        <v>809</v>
      </c>
      <c r="F445" s="28" t="s">
        <v>2745</v>
      </c>
      <c r="G445" s="28" t="s">
        <v>907</v>
      </c>
      <c r="H445" s="28" t="s">
        <v>908</v>
      </c>
      <c r="I445" s="28" t="s">
        <v>909</v>
      </c>
      <c r="J445" s="29" t="s">
        <v>4235</v>
      </c>
      <c r="K445" s="28" t="s">
        <v>4236</v>
      </c>
      <c r="L445" s="28" t="s">
        <v>8266</v>
      </c>
      <c r="M445" s="28" t="s">
        <v>8267</v>
      </c>
      <c r="N445" s="28" t="s">
        <v>4237</v>
      </c>
      <c r="O445" s="28" t="s">
        <v>4228</v>
      </c>
      <c r="P445" s="28" t="s">
        <v>4238</v>
      </c>
      <c r="Q445" s="28" t="s">
        <v>3223</v>
      </c>
      <c r="R445" s="28" t="s">
        <v>8496</v>
      </c>
      <c r="S445" s="117" t="str">
        <f>HYPERLINK(V445,"VER")</f>
        <v>VER</v>
      </c>
      <c r="T445" s="28" t="s">
        <v>1971</v>
      </c>
      <c r="U445" s="30" t="s">
        <v>4239</v>
      </c>
      <c r="V445" s="52">
        <v>8474407446884</v>
      </c>
      <c r="W445" s="31">
        <v>0.25</v>
      </c>
      <c r="X445" s="51" t="s">
        <v>9418</v>
      </c>
      <c r="Y445" s="28" t="s">
        <v>8043</v>
      </c>
      <c r="Z445" s="60">
        <v>15</v>
      </c>
      <c r="AA445" s="61">
        <v>23.87</v>
      </c>
      <c r="AB445" s="32">
        <f>IFERROR((VLOOKUP(D445,$Y$2:$AB$6,4,FALSE)),"")</f>
        <v>0</v>
      </c>
      <c r="AC445" s="56">
        <f>IFERROR((AA445-AA445*AB445),"")</f>
        <v>23.87</v>
      </c>
    </row>
    <row r="446" spans="1:29" ht="14.4">
      <c r="A446" s="113">
        <v>77</v>
      </c>
      <c r="B446" s="114">
        <v>4</v>
      </c>
      <c r="C446" s="40">
        <v>50522</v>
      </c>
      <c r="D446" s="104">
        <v>1</v>
      </c>
      <c r="E446" s="28" t="s">
        <v>809</v>
      </c>
      <c r="F446" s="28" t="s">
        <v>2745</v>
      </c>
      <c r="G446" s="28" t="s">
        <v>907</v>
      </c>
      <c r="H446" s="28" t="s">
        <v>908</v>
      </c>
      <c r="I446" s="28" t="s">
        <v>909</v>
      </c>
      <c r="J446" s="29" t="s">
        <v>4240</v>
      </c>
      <c r="K446" s="28" t="s">
        <v>4236</v>
      </c>
      <c r="L446" s="28" t="s">
        <v>8268</v>
      </c>
      <c r="M446" s="28" t="s">
        <v>8269</v>
      </c>
      <c r="N446" s="28" t="s">
        <v>8270</v>
      </c>
      <c r="O446" s="28" t="s">
        <v>4209</v>
      </c>
      <c r="P446" s="28" t="s">
        <v>4241</v>
      </c>
      <c r="Q446" s="28" t="s">
        <v>3223</v>
      </c>
      <c r="R446" s="28" t="s">
        <v>8496</v>
      </c>
      <c r="S446" s="117" t="str">
        <f>HYPERLINK(V446,"VER")</f>
        <v>VER</v>
      </c>
      <c r="T446" s="28" t="s">
        <v>1972</v>
      </c>
      <c r="U446" s="30" t="s">
        <v>4242</v>
      </c>
      <c r="V446" s="52">
        <v>8474407446891</v>
      </c>
      <c r="W446" s="31">
        <v>0</v>
      </c>
      <c r="X446" s="51" t="s">
        <v>9417</v>
      </c>
      <c r="Y446" s="28" t="s">
        <v>8042</v>
      </c>
      <c r="Z446" s="60">
        <v>60</v>
      </c>
      <c r="AA446" s="61">
        <v>18.559999999999999</v>
      </c>
      <c r="AB446" s="32">
        <f>IFERROR((VLOOKUP(D446,$Y$2:$AB$6,4,FALSE)),"")</f>
        <v>0</v>
      </c>
      <c r="AC446" s="56">
        <f>IFERROR((AA446-AA446*AB446),"")</f>
        <v>18.559999999999999</v>
      </c>
    </row>
    <row r="447" spans="1:29" ht="14.4">
      <c r="A447" s="113">
        <v>78</v>
      </c>
      <c r="B447" s="114">
        <v>1</v>
      </c>
      <c r="C447" s="40">
        <v>50238</v>
      </c>
      <c r="D447" s="104">
        <v>1</v>
      </c>
      <c r="E447" s="28" t="s">
        <v>809</v>
      </c>
      <c r="F447" s="28" t="s">
        <v>2745</v>
      </c>
      <c r="G447" s="28" t="s">
        <v>907</v>
      </c>
      <c r="H447" s="28" t="s">
        <v>908</v>
      </c>
      <c r="I447" s="28" t="s">
        <v>909</v>
      </c>
      <c r="J447" s="29" t="s">
        <v>354</v>
      </c>
      <c r="K447" s="28" t="s">
        <v>3691</v>
      </c>
      <c r="L447" s="28" t="s">
        <v>4243</v>
      </c>
      <c r="M447" s="28" t="s">
        <v>4244</v>
      </c>
      <c r="N447" s="28" t="s">
        <v>4245</v>
      </c>
      <c r="O447" s="28" t="s">
        <v>4246</v>
      </c>
      <c r="P447" s="28" t="s">
        <v>4247</v>
      </c>
      <c r="Q447" s="28" t="s">
        <v>2353</v>
      </c>
      <c r="R447" s="28" t="s">
        <v>8497</v>
      </c>
      <c r="S447" s="117" t="str">
        <f>HYPERLINK(V447,"VER")</f>
        <v>VER</v>
      </c>
      <c r="T447" s="28" t="s">
        <v>1435</v>
      </c>
      <c r="U447" s="30" t="s">
        <v>4248</v>
      </c>
      <c r="V447" s="52">
        <v>8474407445047</v>
      </c>
      <c r="W447" s="31">
        <v>0.313</v>
      </c>
      <c r="X447" s="51" t="s">
        <v>9418</v>
      </c>
      <c r="Y447" s="28" t="s">
        <v>8043</v>
      </c>
      <c r="Z447" s="60">
        <v>12</v>
      </c>
      <c r="AA447" s="61">
        <v>24.39</v>
      </c>
      <c r="AB447" s="32">
        <f>IFERROR((VLOOKUP(D447,$Y$2:$AB$6,4,FALSE)),"")</f>
        <v>0</v>
      </c>
      <c r="AC447" s="56">
        <f>IFERROR((AA447-AA447*AB447),"")</f>
        <v>24.39</v>
      </c>
    </row>
    <row r="448" spans="1:29" ht="14.4">
      <c r="A448" s="113">
        <v>78</v>
      </c>
      <c r="B448" s="114">
        <v>2</v>
      </c>
      <c r="C448" s="40">
        <v>50328</v>
      </c>
      <c r="D448" s="104">
        <v>1</v>
      </c>
      <c r="E448" s="28" t="s">
        <v>809</v>
      </c>
      <c r="F448" s="28" t="s">
        <v>2745</v>
      </c>
      <c r="G448" s="28" t="s">
        <v>907</v>
      </c>
      <c r="H448" s="28" t="s">
        <v>908</v>
      </c>
      <c r="I448" s="28" t="s">
        <v>909</v>
      </c>
      <c r="J448" s="29" t="s">
        <v>383</v>
      </c>
      <c r="K448" s="28" t="s">
        <v>3691</v>
      </c>
      <c r="L448" s="28" t="s">
        <v>4249</v>
      </c>
      <c r="M448" s="28" t="s">
        <v>4250</v>
      </c>
      <c r="N448" s="28" t="s">
        <v>4251</v>
      </c>
      <c r="O448" s="28" t="s">
        <v>4252</v>
      </c>
      <c r="P448" s="28" t="s">
        <v>4253</v>
      </c>
      <c r="Q448" s="28" t="s">
        <v>2353</v>
      </c>
      <c r="R448" s="28" t="s">
        <v>8497</v>
      </c>
      <c r="S448" s="117" t="str">
        <f>HYPERLINK(V448,"VER")</f>
        <v>VER</v>
      </c>
      <c r="T448" s="28" t="s">
        <v>1465</v>
      </c>
      <c r="U448" s="30" t="s">
        <v>4254</v>
      </c>
      <c r="V448" s="52">
        <v>8474407445498</v>
      </c>
      <c r="W448" s="31">
        <v>0.25700000000000001</v>
      </c>
      <c r="X448" s="51" t="s">
        <v>9417</v>
      </c>
      <c r="Y448" s="28" t="s">
        <v>8042</v>
      </c>
      <c r="Z448" s="60">
        <v>50</v>
      </c>
      <c r="AA448" s="61">
        <v>19.09</v>
      </c>
      <c r="AB448" s="32">
        <f>IFERROR((VLOOKUP(D448,$Y$2:$AB$6,4,FALSE)),"")</f>
        <v>0</v>
      </c>
      <c r="AC448" s="56">
        <f>IFERROR((AA448-AA448*AB448),"")</f>
        <v>19.09</v>
      </c>
    </row>
    <row r="449" spans="1:29" ht="14.4">
      <c r="A449" s="113">
        <v>78</v>
      </c>
      <c r="B449" s="114">
        <v>3</v>
      </c>
      <c r="C449" s="40">
        <v>50528</v>
      </c>
      <c r="D449" s="104">
        <v>1</v>
      </c>
      <c r="E449" s="28" t="s">
        <v>809</v>
      </c>
      <c r="F449" s="28" t="s">
        <v>2745</v>
      </c>
      <c r="G449" s="28" t="s">
        <v>907</v>
      </c>
      <c r="H449" s="28" t="s">
        <v>908</v>
      </c>
      <c r="I449" s="28" t="s">
        <v>909</v>
      </c>
      <c r="J449" s="29" t="s">
        <v>483</v>
      </c>
      <c r="K449" s="28" t="s">
        <v>3691</v>
      </c>
      <c r="L449" s="28" t="s">
        <v>4255</v>
      </c>
      <c r="M449" s="28" t="s">
        <v>4256</v>
      </c>
      <c r="N449" s="28" t="s">
        <v>4257</v>
      </c>
      <c r="O449" s="28" t="s">
        <v>4258</v>
      </c>
      <c r="P449" s="28" t="s">
        <v>4259</v>
      </c>
      <c r="Q449" s="28" t="s">
        <v>2637</v>
      </c>
      <c r="R449" s="28" t="s">
        <v>8497</v>
      </c>
      <c r="S449" s="117" t="str">
        <f>HYPERLINK(V449,"VER")</f>
        <v>VER</v>
      </c>
      <c r="T449" s="28" t="s">
        <v>1577</v>
      </c>
      <c r="U449" s="30" t="s">
        <v>4260</v>
      </c>
      <c r="V449" s="52">
        <v>8474407446945</v>
      </c>
      <c r="W449" s="31">
        <v>0.32800000000000001</v>
      </c>
      <c r="X449" s="51" t="s">
        <v>9418</v>
      </c>
      <c r="Y449" s="28" t="s">
        <v>8043</v>
      </c>
      <c r="Z449" s="60">
        <v>12</v>
      </c>
      <c r="AA449" s="61">
        <v>29.69</v>
      </c>
      <c r="AB449" s="32">
        <f>IFERROR((VLOOKUP(D449,$Y$2:$AB$6,4,FALSE)),"")</f>
        <v>0</v>
      </c>
      <c r="AC449" s="56">
        <f>IFERROR((AA449-AA449*AB449),"")</f>
        <v>29.69</v>
      </c>
    </row>
    <row r="450" spans="1:29" ht="14.4">
      <c r="A450" s="113">
        <v>78</v>
      </c>
      <c r="B450" s="114">
        <v>4</v>
      </c>
      <c r="C450" s="40">
        <v>50529</v>
      </c>
      <c r="D450" s="104">
        <v>1</v>
      </c>
      <c r="E450" s="28" t="s">
        <v>809</v>
      </c>
      <c r="F450" s="28" t="s">
        <v>2745</v>
      </c>
      <c r="G450" s="28" t="s">
        <v>907</v>
      </c>
      <c r="H450" s="28" t="s">
        <v>908</v>
      </c>
      <c r="I450" s="28" t="s">
        <v>909</v>
      </c>
      <c r="J450" s="29" t="s">
        <v>484</v>
      </c>
      <c r="K450" s="28" t="s">
        <v>3691</v>
      </c>
      <c r="L450" s="28" t="s">
        <v>4261</v>
      </c>
      <c r="M450" s="28" t="s">
        <v>4262</v>
      </c>
      <c r="N450" s="28" t="s">
        <v>4263</v>
      </c>
      <c r="O450" s="28" t="s">
        <v>4264</v>
      </c>
      <c r="P450" s="28" t="s">
        <v>4265</v>
      </c>
      <c r="Q450" s="28" t="s">
        <v>2637</v>
      </c>
      <c r="R450" s="28" t="s">
        <v>8497</v>
      </c>
      <c r="S450" s="117" t="str">
        <f>HYPERLINK(V450,"VER")</f>
        <v>VER</v>
      </c>
      <c r="T450" s="28" t="s">
        <v>1578</v>
      </c>
      <c r="U450" s="30" t="s">
        <v>4266</v>
      </c>
      <c r="V450" s="52">
        <v>8474407446952</v>
      </c>
      <c r="W450" s="31">
        <v>0.27400000000000002</v>
      </c>
      <c r="X450" s="51" t="s">
        <v>9417</v>
      </c>
      <c r="Y450" s="28" t="s">
        <v>8042</v>
      </c>
      <c r="Z450" s="60">
        <v>40</v>
      </c>
      <c r="AA450" s="61">
        <v>24.39</v>
      </c>
      <c r="AB450" s="32">
        <f>IFERROR((VLOOKUP(D450,$Y$2:$AB$6,4,FALSE)),"")</f>
        <v>0</v>
      </c>
      <c r="AC450" s="56">
        <f>IFERROR((AA450-AA450*AB450),"")</f>
        <v>24.39</v>
      </c>
    </row>
    <row r="451" spans="1:29" ht="14.4">
      <c r="A451" s="113">
        <v>79</v>
      </c>
      <c r="B451" s="114">
        <v>1</v>
      </c>
      <c r="C451" s="40">
        <v>50023</v>
      </c>
      <c r="D451" s="104">
        <v>1</v>
      </c>
      <c r="E451" s="28" t="s">
        <v>809</v>
      </c>
      <c r="F451" s="28" t="s">
        <v>2745</v>
      </c>
      <c r="G451" s="28" t="s">
        <v>907</v>
      </c>
      <c r="H451" s="28" t="s">
        <v>908</v>
      </c>
      <c r="I451" s="28" t="s">
        <v>909</v>
      </c>
      <c r="J451" s="29" t="s">
        <v>912</v>
      </c>
      <c r="K451" s="28" t="s">
        <v>8498</v>
      </c>
      <c r="L451" s="28" t="s">
        <v>8499</v>
      </c>
      <c r="M451" s="28" t="s">
        <v>4267</v>
      </c>
      <c r="N451" s="28" t="s">
        <v>4268</v>
      </c>
      <c r="O451" s="28" t="s">
        <v>4269</v>
      </c>
      <c r="P451" s="28" t="s">
        <v>4270</v>
      </c>
      <c r="Q451" s="28" t="s">
        <v>2462</v>
      </c>
      <c r="R451" s="28" t="s">
        <v>8500</v>
      </c>
      <c r="S451" s="117" t="str">
        <f>HYPERLINK(V451,"VER")</f>
        <v>VER</v>
      </c>
      <c r="T451" s="28" t="s">
        <v>1973</v>
      </c>
      <c r="U451" s="30" t="s">
        <v>4271</v>
      </c>
      <c r="V451" s="52">
        <v>8474407443333</v>
      </c>
      <c r="W451" s="31">
        <v>0.55000000000000004</v>
      </c>
      <c r="X451" s="51" t="s">
        <v>9417</v>
      </c>
      <c r="Y451" s="28" t="s">
        <v>8042</v>
      </c>
      <c r="Z451" s="60">
        <v>20</v>
      </c>
      <c r="AA451" s="61">
        <v>47.72</v>
      </c>
      <c r="AB451" s="32">
        <f>IFERROR((VLOOKUP(D451,$Y$2:$AB$6,4,FALSE)),"")</f>
        <v>0</v>
      </c>
      <c r="AC451" s="56">
        <f>IFERROR((AA451-AA451*AB451),"")</f>
        <v>47.72</v>
      </c>
    </row>
    <row r="452" spans="1:29" ht="14.4">
      <c r="A452" s="113">
        <v>79</v>
      </c>
      <c r="B452" s="114">
        <v>2</v>
      </c>
      <c r="C452" s="40">
        <v>50539</v>
      </c>
      <c r="D452" s="104">
        <v>1</v>
      </c>
      <c r="E452" s="28" t="s">
        <v>809</v>
      </c>
      <c r="F452" s="28" t="s">
        <v>2745</v>
      </c>
      <c r="G452" s="28" t="s">
        <v>907</v>
      </c>
      <c r="H452" s="28" t="s">
        <v>908</v>
      </c>
      <c r="I452" s="28" t="s">
        <v>909</v>
      </c>
      <c r="J452" s="29" t="s">
        <v>489</v>
      </c>
      <c r="K452" s="28" t="s">
        <v>3691</v>
      </c>
      <c r="L452" s="28" t="s">
        <v>4272</v>
      </c>
      <c r="M452" s="28" t="s">
        <v>4273</v>
      </c>
      <c r="N452" s="28" t="s">
        <v>4274</v>
      </c>
      <c r="O452" s="28" t="s">
        <v>4275</v>
      </c>
      <c r="P452" s="28" t="s">
        <v>4276</v>
      </c>
      <c r="Q452" s="28" t="s">
        <v>8271</v>
      </c>
      <c r="R452" s="28" t="s">
        <v>8497</v>
      </c>
      <c r="S452" s="117" t="str">
        <f>HYPERLINK(V452,"VER")</f>
        <v>VER</v>
      </c>
      <c r="T452" s="28" t="s">
        <v>1583</v>
      </c>
      <c r="U452" s="30" t="s">
        <v>4277</v>
      </c>
      <c r="V452" s="52">
        <v>8474407447041</v>
      </c>
      <c r="W452" s="31">
        <v>0.33800000000000002</v>
      </c>
      <c r="X452" s="51" t="s">
        <v>9418</v>
      </c>
      <c r="Y452" s="28" t="s">
        <v>8043</v>
      </c>
      <c r="Z452" s="60">
        <v>12</v>
      </c>
      <c r="AA452" s="61">
        <v>18.559999999999999</v>
      </c>
      <c r="AB452" s="32">
        <f>IFERROR((VLOOKUP(D452,$Y$2:$AB$6,4,FALSE)),"")</f>
        <v>0</v>
      </c>
      <c r="AC452" s="56">
        <f>IFERROR((AA452-AA452*AB452),"")</f>
        <v>18.559999999999999</v>
      </c>
    </row>
    <row r="453" spans="1:29" ht="14.4">
      <c r="A453" s="113">
        <v>79</v>
      </c>
      <c r="B453" s="114">
        <v>3</v>
      </c>
      <c r="C453" s="40">
        <v>50232</v>
      </c>
      <c r="D453" s="104">
        <v>1</v>
      </c>
      <c r="E453" s="28" t="s">
        <v>809</v>
      </c>
      <c r="F453" s="28" t="s">
        <v>2745</v>
      </c>
      <c r="G453" s="28" t="s">
        <v>907</v>
      </c>
      <c r="H453" s="28" t="s">
        <v>908</v>
      </c>
      <c r="I453" s="28" t="s">
        <v>909</v>
      </c>
      <c r="J453" s="29" t="s">
        <v>349</v>
      </c>
      <c r="K453" s="28" t="s">
        <v>3691</v>
      </c>
      <c r="L453" s="28" t="s">
        <v>4278</v>
      </c>
      <c r="M453" s="28" t="s">
        <v>4279</v>
      </c>
      <c r="N453" s="28" t="s">
        <v>4280</v>
      </c>
      <c r="O453" s="28" t="s">
        <v>4281</v>
      </c>
      <c r="P453" s="28" t="s">
        <v>4282</v>
      </c>
      <c r="Q453" s="28" t="s">
        <v>2353</v>
      </c>
      <c r="R453" s="28" t="s">
        <v>8497</v>
      </c>
      <c r="S453" s="117" t="str">
        <f>HYPERLINK(V453,"VER")</f>
        <v>VER</v>
      </c>
      <c r="T453" s="28" t="s">
        <v>1430</v>
      </c>
      <c r="U453" s="30" t="s">
        <v>4283</v>
      </c>
      <c r="V453" s="52">
        <v>8474407444989</v>
      </c>
      <c r="W453" s="31">
        <v>0.33600000000000002</v>
      </c>
      <c r="X453" s="51" t="s">
        <v>9418</v>
      </c>
      <c r="Y453" s="28" t="s">
        <v>8043</v>
      </c>
      <c r="Z453" s="60">
        <v>12</v>
      </c>
      <c r="AA453" s="61">
        <v>15.91</v>
      </c>
      <c r="AB453" s="32">
        <f>IFERROR((VLOOKUP(D453,$Y$2:$AB$6,4,FALSE)),"")</f>
        <v>0</v>
      </c>
      <c r="AC453" s="56">
        <f>IFERROR((AA453-AA453*AB453),"")</f>
        <v>15.91</v>
      </c>
    </row>
    <row r="454" spans="1:29" ht="14.4">
      <c r="A454" s="113">
        <v>79</v>
      </c>
      <c r="B454" s="114">
        <v>4</v>
      </c>
      <c r="C454" s="40">
        <v>50323</v>
      </c>
      <c r="D454" s="104">
        <v>1</v>
      </c>
      <c r="E454" s="28" t="s">
        <v>809</v>
      </c>
      <c r="F454" s="28" t="s">
        <v>2745</v>
      </c>
      <c r="G454" s="28" t="s">
        <v>907</v>
      </c>
      <c r="H454" s="28" t="s">
        <v>908</v>
      </c>
      <c r="I454" s="28" t="s">
        <v>909</v>
      </c>
      <c r="J454" s="29" t="s">
        <v>381</v>
      </c>
      <c r="K454" s="28" t="s">
        <v>3691</v>
      </c>
      <c r="L454" s="28" t="s">
        <v>4284</v>
      </c>
      <c r="M454" s="28" t="s">
        <v>4285</v>
      </c>
      <c r="N454" s="28" t="s">
        <v>4286</v>
      </c>
      <c r="O454" s="28" t="s">
        <v>4287</v>
      </c>
      <c r="P454" s="28" t="s">
        <v>4288</v>
      </c>
      <c r="Q454" s="28" t="s">
        <v>2353</v>
      </c>
      <c r="R454" s="28" t="s">
        <v>8497</v>
      </c>
      <c r="S454" s="117" t="str">
        <f>HYPERLINK(V454,"VER")</f>
        <v>VER</v>
      </c>
      <c r="T454" s="28" t="s">
        <v>1463</v>
      </c>
      <c r="U454" s="30" t="s">
        <v>4290</v>
      </c>
      <c r="V454" s="52">
        <v>8474407445467</v>
      </c>
      <c r="W454" s="31">
        <v>0.17699999999999999</v>
      </c>
      <c r="X454" s="51" t="s">
        <v>9417</v>
      </c>
      <c r="Y454" s="28" t="s">
        <v>8042</v>
      </c>
      <c r="Z454" s="60">
        <v>60</v>
      </c>
      <c r="AA454" s="61">
        <v>10.61</v>
      </c>
      <c r="AB454" s="32">
        <f>IFERROR((VLOOKUP(D454,$Y$2:$AB$6,4,FALSE)),"")</f>
        <v>0</v>
      </c>
      <c r="AC454" s="56">
        <f>IFERROR((AA454-AA454*AB454),"")</f>
        <v>10.61</v>
      </c>
    </row>
    <row r="455" spans="1:29" ht="14.4">
      <c r="A455" s="113">
        <v>79</v>
      </c>
      <c r="B455" s="114">
        <v>5</v>
      </c>
      <c r="C455" s="40">
        <v>50236</v>
      </c>
      <c r="D455" s="104">
        <v>1</v>
      </c>
      <c r="E455" s="28" t="s">
        <v>809</v>
      </c>
      <c r="F455" s="28" t="s">
        <v>2745</v>
      </c>
      <c r="G455" s="28" t="s">
        <v>907</v>
      </c>
      <c r="H455" s="28" t="s">
        <v>908</v>
      </c>
      <c r="I455" s="28" t="s">
        <v>909</v>
      </c>
      <c r="J455" s="29" t="s">
        <v>353</v>
      </c>
      <c r="K455" s="28" t="s">
        <v>4291</v>
      </c>
      <c r="L455" s="28" t="s">
        <v>4292</v>
      </c>
      <c r="M455" s="28" t="s">
        <v>4293</v>
      </c>
      <c r="N455" s="28" t="s">
        <v>4294</v>
      </c>
      <c r="O455" s="28" t="s">
        <v>4295</v>
      </c>
      <c r="P455" s="28" t="s">
        <v>4296</v>
      </c>
      <c r="Q455" s="28" t="s">
        <v>4297</v>
      </c>
      <c r="R455" s="28" t="s">
        <v>8497</v>
      </c>
      <c r="S455" s="117" t="str">
        <f>HYPERLINK(V455,"VER")</f>
        <v>VER</v>
      </c>
      <c r="T455" s="28" t="s">
        <v>1434</v>
      </c>
      <c r="U455" s="30" t="s">
        <v>4298</v>
      </c>
      <c r="V455" s="52">
        <v>8474407445023</v>
      </c>
      <c r="W455" s="31">
        <v>0.40899999999999997</v>
      </c>
      <c r="X455" s="51" t="s">
        <v>9418</v>
      </c>
      <c r="Y455" s="28" t="s">
        <v>8043</v>
      </c>
      <c r="Z455" s="60">
        <v>12</v>
      </c>
      <c r="AA455" s="61">
        <v>26.51</v>
      </c>
      <c r="AB455" s="32">
        <f>IFERROR((VLOOKUP(D455,$Y$2:$AB$6,4,FALSE)),"")</f>
        <v>0</v>
      </c>
      <c r="AC455" s="56">
        <f>IFERROR((AA455-AA455*AB455),"")</f>
        <v>26.51</v>
      </c>
    </row>
    <row r="456" spans="1:29" ht="14.4">
      <c r="A456" s="113">
        <v>79</v>
      </c>
      <c r="B456" s="114">
        <v>6</v>
      </c>
      <c r="C456" s="40">
        <v>50538</v>
      </c>
      <c r="D456" s="104">
        <v>1</v>
      </c>
      <c r="E456" s="28" t="s">
        <v>809</v>
      </c>
      <c r="F456" s="28" t="s">
        <v>2745</v>
      </c>
      <c r="G456" s="28" t="s">
        <v>907</v>
      </c>
      <c r="H456" s="28" t="s">
        <v>908</v>
      </c>
      <c r="I456" s="28" t="s">
        <v>909</v>
      </c>
      <c r="J456" s="29" t="s">
        <v>488</v>
      </c>
      <c r="K456" s="28" t="s">
        <v>4236</v>
      </c>
      <c r="L456" s="28" t="s">
        <v>4299</v>
      </c>
      <c r="M456" s="28" t="s">
        <v>4279</v>
      </c>
      <c r="N456" s="28" t="s">
        <v>4280</v>
      </c>
      <c r="O456" s="28" t="s">
        <v>4281</v>
      </c>
      <c r="P456" s="28" t="s">
        <v>4282</v>
      </c>
      <c r="Q456" s="28" t="s">
        <v>2353</v>
      </c>
      <c r="R456" s="28" t="s">
        <v>8501</v>
      </c>
      <c r="S456" s="117" t="str">
        <f>HYPERLINK(V456,"VER")</f>
        <v>VER</v>
      </c>
      <c r="T456" s="28" t="s">
        <v>1582</v>
      </c>
      <c r="U456" s="30" t="s">
        <v>4300</v>
      </c>
      <c r="V456" s="52">
        <v>8474407447034</v>
      </c>
      <c r="W456" s="31">
        <v>0.192</v>
      </c>
      <c r="X456" s="51" t="s">
        <v>9418</v>
      </c>
      <c r="Y456" s="28" t="s">
        <v>8043</v>
      </c>
      <c r="Z456" s="60">
        <v>18</v>
      </c>
      <c r="AA456" s="61">
        <v>13.26</v>
      </c>
      <c r="AB456" s="32">
        <f>IFERROR((VLOOKUP(D456,$Y$2:$AB$6,4,FALSE)),"")</f>
        <v>0</v>
      </c>
      <c r="AC456" s="56">
        <f>IFERROR((AA456-AA456*AB456),"")</f>
        <v>13.26</v>
      </c>
    </row>
    <row r="457" spans="1:29" ht="14.4">
      <c r="A457" s="113">
        <v>80</v>
      </c>
      <c r="B457" s="114">
        <v>1</v>
      </c>
      <c r="C457" s="40">
        <v>50548</v>
      </c>
      <c r="D457" s="104">
        <v>1</v>
      </c>
      <c r="E457" s="28" t="s">
        <v>809</v>
      </c>
      <c r="F457" s="28" t="s">
        <v>2745</v>
      </c>
      <c r="G457" s="28" t="s">
        <v>907</v>
      </c>
      <c r="H457" s="28" t="s">
        <v>908</v>
      </c>
      <c r="I457" s="28" t="s">
        <v>909</v>
      </c>
      <c r="J457" s="29" t="s">
        <v>494</v>
      </c>
      <c r="K457" s="28" t="s">
        <v>2779</v>
      </c>
      <c r="L457" s="28" t="s">
        <v>4301</v>
      </c>
      <c r="M457" s="28" t="s">
        <v>4302</v>
      </c>
      <c r="N457" s="28" t="s">
        <v>4303</v>
      </c>
      <c r="O457" s="28" t="s">
        <v>4304</v>
      </c>
      <c r="P457" s="28" t="s">
        <v>4305</v>
      </c>
      <c r="Q457" s="28" t="s">
        <v>8271</v>
      </c>
      <c r="R457" s="28" t="s">
        <v>8502</v>
      </c>
      <c r="S457" s="117" t="str">
        <f>HYPERLINK(V457,"VER")</f>
        <v>VER</v>
      </c>
      <c r="T457" s="28" t="s">
        <v>1588</v>
      </c>
      <c r="U457" s="30" t="s">
        <v>4306</v>
      </c>
      <c r="V457" s="52">
        <v>8474407447096</v>
      </c>
      <c r="W457" s="31">
        <v>0.245</v>
      </c>
      <c r="X457" s="51" t="s">
        <v>9418</v>
      </c>
      <c r="Y457" s="28" t="s">
        <v>8043</v>
      </c>
      <c r="Z457" s="60">
        <v>12</v>
      </c>
      <c r="AA457" s="61">
        <v>10.61</v>
      </c>
      <c r="AB457" s="32">
        <f>IFERROR((VLOOKUP(D457,$Y$2:$AB$6,4,FALSE)),"")</f>
        <v>0</v>
      </c>
      <c r="AC457" s="56">
        <f>IFERROR((AA457-AA457*AB457),"")</f>
        <v>10.61</v>
      </c>
    </row>
    <row r="458" spans="1:29" ht="14.4">
      <c r="A458" s="113">
        <v>80</v>
      </c>
      <c r="B458" s="114">
        <v>2</v>
      </c>
      <c r="C458" s="40">
        <v>50547</v>
      </c>
      <c r="D458" s="104">
        <v>1</v>
      </c>
      <c r="E458" s="28" t="s">
        <v>809</v>
      </c>
      <c r="F458" s="28" t="s">
        <v>2745</v>
      </c>
      <c r="G458" s="28" t="s">
        <v>907</v>
      </c>
      <c r="H458" s="28" t="s">
        <v>908</v>
      </c>
      <c r="I458" s="28" t="s">
        <v>909</v>
      </c>
      <c r="J458" s="29" t="s">
        <v>493</v>
      </c>
      <c r="K458" s="28" t="s">
        <v>3858</v>
      </c>
      <c r="L458" s="28" t="s">
        <v>4307</v>
      </c>
      <c r="M458" s="28" t="s">
        <v>4302</v>
      </c>
      <c r="N458" s="28" t="s">
        <v>4303</v>
      </c>
      <c r="O458" s="28" t="s">
        <v>4304</v>
      </c>
      <c r="P458" s="28" t="s">
        <v>4305</v>
      </c>
      <c r="Q458" s="28" t="s">
        <v>8271</v>
      </c>
      <c r="R458" s="28" t="s">
        <v>8502</v>
      </c>
      <c r="S458" s="117" t="str">
        <f>HYPERLINK(V458,"VER")</f>
        <v>VER</v>
      </c>
      <c r="T458" s="28" t="s">
        <v>1587</v>
      </c>
      <c r="U458" s="30" t="s">
        <v>4308</v>
      </c>
      <c r="V458" s="52">
        <v>8474407447089</v>
      </c>
      <c r="W458" s="31">
        <v>0.249</v>
      </c>
      <c r="X458" s="51" t="s">
        <v>9418</v>
      </c>
      <c r="Y458" s="28" t="s">
        <v>8043</v>
      </c>
      <c r="Z458" s="60">
        <v>12</v>
      </c>
      <c r="AA458" s="61">
        <v>10.61</v>
      </c>
      <c r="AB458" s="32">
        <f>IFERROR((VLOOKUP(D458,$Y$2:$AB$6,4,FALSE)),"")</f>
        <v>0</v>
      </c>
      <c r="AC458" s="56">
        <f>IFERROR((AA458-AA458*AB458),"")</f>
        <v>10.61</v>
      </c>
    </row>
    <row r="459" spans="1:29" ht="14.4">
      <c r="A459" s="113">
        <v>80</v>
      </c>
      <c r="B459" s="114">
        <v>3</v>
      </c>
      <c r="C459" s="40">
        <v>50555</v>
      </c>
      <c r="D459" s="104">
        <v>1</v>
      </c>
      <c r="E459" s="28" t="s">
        <v>809</v>
      </c>
      <c r="F459" s="28" t="s">
        <v>2745</v>
      </c>
      <c r="G459" s="28" t="s">
        <v>907</v>
      </c>
      <c r="H459" s="28" t="s">
        <v>908</v>
      </c>
      <c r="I459" s="28" t="s">
        <v>909</v>
      </c>
      <c r="J459" s="29" t="s">
        <v>497</v>
      </c>
      <c r="K459" s="28" t="s">
        <v>4236</v>
      </c>
      <c r="L459" s="28" t="s">
        <v>4309</v>
      </c>
      <c r="M459" s="28" t="s">
        <v>4273</v>
      </c>
      <c r="N459" s="28" t="s">
        <v>4274</v>
      </c>
      <c r="O459" s="28" t="s">
        <v>4281</v>
      </c>
      <c r="P459" s="28" t="s">
        <v>4276</v>
      </c>
      <c r="Q459" s="28" t="s">
        <v>8271</v>
      </c>
      <c r="R459" s="28" t="s">
        <v>8502</v>
      </c>
      <c r="S459" s="117" t="str">
        <f>HYPERLINK(V459,"VER")</f>
        <v>VER</v>
      </c>
      <c r="T459" s="28" t="s">
        <v>1591</v>
      </c>
      <c r="U459" s="30" t="s">
        <v>4310</v>
      </c>
      <c r="V459" s="52">
        <v>8474407447126</v>
      </c>
      <c r="W459" s="31">
        <v>0.33800000000000002</v>
      </c>
      <c r="X459" s="51" t="s">
        <v>9418</v>
      </c>
      <c r="Y459" s="28" t="s">
        <v>8043</v>
      </c>
      <c r="Z459" s="60">
        <v>12</v>
      </c>
      <c r="AA459" s="61">
        <v>10.61</v>
      </c>
      <c r="AB459" s="32">
        <f>IFERROR((VLOOKUP(D459,$Y$2:$AB$6,4,FALSE)),"")</f>
        <v>0</v>
      </c>
      <c r="AC459" s="56">
        <f>IFERROR((AA459-AA459*AB459),"")</f>
        <v>10.61</v>
      </c>
    </row>
    <row r="460" spans="1:29" ht="14.4">
      <c r="A460" s="113">
        <v>80</v>
      </c>
      <c r="B460" s="114">
        <v>4</v>
      </c>
      <c r="C460" s="40">
        <v>50556</v>
      </c>
      <c r="D460" s="104">
        <v>1</v>
      </c>
      <c r="E460" s="28" t="s">
        <v>809</v>
      </c>
      <c r="F460" s="28" t="s">
        <v>2745</v>
      </c>
      <c r="G460" s="28" t="s">
        <v>907</v>
      </c>
      <c r="H460" s="28" t="s">
        <v>908</v>
      </c>
      <c r="I460" s="28" t="s">
        <v>909</v>
      </c>
      <c r="J460" s="29" t="s">
        <v>498</v>
      </c>
      <c r="K460" s="28" t="s">
        <v>4236</v>
      </c>
      <c r="L460" s="28" t="s">
        <v>4311</v>
      </c>
      <c r="M460" s="28" t="s">
        <v>4312</v>
      </c>
      <c r="N460" s="28" t="s">
        <v>4313</v>
      </c>
      <c r="O460" s="28" t="s">
        <v>4314</v>
      </c>
      <c r="P460" s="28" t="s">
        <v>4315</v>
      </c>
      <c r="Q460" s="28" t="s">
        <v>8271</v>
      </c>
      <c r="R460" s="28" t="s">
        <v>8502</v>
      </c>
      <c r="S460" s="117" t="str">
        <f>HYPERLINK(V460,"VER")</f>
        <v>VER</v>
      </c>
      <c r="T460" s="28" t="s">
        <v>1592</v>
      </c>
      <c r="U460" s="30" t="s">
        <v>4316</v>
      </c>
      <c r="V460" s="52">
        <v>8474407447133</v>
      </c>
      <c r="W460" s="31">
        <v>0.33800000000000002</v>
      </c>
      <c r="X460" s="51" t="s">
        <v>9418</v>
      </c>
      <c r="Y460" s="28" t="s">
        <v>8043</v>
      </c>
      <c r="Z460" s="60">
        <v>12</v>
      </c>
      <c r="AA460" s="61">
        <v>10.61</v>
      </c>
      <c r="AB460" s="32">
        <f>IFERROR((VLOOKUP(D460,$Y$2:$AB$6,4,FALSE)),"")</f>
        <v>0</v>
      </c>
      <c r="AC460" s="56">
        <f>IFERROR((AA460-AA460*AB460),"")</f>
        <v>10.61</v>
      </c>
    </row>
    <row r="461" spans="1:29" ht="14.4">
      <c r="A461" s="113">
        <v>81</v>
      </c>
      <c r="B461" s="114">
        <v>1</v>
      </c>
      <c r="C461" s="40">
        <v>50320</v>
      </c>
      <c r="D461" s="104">
        <v>1</v>
      </c>
      <c r="E461" s="28" t="s">
        <v>809</v>
      </c>
      <c r="F461" s="28" t="s">
        <v>2745</v>
      </c>
      <c r="G461" s="28" t="s">
        <v>907</v>
      </c>
      <c r="H461" s="28" t="s">
        <v>910</v>
      </c>
      <c r="I461" s="28" t="s">
        <v>911</v>
      </c>
      <c r="J461" s="29" t="s">
        <v>380</v>
      </c>
      <c r="K461" s="28" t="s">
        <v>3858</v>
      </c>
      <c r="L461" s="28" t="s">
        <v>4317</v>
      </c>
      <c r="M461" s="28" t="s">
        <v>4318</v>
      </c>
      <c r="N461" s="28" t="s">
        <v>4319</v>
      </c>
      <c r="O461" s="28" t="s">
        <v>4320</v>
      </c>
      <c r="P461" s="28" t="s">
        <v>4321</v>
      </c>
      <c r="Q461" s="28" t="s">
        <v>2918</v>
      </c>
      <c r="R461" s="28" t="s">
        <v>8503</v>
      </c>
      <c r="S461" s="117" t="str">
        <f>HYPERLINK(V461,"VER")</f>
        <v>VER</v>
      </c>
      <c r="T461" s="28" t="s">
        <v>1462</v>
      </c>
      <c r="U461" s="30" t="s">
        <v>4322</v>
      </c>
      <c r="V461" s="52">
        <v>8474407445450</v>
      </c>
      <c r="W461" s="31">
        <v>0.125</v>
      </c>
      <c r="X461" s="51" t="s">
        <v>9418</v>
      </c>
      <c r="Y461" s="28" t="s">
        <v>8043</v>
      </c>
      <c r="Z461" s="60">
        <v>50</v>
      </c>
      <c r="AA461" s="61">
        <v>5.87</v>
      </c>
      <c r="AB461" s="32">
        <f>IFERROR((VLOOKUP(D461,$Y$2:$AB$6,4,FALSE)),"")</f>
        <v>0</v>
      </c>
      <c r="AC461" s="56">
        <f>IFERROR((AA461-AA461*AB461),"")</f>
        <v>5.87</v>
      </c>
    </row>
    <row r="462" spans="1:29" ht="14.4">
      <c r="A462" s="113">
        <v>81</v>
      </c>
      <c r="B462" s="114">
        <v>2</v>
      </c>
      <c r="C462" s="40">
        <v>50535</v>
      </c>
      <c r="D462" s="104">
        <v>1</v>
      </c>
      <c r="E462" s="28" t="s">
        <v>809</v>
      </c>
      <c r="F462" s="28" t="s">
        <v>2745</v>
      </c>
      <c r="G462" s="28" t="s">
        <v>907</v>
      </c>
      <c r="H462" s="28" t="s">
        <v>910</v>
      </c>
      <c r="I462" s="28" t="s">
        <v>911</v>
      </c>
      <c r="J462" s="29" t="s">
        <v>380</v>
      </c>
      <c r="K462" s="28" t="s">
        <v>3691</v>
      </c>
      <c r="L462" s="28" t="s">
        <v>4323</v>
      </c>
      <c r="M462" s="28" t="s">
        <v>4318</v>
      </c>
      <c r="N462" s="28" t="s">
        <v>4319</v>
      </c>
      <c r="O462" s="28" t="s">
        <v>4320</v>
      </c>
      <c r="P462" s="28" t="s">
        <v>4321</v>
      </c>
      <c r="Q462" s="28" t="s">
        <v>4523</v>
      </c>
      <c r="R462" s="28" t="s">
        <v>8503</v>
      </c>
      <c r="S462" s="117" t="str">
        <f>HYPERLINK(V462,"VER")</f>
        <v>VER</v>
      </c>
      <c r="T462" s="28" t="s">
        <v>1462</v>
      </c>
      <c r="U462" s="30" t="s">
        <v>4324</v>
      </c>
      <c r="V462" s="52">
        <v>8474407447010</v>
      </c>
      <c r="W462" s="31">
        <v>0.2</v>
      </c>
      <c r="X462" s="51" t="s">
        <v>9418</v>
      </c>
      <c r="Y462" s="28" t="s">
        <v>8043</v>
      </c>
      <c r="Z462" s="60">
        <v>25</v>
      </c>
      <c r="AA462" s="61">
        <v>10.29</v>
      </c>
      <c r="AB462" s="32">
        <f>IFERROR((VLOOKUP(D462,$Y$2:$AB$6,4,FALSE)),"")</f>
        <v>0</v>
      </c>
      <c r="AC462" s="56">
        <f>IFERROR((AA462-AA462*AB462),"")</f>
        <v>10.29</v>
      </c>
    </row>
    <row r="463" spans="1:29" ht="14.4">
      <c r="A463" s="113">
        <v>81</v>
      </c>
      <c r="B463" s="114">
        <v>3</v>
      </c>
      <c r="C463" s="40">
        <v>50533</v>
      </c>
      <c r="D463" s="104">
        <v>1</v>
      </c>
      <c r="E463" s="28" t="s">
        <v>809</v>
      </c>
      <c r="F463" s="28" t="s">
        <v>2745</v>
      </c>
      <c r="G463" s="28" t="s">
        <v>907</v>
      </c>
      <c r="H463" s="28" t="s">
        <v>910</v>
      </c>
      <c r="I463" s="28" t="s">
        <v>911</v>
      </c>
      <c r="J463" s="29" t="s">
        <v>486</v>
      </c>
      <c r="K463" s="28" t="s">
        <v>3858</v>
      </c>
      <c r="L463" s="28" t="s">
        <v>4325</v>
      </c>
      <c r="M463" s="28" t="s">
        <v>4326</v>
      </c>
      <c r="N463" s="28" t="s">
        <v>4327</v>
      </c>
      <c r="O463" s="28" t="s">
        <v>4328</v>
      </c>
      <c r="P463" s="28" t="s">
        <v>4329</v>
      </c>
      <c r="Q463" s="28" t="s">
        <v>2353</v>
      </c>
      <c r="R463" s="28" t="s">
        <v>8503</v>
      </c>
      <c r="S463" s="117" t="str">
        <f>HYPERLINK(V463,"VER")</f>
        <v>VER</v>
      </c>
      <c r="T463" s="28" t="s">
        <v>1580</v>
      </c>
      <c r="U463" s="30" t="s">
        <v>4330</v>
      </c>
      <c r="V463" s="52">
        <v>8474407446990</v>
      </c>
      <c r="W463" s="31">
        <v>0.115</v>
      </c>
      <c r="X463" s="51" t="s">
        <v>9418</v>
      </c>
      <c r="Y463" s="28" t="s">
        <v>8043</v>
      </c>
      <c r="Z463" s="60">
        <v>30</v>
      </c>
      <c r="AA463" s="61">
        <v>5.13</v>
      </c>
      <c r="AB463" s="32">
        <f>IFERROR((VLOOKUP(D463,$Y$2:$AB$6,4,FALSE)),"")</f>
        <v>0</v>
      </c>
      <c r="AC463" s="56">
        <f>IFERROR((AA463-AA463*AB463),"")</f>
        <v>5.13</v>
      </c>
    </row>
    <row r="464" spans="1:29" ht="14.4">
      <c r="A464" s="113">
        <v>81</v>
      </c>
      <c r="B464" s="114">
        <v>4</v>
      </c>
      <c r="C464" s="40">
        <v>50534</v>
      </c>
      <c r="D464" s="104">
        <v>1</v>
      </c>
      <c r="E464" s="28" t="s">
        <v>809</v>
      </c>
      <c r="F464" s="28" t="s">
        <v>2745</v>
      </c>
      <c r="G464" s="28" t="s">
        <v>907</v>
      </c>
      <c r="H464" s="28" t="s">
        <v>910</v>
      </c>
      <c r="I464" s="28" t="s">
        <v>911</v>
      </c>
      <c r="J464" s="29" t="s">
        <v>486</v>
      </c>
      <c r="K464" s="28" t="s">
        <v>3691</v>
      </c>
      <c r="L464" s="28" t="s">
        <v>4331</v>
      </c>
      <c r="M464" s="28" t="s">
        <v>4326</v>
      </c>
      <c r="N464" s="28" t="s">
        <v>4327</v>
      </c>
      <c r="O464" s="28" t="s">
        <v>4328</v>
      </c>
      <c r="P464" s="28" t="s">
        <v>4329</v>
      </c>
      <c r="Q464" s="28" t="s">
        <v>2353</v>
      </c>
      <c r="R464" s="28" t="s">
        <v>8503</v>
      </c>
      <c r="S464" s="117" t="str">
        <f>HYPERLINK(V464,"VER")</f>
        <v>VER</v>
      </c>
      <c r="T464" s="28" t="s">
        <v>1580</v>
      </c>
      <c r="U464" s="30" t="s">
        <v>4332</v>
      </c>
      <c r="V464" s="52">
        <v>8474407447003</v>
      </c>
      <c r="W464" s="31">
        <v>0.17799999999999999</v>
      </c>
      <c r="X464" s="51" t="s">
        <v>9418</v>
      </c>
      <c r="Y464" s="28" t="s">
        <v>8043</v>
      </c>
      <c r="Z464" s="60">
        <v>25</v>
      </c>
      <c r="AA464" s="61">
        <v>8.84</v>
      </c>
      <c r="AB464" s="32">
        <f>IFERROR((VLOOKUP(D464,$Y$2:$AB$6,4,FALSE)),"")</f>
        <v>0</v>
      </c>
      <c r="AC464" s="56">
        <f>IFERROR((AA464-AA464*AB464),"")</f>
        <v>8.84</v>
      </c>
    </row>
    <row r="465" spans="1:29" ht="14.4">
      <c r="A465" s="113">
        <v>81</v>
      </c>
      <c r="B465" s="114">
        <v>6</v>
      </c>
      <c r="C465" s="40">
        <v>50525</v>
      </c>
      <c r="D465" s="104">
        <v>1</v>
      </c>
      <c r="E465" s="28" t="s">
        <v>809</v>
      </c>
      <c r="F465" s="28" t="s">
        <v>2745</v>
      </c>
      <c r="G465" s="28" t="s">
        <v>907</v>
      </c>
      <c r="H465" s="28" t="s">
        <v>910</v>
      </c>
      <c r="I465" s="28" t="s">
        <v>911</v>
      </c>
      <c r="J465" s="29" t="s">
        <v>482</v>
      </c>
      <c r="K465" s="28" t="s">
        <v>3858</v>
      </c>
      <c r="L465" s="28" t="s">
        <v>4333</v>
      </c>
      <c r="M465" s="28" t="s">
        <v>4334</v>
      </c>
      <c r="N465" s="28" t="s">
        <v>4335</v>
      </c>
      <c r="O465" s="28" t="s">
        <v>4336</v>
      </c>
      <c r="P465" s="28" t="s">
        <v>4337</v>
      </c>
      <c r="Q465" s="28" t="s">
        <v>3223</v>
      </c>
      <c r="R465" s="28" t="s">
        <v>8503</v>
      </c>
      <c r="S465" s="117" t="str">
        <f>HYPERLINK(V465,"VER")</f>
        <v>VER</v>
      </c>
      <c r="T465" s="28" t="s">
        <v>1576</v>
      </c>
      <c r="U465" s="30" t="s">
        <v>4338</v>
      </c>
      <c r="V465" s="52">
        <v>8474407446914</v>
      </c>
      <c r="W465" s="31">
        <v>0.157</v>
      </c>
      <c r="X465" s="51" t="s">
        <v>9418</v>
      </c>
      <c r="Y465" s="28" t="s">
        <v>8043</v>
      </c>
      <c r="Z465" s="60">
        <v>30</v>
      </c>
      <c r="AA465" s="61">
        <v>7.05</v>
      </c>
      <c r="AB465" s="32">
        <f>IFERROR((VLOOKUP(D465,$Y$2:$AB$6,4,FALSE)),"")</f>
        <v>0</v>
      </c>
      <c r="AC465" s="56">
        <f>IFERROR((AA465-AA465*AB465),"")</f>
        <v>7.05</v>
      </c>
    </row>
    <row r="466" spans="1:29" ht="14.4">
      <c r="A466" s="113">
        <v>81</v>
      </c>
      <c r="B466" s="114">
        <v>7</v>
      </c>
      <c r="C466" s="40">
        <v>50331</v>
      </c>
      <c r="D466" s="104">
        <v>1</v>
      </c>
      <c r="E466" s="28" t="s">
        <v>809</v>
      </c>
      <c r="F466" s="28" t="s">
        <v>2745</v>
      </c>
      <c r="G466" s="28" t="s">
        <v>907</v>
      </c>
      <c r="H466" s="28" t="s">
        <v>910</v>
      </c>
      <c r="I466" s="28" t="s">
        <v>911</v>
      </c>
      <c r="J466" s="29" t="s">
        <v>385</v>
      </c>
      <c r="K466" s="28" t="s">
        <v>2779</v>
      </c>
      <c r="L466" s="28" t="s">
        <v>4339</v>
      </c>
      <c r="M466" s="28" t="s">
        <v>4334</v>
      </c>
      <c r="N466" s="28" t="s">
        <v>4335</v>
      </c>
      <c r="O466" s="28" t="s">
        <v>4336</v>
      </c>
      <c r="P466" s="28" t="s">
        <v>4337</v>
      </c>
      <c r="Q466" s="28" t="s">
        <v>2462</v>
      </c>
      <c r="R466" s="28" t="s">
        <v>8503</v>
      </c>
      <c r="S466" s="117" t="str">
        <f>HYPERLINK(V466,"VER")</f>
        <v>VER</v>
      </c>
      <c r="T466" s="28" t="s">
        <v>1468</v>
      </c>
      <c r="U466" s="30" t="s">
        <v>4340</v>
      </c>
      <c r="V466" s="52">
        <v>8474407445528</v>
      </c>
      <c r="W466" s="31">
        <v>0.127</v>
      </c>
      <c r="X466" s="51" t="s">
        <v>9418</v>
      </c>
      <c r="Y466" s="28" t="s">
        <v>8043</v>
      </c>
      <c r="Z466" s="60">
        <v>30</v>
      </c>
      <c r="AA466" s="61">
        <v>5.57</v>
      </c>
      <c r="AB466" s="32">
        <f>IFERROR((VLOOKUP(D466,$Y$2:$AB$6,4,FALSE)),"")</f>
        <v>0</v>
      </c>
      <c r="AC466" s="56">
        <f>IFERROR((AA466-AA466*AB466),"")</f>
        <v>5.57</v>
      </c>
    </row>
    <row r="467" spans="1:29" ht="14.4">
      <c r="A467" s="113">
        <v>81</v>
      </c>
      <c r="B467" s="114">
        <v>8</v>
      </c>
      <c r="C467" s="40">
        <v>50531</v>
      </c>
      <c r="D467" s="104">
        <v>1</v>
      </c>
      <c r="E467" s="28" t="s">
        <v>809</v>
      </c>
      <c r="F467" s="28" t="s">
        <v>2745</v>
      </c>
      <c r="G467" s="28" t="s">
        <v>907</v>
      </c>
      <c r="H467" s="28" t="s">
        <v>910</v>
      </c>
      <c r="I467" s="28" t="s">
        <v>911</v>
      </c>
      <c r="J467" s="29" t="s">
        <v>385</v>
      </c>
      <c r="K467" s="28" t="s">
        <v>3858</v>
      </c>
      <c r="L467" s="28" t="s">
        <v>4341</v>
      </c>
      <c r="M467" s="28" t="s">
        <v>4334</v>
      </c>
      <c r="N467" s="28" t="s">
        <v>4335</v>
      </c>
      <c r="O467" s="28" t="s">
        <v>4336</v>
      </c>
      <c r="P467" s="28" t="s">
        <v>4337</v>
      </c>
      <c r="Q467" s="28" t="s">
        <v>2462</v>
      </c>
      <c r="R467" s="28" t="s">
        <v>8503</v>
      </c>
      <c r="S467" s="117" t="str">
        <f>HYPERLINK(V467,"VER")</f>
        <v>VER</v>
      </c>
      <c r="T467" s="28" t="s">
        <v>1468</v>
      </c>
      <c r="U467" s="30" t="s">
        <v>4342</v>
      </c>
      <c r="V467" s="52">
        <v>8474407446976</v>
      </c>
      <c r="W467" s="31">
        <v>0.14099999999999999</v>
      </c>
      <c r="X467" s="51" t="s">
        <v>9418</v>
      </c>
      <c r="Y467" s="28" t="s">
        <v>8043</v>
      </c>
      <c r="Z467" s="60">
        <v>30</v>
      </c>
      <c r="AA467" s="61">
        <v>5.57</v>
      </c>
      <c r="AB467" s="32">
        <f>IFERROR((VLOOKUP(D467,$Y$2:$AB$6,4,FALSE)),"")</f>
        <v>0</v>
      </c>
      <c r="AC467" s="56">
        <f>IFERROR((AA467-AA467*AB467),"")</f>
        <v>5.57</v>
      </c>
    </row>
    <row r="468" spans="1:29" ht="14.4">
      <c r="A468" s="113">
        <v>81</v>
      </c>
      <c r="B468" s="114">
        <v>9</v>
      </c>
      <c r="C468" s="40">
        <v>50532</v>
      </c>
      <c r="D468" s="104">
        <v>1</v>
      </c>
      <c r="E468" s="28" t="s">
        <v>809</v>
      </c>
      <c r="F468" s="28" t="s">
        <v>2745</v>
      </c>
      <c r="G468" s="28" t="s">
        <v>907</v>
      </c>
      <c r="H468" s="28" t="s">
        <v>910</v>
      </c>
      <c r="I468" s="28" t="s">
        <v>911</v>
      </c>
      <c r="J468" s="29" t="s">
        <v>385</v>
      </c>
      <c r="K468" s="28" t="s">
        <v>3691</v>
      </c>
      <c r="L468" s="28" t="s">
        <v>4343</v>
      </c>
      <c r="M468" s="28" t="s">
        <v>4334</v>
      </c>
      <c r="N468" s="28" t="s">
        <v>4335</v>
      </c>
      <c r="O468" s="28" t="s">
        <v>4336</v>
      </c>
      <c r="P468" s="28" t="s">
        <v>4337</v>
      </c>
      <c r="Q468" s="28" t="s">
        <v>2462</v>
      </c>
      <c r="R468" s="28" t="s">
        <v>8503</v>
      </c>
      <c r="S468" s="117" t="str">
        <f>HYPERLINK(V468,"VER")</f>
        <v>VER</v>
      </c>
      <c r="T468" s="28" t="s">
        <v>1468</v>
      </c>
      <c r="U468" s="30" t="s">
        <v>4344</v>
      </c>
      <c r="V468" s="52">
        <v>8474407446983</v>
      </c>
      <c r="W468" s="31">
        <v>0.21299999999999999</v>
      </c>
      <c r="X468" s="51" t="s">
        <v>9418</v>
      </c>
      <c r="Y468" s="28" t="s">
        <v>8043</v>
      </c>
      <c r="Z468" s="60">
        <v>25</v>
      </c>
      <c r="AA468" s="61">
        <v>9.9600000000000009</v>
      </c>
      <c r="AB468" s="32">
        <f>IFERROR((VLOOKUP(D468,$Y$2:$AB$6,4,FALSE)),"")</f>
        <v>0</v>
      </c>
      <c r="AC468" s="56">
        <f>IFERROR((AA468-AA468*AB468),"")</f>
        <v>9.9600000000000009</v>
      </c>
    </row>
    <row r="469" spans="1:29" ht="14.4">
      <c r="A469" s="113">
        <v>82</v>
      </c>
      <c r="B469" s="114">
        <v>1</v>
      </c>
      <c r="C469" s="40">
        <v>50451</v>
      </c>
      <c r="D469" s="104">
        <v>1</v>
      </c>
      <c r="E469" s="28" t="s">
        <v>809</v>
      </c>
      <c r="F469" s="28" t="s">
        <v>2745</v>
      </c>
      <c r="G469" s="28" t="s">
        <v>907</v>
      </c>
      <c r="H469" s="28" t="s">
        <v>913</v>
      </c>
      <c r="I469" s="28" t="s">
        <v>914</v>
      </c>
      <c r="J469" s="29" t="s">
        <v>447</v>
      </c>
      <c r="K469" s="28" t="s">
        <v>2779</v>
      </c>
      <c r="L469" s="28" t="s">
        <v>4345</v>
      </c>
      <c r="M469" s="28" t="s">
        <v>4346</v>
      </c>
      <c r="N469" s="28" t="s">
        <v>4347</v>
      </c>
      <c r="O469" s="28" t="s">
        <v>4348</v>
      </c>
      <c r="P469" s="28" t="s">
        <v>4349</v>
      </c>
      <c r="Q469" s="28" t="s">
        <v>8504</v>
      </c>
      <c r="R469" s="28" t="s">
        <v>2621</v>
      </c>
      <c r="S469" s="117" t="str">
        <f>HYPERLINK(V469,"VER")</f>
        <v>VER</v>
      </c>
      <c r="T469" s="28" t="s">
        <v>1536</v>
      </c>
      <c r="U469" s="30" t="s">
        <v>4350</v>
      </c>
      <c r="V469" s="52">
        <v>8474407446433</v>
      </c>
      <c r="W469" s="31">
        <v>0.216</v>
      </c>
      <c r="X469" s="51" t="s">
        <v>9417</v>
      </c>
      <c r="Y469" s="28" t="s">
        <v>8042</v>
      </c>
      <c r="Z469" s="60">
        <v>25</v>
      </c>
      <c r="AA469" s="61">
        <v>11.88</v>
      </c>
      <c r="AB469" s="32">
        <f>IFERROR((VLOOKUP(D469,$Y$2:$AB$6,4,FALSE)),"")</f>
        <v>0</v>
      </c>
      <c r="AC469" s="56">
        <f>IFERROR((AA469-AA469*AB469),"")</f>
        <v>11.88</v>
      </c>
    </row>
    <row r="470" spans="1:29" ht="14.4">
      <c r="A470" s="113">
        <v>82</v>
      </c>
      <c r="B470" s="114">
        <v>2</v>
      </c>
      <c r="C470" s="40">
        <v>50450</v>
      </c>
      <c r="D470" s="104">
        <v>1</v>
      </c>
      <c r="E470" s="28" t="s">
        <v>809</v>
      </c>
      <c r="F470" s="28" t="s">
        <v>2745</v>
      </c>
      <c r="G470" s="28" t="s">
        <v>907</v>
      </c>
      <c r="H470" s="28" t="s">
        <v>913</v>
      </c>
      <c r="I470" s="28" t="s">
        <v>914</v>
      </c>
      <c r="J470" s="29" t="s">
        <v>446</v>
      </c>
      <c r="K470" s="28" t="s">
        <v>2779</v>
      </c>
      <c r="L470" s="28" t="s">
        <v>4351</v>
      </c>
      <c r="M470" s="28" t="s">
        <v>4352</v>
      </c>
      <c r="N470" s="28" t="s">
        <v>4353</v>
      </c>
      <c r="O470" s="28" t="s">
        <v>4354</v>
      </c>
      <c r="P470" s="28" t="s">
        <v>4355</v>
      </c>
      <c r="Q470" s="28" t="s">
        <v>8504</v>
      </c>
      <c r="R470" s="28" t="s">
        <v>2621</v>
      </c>
      <c r="S470" s="117" t="str">
        <f>HYPERLINK(V470,"VER")</f>
        <v>VER</v>
      </c>
      <c r="T470" s="28" t="s">
        <v>1535</v>
      </c>
      <c r="U470" s="30" t="s">
        <v>4356</v>
      </c>
      <c r="V470" s="52">
        <v>8474407446426</v>
      </c>
      <c r="W470" s="31">
        <v>0.247</v>
      </c>
      <c r="X470" s="51" t="s">
        <v>9417</v>
      </c>
      <c r="Y470" s="28" t="s">
        <v>8042</v>
      </c>
      <c r="Z470" s="60">
        <v>25</v>
      </c>
      <c r="AA470" s="61">
        <v>12.51</v>
      </c>
      <c r="AB470" s="32">
        <f>IFERROR((VLOOKUP(D470,$Y$2:$AB$6,4,FALSE)),"")</f>
        <v>0</v>
      </c>
      <c r="AC470" s="56">
        <f>IFERROR((AA470-AA470*AB470),"")</f>
        <v>12.51</v>
      </c>
    </row>
    <row r="471" spans="1:29" ht="14.4">
      <c r="A471" s="113">
        <v>82</v>
      </c>
      <c r="B471" s="114">
        <v>3</v>
      </c>
      <c r="C471" s="40">
        <v>50501</v>
      </c>
      <c r="D471" s="104">
        <v>1</v>
      </c>
      <c r="E471" s="28" t="s">
        <v>809</v>
      </c>
      <c r="F471" s="28" t="s">
        <v>2745</v>
      </c>
      <c r="G471" s="28" t="s">
        <v>907</v>
      </c>
      <c r="H471" s="28" t="s">
        <v>913</v>
      </c>
      <c r="I471" s="28" t="s">
        <v>914</v>
      </c>
      <c r="J471" s="29" t="s">
        <v>475</v>
      </c>
      <c r="K471" s="28" t="s">
        <v>2779</v>
      </c>
      <c r="L471" s="28" t="s">
        <v>4357</v>
      </c>
      <c r="M471" s="28" t="s">
        <v>4358</v>
      </c>
      <c r="N471" s="28" t="s">
        <v>4359</v>
      </c>
      <c r="O471" s="28" t="s">
        <v>4360</v>
      </c>
      <c r="P471" s="28" t="s">
        <v>4361</v>
      </c>
      <c r="Q471" s="28" t="s">
        <v>8505</v>
      </c>
      <c r="R471" s="28" t="s">
        <v>2621</v>
      </c>
      <c r="S471" s="117" t="str">
        <f>HYPERLINK(V471,"VER")</f>
        <v>VER</v>
      </c>
      <c r="T471" s="28" t="s">
        <v>1564</v>
      </c>
      <c r="U471" s="30" t="s">
        <v>4362</v>
      </c>
      <c r="V471" s="52">
        <v>8474407446754</v>
      </c>
      <c r="W471" s="31">
        <v>0.24199999999999999</v>
      </c>
      <c r="X471" s="51" t="s">
        <v>9417</v>
      </c>
      <c r="Y471" s="28" t="s">
        <v>8042</v>
      </c>
      <c r="Z471" s="60">
        <v>25</v>
      </c>
      <c r="AA471" s="61">
        <v>13.29</v>
      </c>
      <c r="AB471" s="32">
        <f>IFERROR((VLOOKUP(D471,$Y$2:$AB$6,4,FALSE)),"")</f>
        <v>0</v>
      </c>
      <c r="AC471" s="56">
        <f>IFERROR((AA471-AA471*AB471),"")</f>
        <v>13.29</v>
      </c>
    </row>
    <row r="472" spans="1:29" ht="14.4">
      <c r="A472" s="113">
        <v>82</v>
      </c>
      <c r="B472" s="114">
        <v>4</v>
      </c>
      <c r="C472" s="40">
        <v>50506</v>
      </c>
      <c r="D472" s="104">
        <v>1</v>
      </c>
      <c r="E472" s="28" t="s">
        <v>809</v>
      </c>
      <c r="F472" s="28" t="s">
        <v>2745</v>
      </c>
      <c r="G472" s="28" t="s">
        <v>907</v>
      </c>
      <c r="H472" s="28" t="s">
        <v>913</v>
      </c>
      <c r="I472" s="28" t="s">
        <v>914</v>
      </c>
      <c r="J472" s="29" t="s">
        <v>477</v>
      </c>
      <c r="K472" s="28" t="s">
        <v>2779</v>
      </c>
      <c r="L472" s="28" t="s">
        <v>4363</v>
      </c>
      <c r="M472" s="28" t="s">
        <v>4364</v>
      </c>
      <c r="N472" s="28" t="s">
        <v>4365</v>
      </c>
      <c r="O472" s="28" t="s">
        <v>4366</v>
      </c>
      <c r="P472" s="28" t="s">
        <v>4367</v>
      </c>
      <c r="Q472" s="28" t="s">
        <v>8506</v>
      </c>
      <c r="R472" s="28" t="s">
        <v>2621</v>
      </c>
      <c r="S472" s="117" t="str">
        <f>HYPERLINK(V472,"VER")</f>
        <v>VER</v>
      </c>
      <c r="T472" s="28" t="s">
        <v>1566</v>
      </c>
      <c r="U472" s="30" t="s">
        <v>4368</v>
      </c>
      <c r="V472" s="52">
        <v>8474407446785</v>
      </c>
      <c r="W472" s="31">
        <v>0.25800000000000001</v>
      </c>
      <c r="X472" s="51" t="s">
        <v>9417</v>
      </c>
      <c r="Y472" s="28" t="s">
        <v>8042</v>
      </c>
      <c r="Z472" s="60">
        <v>25</v>
      </c>
      <c r="AA472" s="61">
        <v>12.67</v>
      </c>
      <c r="AB472" s="32">
        <f>IFERROR((VLOOKUP(D472,$Y$2:$AB$6,4,FALSE)),"")</f>
        <v>0</v>
      </c>
      <c r="AC472" s="56">
        <f>IFERROR((AA472-AA472*AB472),"")</f>
        <v>12.67</v>
      </c>
    </row>
    <row r="473" spans="1:29" ht="14.4">
      <c r="A473" s="113">
        <v>82</v>
      </c>
      <c r="B473" s="114">
        <v>5</v>
      </c>
      <c r="C473" s="40">
        <v>50505</v>
      </c>
      <c r="D473" s="104">
        <v>1</v>
      </c>
      <c r="E473" s="28" t="s">
        <v>809</v>
      </c>
      <c r="F473" s="28" t="s">
        <v>2745</v>
      </c>
      <c r="G473" s="28" t="s">
        <v>907</v>
      </c>
      <c r="H473" s="28" t="s">
        <v>913</v>
      </c>
      <c r="I473" s="28" t="s">
        <v>914</v>
      </c>
      <c r="J473" s="29" t="s">
        <v>476</v>
      </c>
      <c r="K473" s="28" t="s">
        <v>2779</v>
      </c>
      <c r="L473" s="28" t="s">
        <v>4369</v>
      </c>
      <c r="M473" s="28" t="s">
        <v>4370</v>
      </c>
      <c r="N473" s="28" t="s">
        <v>4371</v>
      </c>
      <c r="O473" s="28" t="s">
        <v>4372</v>
      </c>
      <c r="P473" s="28" t="s">
        <v>4373</v>
      </c>
      <c r="Q473" s="28" t="s">
        <v>8507</v>
      </c>
      <c r="R473" s="28" t="s">
        <v>2621</v>
      </c>
      <c r="S473" s="117" t="str">
        <f>HYPERLINK(V473,"VER")</f>
        <v>VER</v>
      </c>
      <c r="T473" s="28" t="s">
        <v>1565</v>
      </c>
      <c r="U473" s="30" t="s">
        <v>4374</v>
      </c>
      <c r="V473" s="52">
        <v>8474407446778</v>
      </c>
      <c r="W473" s="31">
        <v>0.28699999999999998</v>
      </c>
      <c r="X473" s="51" t="s">
        <v>9417</v>
      </c>
      <c r="Y473" s="28" t="s">
        <v>8042</v>
      </c>
      <c r="Z473" s="60">
        <v>25</v>
      </c>
      <c r="AA473" s="61">
        <v>13.82</v>
      </c>
      <c r="AB473" s="32">
        <f>IFERROR((VLOOKUP(D473,$Y$2:$AB$6,4,FALSE)),"")</f>
        <v>0</v>
      </c>
      <c r="AC473" s="56">
        <f>IFERROR((AA473-AA473*AB473),"")</f>
        <v>13.82</v>
      </c>
    </row>
    <row r="474" spans="1:29" ht="14.4">
      <c r="A474" s="113">
        <v>82</v>
      </c>
      <c r="B474" s="114">
        <v>6</v>
      </c>
      <c r="C474" s="40">
        <v>50530</v>
      </c>
      <c r="D474" s="104">
        <v>1</v>
      </c>
      <c r="E474" s="28" t="s">
        <v>809</v>
      </c>
      <c r="F474" s="28" t="s">
        <v>2745</v>
      </c>
      <c r="G474" s="28" t="s">
        <v>907</v>
      </c>
      <c r="H474" s="28" t="s">
        <v>913</v>
      </c>
      <c r="I474" s="28" t="s">
        <v>914</v>
      </c>
      <c r="J474" s="29" t="s">
        <v>485</v>
      </c>
      <c r="K474" s="28" t="s">
        <v>2779</v>
      </c>
      <c r="L474" s="28" t="s">
        <v>4375</v>
      </c>
      <c r="M474" s="28" t="s">
        <v>4376</v>
      </c>
      <c r="N474" s="28" t="s">
        <v>4377</v>
      </c>
      <c r="O474" s="28" t="s">
        <v>4378</v>
      </c>
      <c r="P474" s="28" t="s">
        <v>4379</v>
      </c>
      <c r="Q474" s="28" t="s">
        <v>8508</v>
      </c>
      <c r="R474" s="28" t="s">
        <v>2621</v>
      </c>
      <c r="S474" s="117" t="str">
        <f>HYPERLINK(V474,"VER")</f>
        <v>VER</v>
      </c>
      <c r="T474" s="28" t="s">
        <v>1579</v>
      </c>
      <c r="U474" s="30" t="s">
        <v>4380</v>
      </c>
      <c r="V474" s="52">
        <v>8474407446969</v>
      </c>
      <c r="W474" s="31">
        <v>0.26100000000000001</v>
      </c>
      <c r="X474" s="51" t="s">
        <v>9417</v>
      </c>
      <c r="Y474" s="28" t="s">
        <v>8042</v>
      </c>
      <c r="Z474" s="60">
        <v>25</v>
      </c>
      <c r="AA474" s="61">
        <v>16.03</v>
      </c>
      <c r="AB474" s="32">
        <f>IFERROR((VLOOKUP(D474,$Y$2:$AB$6,4,FALSE)),"")</f>
        <v>0</v>
      </c>
      <c r="AC474" s="56">
        <f>IFERROR((AA474-AA474*AB474),"")</f>
        <v>16.03</v>
      </c>
    </row>
    <row r="475" spans="1:29" ht="14.4">
      <c r="A475" s="113">
        <v>83</v>
      </c>
      <c r="B475" s="114">
        <v>1</v>
      </c>
      <c r="C475" s="40">
        <v>50511</v>
      </c>
      <c r="D475" s="104">
        <v>1</v>
      </c>
      <c r="E475" s="28" t="s">
        <v>809</v>
      </c>
      <c r="F475" s="28" t="s">
        <v>2745</v>
      </c>
      <c r="G475" s="28" t="s">
        <v>907</v>
      </c>
      <c r="H475" s="28" t="s">
        <v>913</v>
      </c>
      <c r="I475" s="28" t="s">
        <v>914</v>
      </c>
      <c r="J475" s="29" t="s">
        <v>479</v>
      </c>
      <c r="K475" s="28" t="s">
        <v>2779</v>
      </c>
      <c r="L475" s="28" t="s">
        <v>4381</v>
      </c>
      <c r="M475" s="28" t="s">
        <v>4382</v>
      </c>
      <c r="N475" s="28" t="s">
        <v>4383</v>
      </c>
      <c r="O475" s="28" t="s">
        <v>4384</v>
      </c>
      <c r="P475" s="28" t="s">
        <v>4385</v>
      </c>
      <c r="Q475" s="28" t="s">
        <v>4386</v>
      </c>
      <c r="R475" s="28" t="s">
        <v>2621</v>
      </c>
      <c r="S475" s="117" t="str">
        <f>HYPERLINK(V475,"VER")</f>
        <v>VER</v>
      </c>
      <c r="T475" s="28" t="s">
        <v>1568</v>
      </c>
      <c r="U475" s="30" t="s">
        <v>4387</v>
      </c>
      <c r="V475" s="52">
        <v>8474407446808</v>
      </c>
      <c r="W475" s="31">
        <v>0.29299999999999998</v>
      </c>
      <c r="X475" s="51" t="s">
        <v>9417</v>
      </c>
      <c r="Y475" s="28" t="s">
        <v>8042</v>
      </c>
      <c r="Z475" s="60">
        <v>25</v>
      </c>
      <c r="AA475" s="61">
        <v>14.97</v>
      </c>
      <c r="AB475" s="32">
        <f>IFERROR((VLOOKUP(D475,$Y$2:$AB$6,4,FALSE)),"")</f>
        <v>0</v>
      </c>
      <c r="AC475" s="56">
        <f>IFERROR((AA475-AA475*AB475),"")</f>
        <v>14.97</v>
      </c>
    </row>
    <row r="476" spans="1:29" ht="14.4">
      <c r="A476" s="113">
        <v>83</v>
      </c>
      <c r="B476" s="114">
        <v>2</v>
      </c>
      <c r="C476" s="40">
        <v>50510</v>
      </c>
      <c r="D476" s="104">
        <v>1</v>
      </c>
      <c r="E476" s="28" t="s">
        <v>809</v>
      </c>
      <c r="F476" s="28" t="s">
        <v>2745</v>
      </c>
      <c r="G476" s="28" t="s">
        <v>907</v>
      </c>
      <c r="H476" s="28" t="s">
        <v>913</v>
      </c>
      <c r="I476" s="28" t="s">
        <v>914</v>
      </c>
      <c r="J476" s="29" t="s">
        <v>478</v>
      </c>
      <c r="K476" s="28" t="s">
        <v>2779</v>
      </c>
      <c r="L476" s="28" t="s">
        <v>4388</v>
      </c>
      <c r="M476" s="28" t="s">
        <v>4389</v>
      </c>
      <c r="N476" s="28" t="s">
        <v>4390</v>
      </c>
      <c r="O476" s="28" t="s">
        <v>4391</v>
      </c>
      <c r="P476" s="28" t="s">
        <v>4392</v>
      </c>
      <c r="Q476" s="28" t="s">
        <v>4386</v>
      </c>
      <c r="R476" s="28" t="s">
        <v>2621</v>
      </c>
      <c r="S476" s="117" t="str">
        <f>HYPERLINK(V476,"VER")</f>
        <v>VER</v>
      </c>
      <c r="T476" s="28" t="s">
        <v>1567</v>
      </c>
      <c r="U476" s="30" t="s">
        <v>4393</v>
      </c>
      <c r="V476" s="52">
        <v>8474407446792</v>
      </c>
      <c r="W476" s="31">
        <v>0.3</v>
      </c>
      <c r="X476" s="51" t="s">
        <v>9417</v>
      </c>
      <c r="Y476" s="28" t="s">
        <v>8042</v>
      </c>
      <c r="Z476" s="60">
        <v>25</v>
      </c>
      <c r="AA476" s="61">
        <v>15.58</v>
      </c>
      <c r="AB476" s="32">
        <f>IFERROR((VLOOKUP(D476,$Y$2:$AB$6,4,FALSE)),"")</f>
        <v>0</v>
      </c>
      <c r="AC476" s="56">
        <f>IFERROR((AA476-AA476*AB476),"")</f>
        <v>15.58</v>
      </c>
    </row>
    <row r="477" spans="1:29" ht="14.4">
      <c r="A477" s="113">
        <v>83</v>
      </c>
      <c r="B477" s="114">
        <v>3</v>
      </c>
      <c r="C477" s="40">
        <v>50515</v>
      </c>
      <c r="D477" s="104">
        <v>1</v>
      </c>
      <c r="E477" s="28" t="s">
        <v>809</v>
      </c>
      <c r="F477" s="28" t="s">
        <v>2745</v>
      </c>
      <c r="G477" s="28" t="s">
        <v>907</v>
      </c>
      <c r="H477" s="28" t="s">
        <v>913</v>
      </c>
      <c r="I477" s="28" t="s">
        <v>914</v>
      </c>
      <c r="J477" s="29" t="s">
        <v>481</v>
      </c>
      <c r="K477" s="28" t="s">
        <v>2779</v>
      </c>
      <c r="L477" s="28" t="s">
        <v>4394</v>
      </c>
      <c r="M477" s="28" t="s">
        <v>4395</v>
      </c>
      <c r="N477" s="28" t="s">
        <v>4396</v>
      </c>
      <c r="O477" s="28" t="s">
        <v>4397</v>
      </c>
      <c r="P477" s="28" t="s">
        <v>4398</v>
      </c>
      <c r="Q477" s="28" t="s">
        <v>8265</v>
      </c>
      <c r="R477" s="28" t="s">
        <v>2621</v>
      </c>
      <c r="S477" s="117" t="str">
        <f>HYPERLINK(V477,"VER")</f>
        <v>VER</v>
      </c>
      <c r="T477" s="28" t="s">
        <v>1571</v>
      </c>
      <c r="U477" s="30" t="s">
        <v>4399</v>
      </c>
      <c r="V477" s="52">
        <v>8474407446839</v>
      </c>
      <c r="W477" s="31">
        <v>0.28499999999999998</v>
      </c>
      <c r="X477" s="51" t="s">
        <v>9417</v>
      </c>
      <c r="Y477" s="28" t="s">
        <v>8042</v>
      </c>
      <c r="Z477" s="60">
        <v>25</v>
      </c>
      <c r="AA477" s="61">
        <v>13.86</v>
      </c>
      <c r="AB477" s="32">
        <f>IFERROR((VLOOKUP(D477,$Y$2:$AB$6,4,FALSE)),"")</f>
        <v>0</v>
      </c>
      <c r="AC477" s="56">
        <f>IFERROR((AA477-AA477*AB477),"")</f>
        <v>13.86</v>
      </c>
    </row>
    <row r="478" spans="1:29" ht="14.4">
      <c r="A478" s="113">
        <v>83</v>
      </c>
      <c r="B478" s="114">
        <v>4</v>
      </c>
      <c r="C478" s="40">
        <v>50029</v>
      </c>
      <c r="D478" s="104">
        <v>1</v>
      </c>
      <c r="E478" s="28" t="s">
        <v>809</v>
      </c>
      <c r="F478" s="28" t="s">
        <v>2745</v>
      </c>
      <c r="G478" s="28" t="s">
        <v>907</v>
      </c>
      <c r="H478" s="28" t="s">
        <v>913</v>
      </c>
      <c r="I478" s="28" t="s">
        <v>914</v>
      </c>
      <c r="J478" s="29" t="s">
        <v>282</v>
      </c>
      <c r="K478" s="28" t="s">
        <v>2779</v>
      </c>
      <c r="L478" s="28" t="s">
        <v>4400</v>
      </c>
      <c r="M478" s="28" t="s">
        <v>4401</v>
      </c>
      <c r="N478" s="28" t="s">
        <v>4402</v>
      </c>
      <c r="O478" s="28" t="s">
        <v>4403</v>
      </c>
      <c r="P478" s="28" t="s">
        <v>4404</v>
      </c>
      <c r="Q478" s="28" t="s">
        <v>4405</v>
      </c>
      <c r="R478" s="28" t="s">
        <v>2621</v>
      </c>
      <c r="S478" s="117" t="str">
        <f>HYPERLINK(V478,"VER")</f>
        <v>VER</v>
      </c>
      <c r="T478" s="28" t="s">
        <v>1341</v>
      </c>
      <c r="U478" s="30" t="s">
        <v>4406</v>
      </c>
      <c r="V478" s="52">
        <v>8474407443395</v>
      </c>
      <c r="W478" s="31">
        <v>0.432</v>
      </c>
      <c r="X478" s="51" t="s">
        <v>9417</v>
      </c>
      <c r="Y478" s="28" t="s">
        <v>8042</v>
      </c>
      <c r="Z478" s="60">
        <v>15</v>
      </c>
      <c r="AA478" s="61">
        <v>56.69</v>
      </c>
      <c r="AB478" s="32">
        <f>IFERROR((VLOOKUP(D478,$Y$2:$AB$6,4,FALSE)),"")</f>
        <v>0</v>
      </c>
      <c r="AC478" s="56">
        <f>IFERROR((AA478-AA478*AB478),"")</f>
        <v>56.69</v>
      </c>
    </row>
    <row r="479" spans="1:29" ht="14.4">
      <c r="A479" s="113">
        <v>83</v>
      </c>
      <c r="B479" s="114">
        <v>5</v>
      </c>
      <c r="C479" s="40">
        <v>50512</v>
      </c>
      <c r="D479" s="104">
        <v>1</v>
      </c>
      <c r="E479" s="28" t="s">
        <v>809</v>
      </c>
      <c r="F479" s="28" t="s">
        <v>2745</v>
      </c>
      <c r="G479" s="28" t="s">
        <v>907</v>
      </c>
      <c r="H479" s="28" t="s">
        <v>913</v>
      </c>
      <c r="I479" s="28" t="s">
        <v>914</v>
      </c>
      <c r="J479" s="29" t="s">
        <v>480</v>
      </c>
      <c r="K479" s="28" t="s">
        <v>2779</v>
      </c>
      <c r="L479" s="28" t="s">
        <v>4407</v>
      </c>
      <c r="M479" s="28" t="s">
        <v>4408</v>
      </c>
      <c r="N479" s="28" t="s">
        <v>4409</v>
      </c>
      <c r="O479" s="28" t="s">
        <v>4410</v>
      </c>
      <c r="P479" s="28" t="s">
        <v>4411</v>
      </c>
      <c r="Q479" s="28" t="s">
        <v>4386</v>
      </c>
      <c r="R479" s="28" t="s">
        <v>2621</v>
      </c>
      <c r="S479" s="117" t="str">
        <f>HYPERLINK(V479,"VER")</f>
        <v>VER</v>
      </c>
      <c r="T479" s="28" t="s">
        <v>1569</v>
      </c>
      <c r="U479" s="30" t="s">
        <v>4412</v>
      </c>
      <c r="V479" s="52">
        <v>8474407446815</v>
      </c>
      <c r="W479" s="31">
        <v>0.44400000000000001</v>
      </c>
      <c r="X479" s="51" t="s">
        <v>9417</v>
      </c>
      <c r="Y479" s="28" t="s">
        <v>8042</v>
      </c>
      <c r="Z479" s="60">
        <v>15</v>
      </c>
      <c r="AA479" s="61">
        <v>50.03</v>
      </c>
      <c r="AB479" s="32">
        <f>IFERROR((VLOOKUP(D479,$Y$2:$AB$6,4,FALSE)),"")</f>
        <v>0</v>
      </c>
      <c r="AC479" s="56">
        <f>IFERROR((AA479-AA479*AB479),"")</f>
        <v>50.03</v>
      </c>
    </row>
    <row r="480" spans="1:29" ht="14.4">
      <c r="A480" s="113">
        <v>84</v>
      </c>
      <c r="B480" s="114">
        <v>1</v>
      </c>
      <c r="C480" s="40">
        <v>50851</v>
      </c>
      <c r="D480" s="104">
        <v>1</v>
      </c>
      <c r="E480" s="28" t="s">
        <v>809</v>
      </c>
      <c r="F480" s="28" t="s">
        <v>3000</v>
      </c>
      <c r="G480" s="28" t="s">
        <v>814</v>
      </c>
      <c r="H480" s="28" t="s">
        <v>826</v>
      </c>
      <c r="I480" s="28" t="s">
        <v>827</v>
      </c>
      <c r="J480" s="29" t="s">
        <v>574</v>
      </c>
      <c r="K480" s="28" t="s">
        <v>94</v>
      </c>
      <c r="L480" s="28" t="s">
        <v>4414</v>
      </c>
      <c r="M480" s="28" t="s">
        <v>4415</v>
      </c>
      <c r="N480" s="28" t="s">
        <v>4416</v>
      </c>
      <c r="O480" s="28" t="s">
        <v>4417</v>
      </c>
      <c r="P480" s="28" t="s">
        <v>4418</v>
      </c>
      <c r="Q480" s="28" t="s">
        <v>2455</v>
      </c>
      <c r="R480" s="28" t="s">
        <v>2621</v>
      </c>
      <c r="S480" s="117" t="str">
        <f>HYPERLINK(V480,"VER")</f>
        <v>VER</v>
      </c>
      <c r="T480" s="28" t="s">
        <v>1708</v>
      </c>
      <c r="U480" s="30" t="s">
        <v>4419</v>
      </c>
      <c r="V480" s="52">
        <v>8474407449328</v>
      </c>
      <c r="W480" s="31">
        <v>0.01</v>
      </c>
      <c r="X480" s="51" t="s">
        <v>9418</v>
      </c>
      <c r="Y480" s="28" t="s">
        <v>8043</v>
      </c>
      <c r="Z480" s="60">
        <v>200</v>
      </c>
      <c r="AA480" s="61">
        <v>0.81</v>
      </c>
      <c r="AB480" s="32">
        <f>IFERROR((VLOOKUP(D480,$Y$2:$AB$6,4,FALSE)),"")</f>
        <v>0</v>
      </c>
      <c r="AC480" s="56">
        <f>IFERROR((AA480-AA480*AB480),"")</f>
        <v>0.81</v>
      </c>
    </row>
    <row r="481" spans="1:29" ht="14.4">
      <c r="A481" s="113">
        <v>84</v>
      </c>
      <c r="B481" s="114">
        <v>2</v>
      </c>
      <c r="C481" s="40">
        <v>50852</v>
      </c>
      <c r="D481" s="104">
        <v>1</v>
      </c>
      <c r="E481" s="28" t="s">
        <v>809</v>
      </c>
      <c r="F481" s="28" t="s">
        <v>3000</v>
      </c>
      <c r="G481" s="28" t="s">
        <v>814</v>
      </c>
      <c r="H481" s="28" t="s">
        <v>826</v>
      </c>
      <c r="I481" s="28" t="s">
        <v>827</v>
      </c>
      <c r="J481" s="29" t="s">
        <v>574</v>
      </c>
      <c r="K481" s="28" t="s">
        <v>88</v>
      </c>
      <c r="L481" s="28" t="s">
        <v>4420</v>
      </c>
      <c r="M481" s="28" t="s">
        <v>4415</v>
      </c>
      <c r="N481" s="28" t="s">
        <v>4416</v>
      </c>
      <c r="O481" s="28" t="s">
        <v>4417</v>
      </c>
      <c r="P481" s="28" t="s">
        <v>4418</v>
      </c>
      <c r="Q481" s="28" t="s">
        <v>2455</v>
      </c>
      <c r="R481" s="28" t="s">
        <v>2621</v>
      </c>
      <c r="S481" s="117" t="str">
        <f>HYPERLINK(V481,"VER")</f>
        <v>VER</v>
      </c>
      <c r="T481" s="28" t="s">
        <v>1708</v>
      </c>
      <c r="U481" s="30" t="s">
        <v>4421</v>
      </c>
      <c r="V481" s="52">
        <v>8474407449335</v>
      </c>
      <c r="W481" s="31">
        <v>0.01</v>
      </c>
      <c r="X481" s="51" t="s">
        <v>9418</v>
      </c>
      <c r="Y481" s="28" t="s">
        <v>8043</v>
      </c>
      <c r="Z481" s="60">
        <v>200</v>
      </c>
      <c r="AA481" s="61">
        <v>0.81</v>
      </c>
      <c r="AB481" s="32">
        <f>IFERROR((VLOOKUP(D481,$Y$2:$AB$6,4,FALSE)),"")</f>
        <v>0</v>
      </c>
      <c r="AC481" s="56">
        <f>IFERROR((AA481-AA481*AB481),"")</f>
        <v>0.81</v>
      </c>
    </row>
    <row r="482" spans="1:29" ht="14.4">
      <c r="A482" s="113">
        <v>84</v>
      </c>
      <c r="B482" s="114">
        <v>3</v>
      </c>
      <c r="C482" s="40">
        <v>50190</v>
      </c>
      <c r="D482" s="104">
        <v>1</v>
      </c>
      <c r="E482" s="28" t="s">
        <v>809</v>
      </c>
      <c r="F482" s="28" t="s">
        <v>3000</v>
      </c>
      <c r="G482" s="28" t="s">
        <v>814</v>
      </c>
      <c r="H482" s="28" t="s">
        <v>826</v>
      </c>
      <c r="I482" s="28" t="s">
        <v>827</v>
      </c>
      <c r="J482" s="29" t="s">
        <v>333</v>
      </c>
      <c r="K482" s="28" t="s">
        <v>121</v>
      </c>
      <c r="L482" s="28" t="s">
        <v>4422</v>
      </c>
      <c r="M482" s="28" t="s">
        <v>4423</v>
      </c>
      <c r="N482" s="28" t="s">
        <v>4424</v>
      </c>
      <c r="O482" s="28" t="s">
        <v>4425</v>
      </c>
      <c r="P482" s="28" t="s">
        <v>4426</v>
      </c>
      <c r="Q482" s="28" t="s">
        <v>8249</v>
      </c>
      <c r="R482" s="28" t="s">
        <v>2621</v>
      </c>
      <c r="S482" s="117" t="str">
        <f>HYPERLINK(V482,"VER")</f>
        <v>VER</v>
      </c>
      <c r="T482" s="28" t="s">
        <v>1414</v>
      </c>
      <c r="U482" s="30" t="s">
        <v>4427</v>
      </c>
      <c r="V482" s="52">
        <v>8474407444767</v>
      </c>
      <c r="W482" s="31">
        <v>4.5999999999999999E-3</v>
      </c>
      <c r="X482" s="51" t="s">
        <v>9420</v>
      </c>
      <c r="Y482" s="28" t="s">
        <v>8044</v>
      </c>
      <c r="Z482" s="60">
        <v>200</v>
      </c>
      <c r="AA482" s="61">
        <v>0.43</v>
      </c>
      <c r="AB482" s="32">
        <f>IFERROR((VLOOKUP(D482,$Y$2:$AB$6,4,FALSE)),"")</f>
        <v>0</v>
      </c>
      <c r="AC482" s="56">
        <f>IFERROR((AA482-AA482*AB482),"")</f>
        <v>0.43</v>
      </c>
    </row>
    <row r="483" spans="1:29" ht="14.4">
      <c r="A483" s="113">
        <v>84</v>
      </c>
      <c r="B483" s="114">
        <v>4</v>
      </c>
      <c r="C483" s="40">
        <v>50191</v>
      </c>
      <c r="D483" s="104">
        <v>1</v>
      </c>
      <c r="E483" s="28" t="s">
        <v>809</v>
      </c>
      <c r="F483" s="28" t="s">
        <v>3000</v>
      </c>
      <c r="G483" s="28" t="s">
        <v>814</v>
      </c>
      <c r="H483" s="28" t="s">
        <v>826</v>
      </c>
      <c r="I483" s="28" t="s">
        <v>827</v>
      </c>
      <c r="J483" s="29" t="s">
        <v>333</v>
      </c>
      <c r="K483" s="28" t="s">
        <v>122</v>
      </c>
      <c r="L483" s="28" t="s">
        <v>4428</v>
      </c>
      <c r="M483" s="28" t="s">
        <v>4423</v>
      </c>
      <c r="N483" s="28" t="s">
        <v>4424</v>
      </c>
      <c r="O483" s="28" t="s">
        <v>4425</v>
      </c>
      <c r="P483" s="28" t="s">
        <v>4426</v>
      </c>
      <c r="Q483" s="28" t="s">
        <v>8250</v>
      </c>
      <c r="R483" s="28" t="s">
        <v>2621</v>
      </c>
      <c r="S483" s="117" t="str">
        <f>HYPERLINK(V483,"VER")</f>
        <v>VER</v>
      </c>
      <c r="T483" s="28" t="s">
        <v>1414</v>
      </c>
      <c r="U483" s="30" t="s">
        <v>4429</v>
      </c>
      <c r="V483" s="52">
        <v>8474407444774</v>
      </c>
      <c r="W483" s="31">
        <v>6.0000000000000001E-3</v>
      </c>
      <c r="X483" s="51" t="s">
        <v>9420</v>
      </c>
      <c r="Y483" s="28" t="s">
        <v>8044</v>
      </c>
      <c r="Z483" s="60">
        <v>200</v>
      </c>
      <c r="AA483" s="61">
        <v>0.43</v>
      </c>
      <c r="AB483" s="32">
        <f>IFERROR((VLOOKUP(D483,$Y$2:$AB$6,4,FALSE)),"")</f>
        <v>0</v>
      </c>
      <c r="AC483" s="56">
        <f>IFERROR((AA483-AA483*AB483),"")</f>
        <v>0.43</v>
      </c>
    </row>
    <row r="484" spans="1:29" ht="14.4">
      <c r="A484" s="113">
        <v>84</v>
      </c>
      <c r="B484" s="114">
        <v>5</v>
      </c>
      <c r="C484" s="40">
        <v>50192</v>
      </c>
      <c r="D484" s="104">
        <v>1</v>
      </c>
      <c r="E484" s="28" t="s">
        <v>809</v>
      </c>
      <c r="F484" s="28" t="s">
        <v>3000</v>
      </c>
      <c r="G484" s="28" t="s">
        <v>814</v>
      </c>
      <c r="H484" s="28" t="s">
        <v>826</v>
      </c>
      <c r="I484" s="28" t="s">
        <v>827</v>
      </c>
      <c r="J484" s="29" t="s">
        <v>333</v>
      </c>
      <c r="K484" s="28" t="s">
        <v>123</v>
      </c>
      <c r="L484" s="28" t="s">
        <v>4430</v>
      </c>
      <c r="M484" s="28" t="s">
        <v>4423</v>
      </c>
      <c r="N484" s="28" t="s">
        <v>4424</v>
      </c>
      <c r="O484" s="28" t="s">
        <v>4425</v>
      </c>
      <c r="P484" s="28" t="s">
        <v>4426</v>
      </c>
      <c r="Q484" s="28" t="s">
        <v>8251</v>
      </c>
      <c r="R484" s="28" t="s">
        <v>2621</v>
      </c>
      <c r="S484" s="117" t="str">
        <f>HYPERLINK(V484,"VER")</f>
        <v>VER</v>
      </c>
      <c r="T484" s="28" t="s">
        <v>1414</v>
      </c>
      <c r="U484" s="30" t="s">
        <v>4431</v>
      </c>
      <c r="V484" s="52">
        <v>8474407444781</v>
      </c>
      <c r="W484" s="31">
        <v>5.0000000000000001E-3</v>
      </c>
      <c r="X484" s="51" t="s">
        <v>9420</v>
      </c>
      <c r="Y484" s="28" t="s">
        <v>8044</v>
      </c>
      <c r="Z484" s="60">
        <v>200</v>
      </c>
      <c r="AA484" s="61">
        <v>0.43</v>
      </c>
      <c r="AB484" s="32">
        <f>IFERROR((VLOOKUP(D484,$Y$2:$AB$6,4,FALSE)),"")</f>
        <v>0</v>
      </c>
      <c r="AC484" s="56">
        <f>IFERROR((AA484-AA484*AB484),"")</f>
        <v>0.43</v>
      </c>
    </row>
    <row r="485" spans="1:29" ht="14.4">
      <c r="A485" s="113">
        <v>84</v>
      </c>
      <c r="B485" s="114">
        <v>6</v>
      </c>
      <c r="C485" s="40">
        <v>50193</v>
      </c>
      <c r="D485" s="104">
        <v>1</v>
      </c>
      <c r="E485" s="28" t="s">
        <v>809</v>
      </c>
      <c r="F485" s="28" t="s">
        <v>3000</v>
      </c>
      <c r="G485" s="28" t="s">
        <v>814</v>
      </c>
      <c r="H485" s="28" t="s">
        <v>826</v>
      </c>
      <c r="I485" s="28" t="s">
        <v>827</v>
      </c>
      <c r="J485" s="29" t="s">
        <v>334</v>
      </c>
      <c r="K485" s="28" t="s">
        <v>85</v>
      </c>
      <c r="L485" s="28" t="s">
        <v>4432</v>
      </c>
      <c r="M485" s="28" t="s">
        <v>4433</v>
      </c>
      <c r="N485" s="28" t="s">
        <v>4434</v>
      </c>
      <c r="O485" s="28" t="s">
        <v>4435</v>
      </c>
      <c r="P485" s="28" t="s">
        <v>4436</v>
      </c>
      <c r="Q485" s="28" t="s">
        <v>8201</v>
      </c>
      <c r="R485" s="28" t="s">
        <v>2621</v>
      </c>
      <c r="S485" s="117" t="str">
        <f>HYPERLINK(V485,"VER")</f>
        <v>VER</v>
      </c>
      <c r="T485" s="28" t="s">
        <v>1415</v>
      </c>
      <c r="U485" s="30" t="s">
        <v>4437</v>
      </c>
      <c r="V485" s="52">
        <v>8474407444798</v>
      </c>
      <c r="W485" s="31">
        <v>4.1999999999999997E-3</v>
      </c>
      <c r="X485" s="51" t="s">
        <v>9420</v>
      </c>
      <c r="Y485" s="28" t="s">
        <v>8044</v>
      </c>
      <c r="Z485" s="60">
        <v>200</v>
      </c>
      <c r="AA485" s="61">
        <v>0.49</v>
      </c>
      <c r="AB485" s="32">
        <f>IFERROR((VLOOKUP(D485,$Y$2:$AB$6,4,FALSE)),"")</f>
        <v>0</v>
      </c>
      <c r="AC485" s="56">
        <f>IFERROR((AA485-AA485*AB485),"")</f>
        <v>0.49</v>
      </c>
    </row>
    <row r="486" spans="1:29" ht="14.4">
      <c r="A486" s="113">
        <v>84</v>
      </c>
      <c r="B486" s="114">
        <v>7</v>
      </c>
      <c r="C486" s="40">
        <v>50802</v>
      </c>
      <c r="D486" s="104">
        <v>1</v>
      </c>
      <c r="E486" s="28" t="s">
        <v>809</v>
      </c>
      <c r="F486" s="28" t="s">
        <v>3000</v>
      </c>
      <c r="G486" s="28" t="s">
        <v>814</v>
      </c>
      <c r="H486" s="28" t="s">
        <v>826</v>
      </c>
      <c r="I486" s="28" t="s">
        <v>827</v>
      </c>
      <c r="J486" s="29" t="s">
        <v>915</v>
      </c>
      <c r="K486" s="28" t="s">
        <v>95</v>
      </c>
      <c r="L486" s="28" t="s">
        <v>4438</v>
      </c>
      <c r="M486" s="28" t="s">
        <v>4439</v>
      </c>
      <c r="N486" s="28" t="s">
        <v>4440</v>
      </c>
      <c r="O486" s="28" t="s">
        <v>4441</v>
      </c>
      <c r="P486" s="28" t="s">
        <v>4442</v>
      </c>
      <c r="Q486" s="28" t="s">
        <v>8213</v>
      </c>
      <c r="R486" s="28" t="s">
        <v>2621</v>
      </c>
      <c r="S486" s="117" t="str">
        <f>HYPERLINK(V486,"VER")</f>
        <v>VER</v>
      </c>
      <c r="T486" s="28" t="s">
        <v>1686</v>
      </c>
      <c r="U486" s="30" t="s">
        <v>4443</v>
      </c>
      <c r="V486" s="52">
        <v>8474407448925</v>
      </c>
      <c r="W486" s="31">
        <v>3.7999999999999999E-2</v>
      </c>
      <c r="X486" s="51" t="s">
        <v>9418</v>
      </c>
      <c r="Y486" s="28" t="s">
        <v>8043</v>
      </c>
      <c r="Z486" s="60">
        <v>60</v>
      </c>
      <c r="AA486" s="61">
        <v>2.0099999999999998</v>
      </c>
      <c r="AB486" s="32">
        <f>IFERROR((VLOOKUP(D486,$Y$2:$AB$6,4,FALSE)),"")</f>
        <v>0</v>
      </c>
      <c r="AC486" s="56">
        <f>IFERROR((AA486-AA486*AB486),"")</f>
        <v>2.0099999999999998</v>
      </c>
    </row>
    <row r="487" spans="1:29" ht="14.4">
      <c r="A487" s="113">
        <v>84</v>
      </c>
      <c r="B487" s="114">
        <v>8</v>
      </c>
      <c r="C487" s="40">
        <v>50800</v>
      </c>
      <c r="D487" s="104">
        <v>1</v>
      </c>
      <c r="E487" s="28" t="s">
        <v>809</v>
      </c>
      <c r="F487" s="28" t="s">
        <v>3000</v>
      </c>
      <c r="G487" s="28" t="s">
        <v>814</v>
      </c>
      <c r="H487" s="28" t="s">
        <v>826</v>
      </c>
      <c r="I487" s="28" t="s">
        <v>827</v>
      </c>
      <c r="J487" s="29" t="s">
        <v>915</v>
      </c>
      <c r="K487" s="28" t="s">
        <v>93</v>
      </c>
      <c r="L487" s="28" t="s">
        <v>4444</v>
      </c>
      <c r="M487" s="28" t="s">
        <v>4439</v>
      </c>
      <c r="N487" s="28" t="s">
        <v>4440</v>
      </c>
      <c r="O487" s="28" t="s">
        <v>4441</v>
      </c>
      <c r="P487" s="28" t="s">
        <v>4442</v>
      </c>
      <c r="Q487" s="28" t="s">
        <v>2788</v>
      </c>
      <c r="R487" s="28" t="s">
        <v>2621</v>
      </c>
      <c r="S487" s="117" t="str">
        <f>HYPERLINK(V487,"VER")</f>
        <v>VER</v>
      </c>
      <c r="T487" s="28" t="s">
        <v>1686</v>
      </c>
      <c r="U487" s="30" t="s">
        <v>4445</v>
      </c>
      <c r="V487" s="52">
        <v>8474407448918</v>
      </c>
      <c r="W487" s="31">
        <v>4.9000000000000002E-2</v>
      </c>
      <c r="X487" s="51" t="s">
        <v>9418</v>
      </c>
      <c r="Y487" s="28" t="s">
        <v>8043</v>
      </c>
      <c r="Z487" s="60">
        <v>50</v>
      </c>
      <c r="AA487" s="61">
        <v>2.0099999999999998</v>
      </c>
      <c r="AB487" s="32">
        <f>IFERROR((VLOOKUP(D487,$Y$2:$AB$6,4,FALSE)),"")</f>
        <v>0</v>
      </c>
      <c r="AC487" s="56">
        <f>IFERROR((AA487-AA487*AB487),"")</f>
        <v>2.0099999999999998</v>
      </c>
    </row>
    <row r="488" spans="1:29" ht="14.4">
      <c r="A488" s="113">
        <v>84</v>
      </c>
      <c r="B488" s="114">
        <v>9</v>
      </c>
      <c r="C488" s="40">
        <v>50806</v>
      </c>
      <c r="D488" s="104">
        <v>1</v>
      </c>
      <c r="E488" s="28" t="s">
        <v>809</v>
      </c>
      <c r="F488" s="28" t="s">
        <v>3000</v>
      </c>
      <c r="G488" s="28" t="s">
        <v>814</v>
      </c>
      <c r="H488" s="28" t="s">
        <v>826</v>
      </c>
      <c r="I488" s="28" t="s">
        <v>827</v>
      </c>
      <c r="J488" s="29" t="s">
        <v>916</v>
      </c>
      <c r="K488" s="28" t="s">
        <v>3212</v>
      </c>
      <c r="L488" s="28" t="s">
        <v>4446</v>
      </c>
      <c r="M488" s="28" t="s">
        <v>4447</v>
      </c>
      <c r="N488" s="28" t="s">
        <v>4448</v>
      </c>
      <c r="O488" s="28" t="s">
        <v>4449</v>
      </c>
      <c r="P488" s="28" t="s">
        <v>4450</v>
      </c>
      <c r="Q488" s="28" t="s">
        <v>2319</v>
      </c>
      <c r="R488" s="28" t="s">
        <v>2621</v>
      </c>
      <c r="S488" s="117" t="str">
        <f>HYPERLINK(V488,"VER")</f>
        <v>VER</v>
      </c>
      <c r="T488" s="28" t="s">
        <v>1689</v>
      </c>
      <c r="U488" s="30" t="s">
        <v>4451</v>
      </c>
      <c r="V488" s="52">
        <v>8474407448963</v>
      </c>
      <c r="W488" s="31">
        <v>3.5999999999999997E-2</v>
      </c>
      <c r="X488" s="51" t="s">
        <v>9417</v>
      </c>
      <c r="Y488" s="28" t="s">
        <v>8042</v>
      </c>
      <c r="Z488" s="60">
        <v>60</v>
      </c>
      <c r="AA488" s="61">
        <v>2.0099999999999998</v>
      </c>
      <c r="AB488" s="32">
        <f>IFERROR((VLOOKUP(D488,$Y$2:$AB$6,4,FALSE)),"")</f>
        <v>0</v>
      </c>
      <c r="AC488" s="56">
        <f>IFERROR((AA488-AA488*AB488),"")</f>
        <v>2.0099999999999998</v>
      </c>
    </row>
    <row r="489" spans="1:29" ht="14.4">
      <c r="A489" s="113">
        <v>84</v>
      </c>
      <c r="B489" s="114">
        <v>10</v>
      </c>
      <c r="C489" s="40">
        <v>50805</v>
      </c>
      <c r="D489" s="104">
        <v>1</v>
      </c>
      <c r="E489" s="28" t="s">
        <v>809</v>
      </c>
      <c r="F489" s="28" t="s">
        <v>3000</v>
      </c>
      <c r="G489" s="28" t="s">
        <v>814</v>
      </c>
      <c r="H489" s="28" t="s">
        <v>826</v>
      </c>
      <c r="I489" s="28" t="s">
        <v>827</v>
      </c>
      <c r="J489" s="29" t="s">
        <v>916</v>
      </c>
      <c r="K489" s="28" t="s">
        <v>3219</v>
      </c>
      <c r="L489" s="28" t="s">
        <v>4452</v>
      </c>
      <c r="M489" s="28" t="s">
        <v>4447</v>
      </c>
      <c r="N489" s="28" t="s">
        <v>4448</v>
      </c>
      <c r="O489" s="28" t="s">
        <v>4449</v>
      </c>
      <c r="P489" s="28" t="s">
        <v>4450</v>
      </c>
      <c r="Q489" s="28" t="s">
        <v>2788</v>
      </c>
      <c r="R489" s="28" t="s">
        <v>2621</v>
      </c>
      <c r="S489" s="117" t="str">
        <f>HYPERLINK(V489,"VER")</f>
        <v>VER</v>
      </c>
      <c r="T489" s="28" t="s">
        <v>1689</v>
      </c>
      <c r="U489" s="30" t="s">
        <v>4453</v>
      </c>
      <c r="V489" s="52">
        <v>8474407448956</v>
      </c>
      <c r="W489" s="31">
        <v>4.5999999999999999E-2</v>
      </c>
      <c r="X489" s="51" t="s">
        <v>9418</v>
      </c>
      <c r="Y489" s="28" t="s">
        <v>8043</v>
      </c>
      <c r="Z489" s="60">
        <v>50</v>
      </c>
      <c r="AA489" s="61">
        <v>2.0099999999999998</v>
      </c>
      <c r="AB489" s="32">
        <f>IFERROR((VLOOKUP(D489,$Y$2:$AB$6,4,FALSE)),"")</f>
        <v>0</v>
      </c>
      <c r="AC489" s="56">
        <f>IFERROR((AA489-AA489*AB489),"")</f>
        <v>2.0099999999999998</v>
      </c>
    </row>
    <row r="490" spans="1:29" ht="14.4">
      <c r="A490" s="113">
        <v>84</v>
      </c>
      <c r="B490" s="114">
        <v>11</v>
      </c>
      <c r="C490" s="40">
        <v>50096</v>
      </c>
      <c r="D490" s="104">
        <v>1</v>
      </c>
      <c r="E490" s="28" t="s">
        <v>809</v>
      </c>
      <c r="F490" s="28" t="s">
        <v>3000</v>
      </c>
      <c r="G490" s="28" t="s">
        <v>814</v>
      </c>
      <c r="H490" s="28" t="s">
        <v>826</v>
      </c>
      <c r="I490" s="28" t="s">
        <v>827</v>
      </c>
      <c r="J490" s="29" t="s">
        <v>917</v>
      </c>
      <c r="K490" s="28" t="s">
        <v>2824</v>
      </c>
      <c r="L490" s="28" t="s">
        <v>4454</v>
      </c>
      <c r="M490" s="28" t="s">
        <v>4455</v>
      </c>
      <c r="N490" s="28" t="s">
        <v>4456</v>
      </c>
      <c r="O490" s="28" t="s">
        <v>4457</v>
      </c>
      <c r="P490" s="28" t="s">
        <v>4458</v>
      </c>
      <c r="Q490" s="28" t="s">
        <v>2404</v>
      </c>
      <c r="R490" s="28" t="s">
        <v>2621</v>
      </c>
      <c r="S490" s="117" t="str">
        <f>HYPERLINK(V490,"VER")</f>
        <v>VER</v>
      </c>
      <c r="T490" s="28" t="s">
        <v>1383</v>
      </c>
      <c r="U490" s="30" t="s">
        <v>4459</v>
      </c>
      <c r="V490" s="52">
        <v>8474407443968</v>
      </c>
      <c r="W490" s="31">
        <v>0.03</v>
      </c>
      <c r="X490" s="51" t="s">
        <v>9419</v>
      </c>
      <c r="Y490" s="28" t="s">
        <v>8045</v>
      </c>
      <c r="Z490" s="60">
        <v>10</v>
      </c>
      <c r="AA490" s="61">
        <v>2.0699999999999998</v>
      </c>
      <c r="AB490" s="32">
        <f>IFERROR((VLOOKUP(D490,$Y$2:$AB$6,4,FALSE)),"")</f>
        <v>0</v>
      </c>
      <c r="AC490" s="56">
        <f>IFERROR((AA490-AA490*AB490),"")</f>
        <v>2.0699999999999998</v>
      </c>
    </row>
    <row r="491" spans="1:29" ht="14.4">
      <c r="A491" s="113">
        <v>85</v>
      </c>
      <c r="B491" s="114">
        <v>1</v>
      </c>
      <c r="C491" s="40">
        <v>50831</v>
      </c>
      <c r="D491" s="104">
        <v>1</v>
      </c>
      <c r="E491" s="28" t="s">
        <v>809</v>
      </c>
      <c r="F491" s="28" t="s">
        <v>3000</v>
      </c>
      <c r="G491" s="28" t="s">
        <v>814</v>
      </c>
      <c r="H491" s="28" t="s">
        <v>826</v>
      </c>
      <c r="I491" s="28" t="s">
        <v>827</v>
      </c>
      <c r="J491" s="29" t="s">
        <v>918</v>
      </c>
      <c r="K491" s="28" t="s">
        <v>2824</v>
      </c>
      <c r="L491" s="28" t="s">
        <v>4461</v>
      </c>
      <c r="M491" s="28" t="s">
        <v>4462</v>
      </c>
      <c r="N491" s="28" t="s">
        <v>4463</v>
      </c>
      <c r="O491" s="28" t="s">
        <v>4464</v>
      </c>
      <c r="P491" s="28" t="s">
        <v>4465</v>
      </c>
      <c r="Q491" s="28" t="s">
        <v>2404</v>
      </c>
      <c r="R491" s="28" t="s">
        <v>2621</v>
      </c>
      <c r="S491" s="117" t="str">
        <f>HYPERLINK(V491,"VER")</f>
        <v>VER</v>
      </c>
      <c r="T491" s="28" t="s">
        <v>1698</v>
      </c>
      <c r="U491" s="30" t="s">
        <v>4466</v>
      </c>
      <c r="V491" s="52">
        <v>8474407449144</v>
      </c>
      <c r="W491" s="31">
        <v>3.3333000000000002E-2</v>
      </c>
      <c r="X491" s="51" t="s">
        <v>9418</v>
      </c>
      <c r="Y491" s="28" t="s">
        <v>8043</v>
      </c>
      <c r="Z491" s="60">
        <v>80</v>
      </c>
      <c r="AA491" s="61">
        <v>1.84</v>
      </c>
      <c r="AB491" s="32">
        <f>IFERROR((VLOOKUP(D491,$Y$2:$AB$6,4,FALSE)),"")</f>
        <v>0</v>
      </c>
      <c r="AC491" s="56">
        <f>IFERROR((AA491-AA491*AB491),"")</f>
        <v>1.84</v>
      </c>
    </row>
    <row r="492" spans="1:29" ht="14.4">
      <c r="A492" s="113">
        <v>85</v>
      </c>
      <c r="B492" s="114">
        <v>2</v>
      </c>
      <c r="C492" s="40">
        <v>50830</v>
      </c>
      <c r="D492" s="104">
        <v>1</v>
      </c>
      <c r="E492" s="28" t="s">
        <v>809</v>
      </c>
      <c r="F492" s="28" t="s">
        <v>3000</v>
      </c>
      <c r="G492" s="28" t="s">
        <v>814</v>
      </c>
      <c r="H492" s="28" t="s">
        <v>826</v>
      </c>
      <c r="I492" s="28" t="s">
        <v>827</v>
      </c>
      <c r="J492" s="29" t="s">
        <v>918</v>
      </c>
      <c r="K492" s="28" t="s">
        <v>3200</v>
      </c>
      <c r="L492" s="28" t="s">
        <v>4467</v>
      </c>
      <c r="M492" s="28" t="s">
        <v>4462</v>
      </c>
      <c r="N492" s="28" t="s">
        <v>4463</v>
      </c>
      <c r="O492" s="28" t="s">
        <v>4464</v>
      </c>
      <c r="P492" s="28" t="s">
        <v>4465</v>
      </c>
      <c r="Q492" s="28" t="s">
        <v>2404</v>
      </c>
      <c r="R492" s="28" t="s">
        <v>2621</v>
      </c>
      <c r="S492" s="117" t="str">
        <f>HYPERLINK(V492,"VER")</f>
        <v>VER</v>
      </c>
      <c r="T492" s="28" t="s">
        <v>1698</v>
      </c>
      <c r="U492" s="30" t="s">
        <v>4468</v>
      </c>
      <c r="V492" s="52">
        <v>8474407449137</v>
      </c>
      <c r="W492" s="31">
        <v>3.5999999999999997E-2</v>
      </c>
      <c r="X492" s="51" t="s">
        <v>9418</v>
      </c>
      <c r="Y492" s="28" t="s">
        <v>8043</v>
      </c>
      <c r="Z492" s="60">
        <v>60</v>
      </c>
      <c r="AA492" s="61">
        <v>2.0099999999999998</v>
      </c>
      <c r="AB492" s="32">
        <f>IFERROR((VLOOKUP(D492,$Y$2:$AB$6,4,FALSE)),"")</f>
        <v>0</v>
      </c>
      <c r="AC492" s="56">
        <f>IFERROR((AA492-AA492*AB492),"")</f>
        <v>2.0099999999999998</v>
      </c>
    </row>
    <row r="493" spans="1:29" ht="14.4">
      <c r="A493" s="113">
        <v>85</v>
      </c>
      <c r="B493" s="114">
        <v>3</v>
      </c>
      <c r="C493" s="40">
        <v>50815</v>
      </c>
      <c r="D493" s="104">
        <v>1</v>
      </c>
      <c r="E493" s="28" t="s">
        <v>809</v>
      </c>
      <c r="F493" s="28" t="s">
        <v>3000</v>
      </c>
      <c r="G493" s="28" t="s">
        <v>814</v>
      </c>
      <c r="H493" s="28" t="s">
        <v>826</v>
      </c>
      <c r="I493" s="28" t="s">
        <v>827</v>
      </c>
      <c r="J493" s="29" t="s">
        <v>919</v>
      </c>
      <c r="K493" s="28" t="s">
        <v>189</v>
      </c>
      <c r="L493" s="28" t="s">
        <v>4469</v>
      </c>
      <c r="M493" s="28" t="s">
        <v>4470</v>
      </c>
      <c r="N493" s="28" t="s">
        <v>4471</v>
      </c>
      <c r="O493" s="28" t="s">
        <v>4472</v>
      </c>
      <c r="P493" s="28" t="s">
        <v>4473</v>
      </c>
      <c r="Q493" s="28" t="s">
        <v>4474</v>
      </c>
      <c r="R493" s="28" t="s">
        <v>2621</v>
      </c>
      <c r="S493" s="117" t="str">
        <f>HYPERLINK(V493,"VER")</f>
        <v>VER</v>
      </c>
      <c r="T493" s="28" t="s">
        <v>1694</v>
      </c>
      <c r="U493" s="30" t="s">
        <v>4475</v>
      </c>
      <c r="V493" s="52">
        <v>8474407449021</v>
      </c>
      <c r="W493" s="31">
        <v>5.8000000000000003E-2</v>
      </c>
      <c r="X493" s="51" t="s">
        <v>9418</v>
      </c>
      <c r="Y493" s="28" t="s">
        <v>8043</v>
      </c>
      <c r="Z493" s="60">
        <v>40</v>
      </c>
      <c r="AA493" s="61">
        <v>2.5299999999999998</v>
      </c>
      <c r="AB493" s="32">
        <f>IFERROR((VLOOKUP(D493,$Y$2:$AB$6,4,FALSE)),"")</f>
        <v>0</v>
      </c>
      <c r="AC493" s="56">
        <f>IFERROR((AA493-AA493*AB493),"")</f>
        <v>2.5299999999999998</v>
      </c>
    </row>
    <row r="494" spans="1:29" ht="14.4">
      <c r="A494" s="113">
        <v>85</v>
      </c>
      <c r="B494" s="114">
        <v>4</v>
      </c>
      <c r="C494" s="40">
        <v>50812</v>
      </c>
      <c r="D494" s="104">
        <v>1</v>
      </c>
      <c r="E494" s="28" t="s">
        <v>809</v>
      </c>
      <c r="F494" s="28" t="s">
        <v>3000</v>
      </c>
      <c r="G494" s="28" t="s">
        <v>814</v>
      </c>
      <c r="H494" s="28" t="s">
        <v>826</v>
      </c>
      <c r="I494" s="28" t="s">
        <v>827</v>
      </c>
      <c r="J494" s="29" t="s">
        <v>920</v>
      </c>
      <c r="K494" s="28" t="s">
        <v>921</v>
      </c>
      <c r="L494" s="28" t="s">
        <v>1206</v>
      </c>
      <c r="M494" s="28" t="s">
        <v>59</v>
      </c>
      <c r="N494" s="28" t="s">
        <v>4476</v>
      </c>
      <c r="O494" s="28" t="s">
        <v>4477</v>
      </c>
      <c r="P494" s="28" t="s">
        <v>4478</v>
      </c>
      <c r="Q494" s="28" t="s">
        <v>8286</v>
      </c>
      <c r="R494" s="28" t="s">
        <v>2621</v>
      </c>
      <c r="S494" s="117" t="str">
        <f>HYPERLINK(V494,"VER")</f>
        <v>VER</v>
      </c>
      <c r="T494" s="28" t="s">
        <v>1692</v>
      </c>
      <c r="U494" s="30" t="s">
        <v>4479</v>
      </c>
      <c r="V494" s="52">
        <v>8474407449014</v>
      </c>
      <c r="W494" s="31">
        <v>0.05</v>
      </c>
      <c r="X494" s="51" t="s">
        <v>9418</v>
      </c>
      <c r="Y494" s="28" t="s">
        <v>8043</v>
      </c>
      <c r="Z494" s="60">
        <v>40</v>
      </c>
      <c r="AA494" s="61">
        <v>1.91</v>
      </c>
      <c r="AB494" s="32">
        <f>IFERROR((VLOOKUP(D494,$Y$2:$AB$6,4,FALSE)),"")</f>
        <v>0</v>
      </c>
      <c r="AC494" s="56">
        <f>IFERROR((AA494-AA494*AB494),"")</f>
        <v>1.91</v>
      </c>
    </row>
    <row r="495" spans="1:29" ht="14.4">
      <c r="A495" s="113">
        <v>85</v>
      </c>
      <c r="B495" s="114">
        <v>5</v>
      </c>
      <c r="C495" s="40">
        <v>50810</v>
      </c>
      <c r="D495" s="104">
        <v>1</v>
      </c>
      <c r="E495" s="28" t="s">
        <v>809</v>
      </c>
      <c r="F495" s="28" t="s">
        <v>3000</v>
      </c>
      <c r="G495" s="28" t="s">
        <v>814</v>
      </c>
      <c r="H495" s="28" t="s">
        <v>826</v>
      </c>
      <c r="I495" s="28" t="s">
        <v>827</v>
      </c>
      <c r="J495" s="29" t="s">
        <v>920</v>
      </c>
      <c r="K495" s="28" t="s">
        <v>187</v>
      </c>
      <c r="L495" s="28" t="s">
        <v>4480</v>
      </c>
      <c r="M495" s="28" t="s">
        <v>59</v>
      </c>
      <c r="N495" s="28" t="s">
        <v>4476</v>
      </c>
      <c r="O495" s="28" t="s">
        <v>4477</v>
      </c>
      <c r="P495" s="28" t="s">
        <v>4481</v>
      </c>
      <c r="Q495" s="28" t="s">
        <v>8286</v>
      </c>
      <c r="R495" s="28" t="s">
        <v>2621</v>
      </c>
      <c r="S495" s="117" t="str">
        <f>HYPERLINK(V495,"VER")</f>
        <v>VER</v>
      </c>
      <c r="T495" s="28" t="s">
        <v>1692</v>
      </c>
      <c r="U495" s="30" t="s">
        <v>4482</v>
      </c>
      <c r="V495" s="52">
        <v>8474407448994</v>
      </c>
      <c r="W495" s="31">
        <v>0.05</v>
      </c>
      <c r="X495" s="51" t="s">
        <v>9418</v>
      </c>
      <c r="Y495" s="28" t="s">
        <v>8043</v>
      </c>
      <c r="Z495" s="60">
        <v>40</v>
      </c>
      <c r="AA495" s="61">
        <v>1.91</v>
      </c>
      <c r="AB495" s="32">
        <f>IFERROR((VLOOKUP(D495,$Y$2:$AB$6,4,FALSE)),"")</f>
        <v>0</v>
      </c>
      <c r="AC495" s="56">
        <f>IFERROR((AA495-AA495*AB495),"")</f>
        <v>1.91</v>
      </c>
    </row>
    <row r="496" spans="1:29" ht="14.4">
      <c r="A496" s="113">
        <v>85</v>
      </c>
      <c r="B496" s="114">
        <v>6</v>
      </c>
      <c r="C496" s="40">
        <v>50824</v>
      </c>
      <c r="D496" s="104">
        <v>1</v>
      </c>
      <c r="E496" s="28" t="s">
        <v>809</v>
      </c>
      <c r="F496" s="28" t="s">
        <v>3000</v>
      </c>
      <c r="G496" s="28" t="s">
        <v>814</v>
      </c>
      <c r="H496" s="28" t="s">
        <v>826</v>
      </c>
      <c r="I496" s="28" t="s">
        <v>827</v>
      </c>
      <c r="J496" s="29" t="s">
        <v>922</v>
      </c>
      <c r="K496" s="28" t="s">
        <v>869</v>
      </c>
      <c r="L496" s="28" t="s">
        <v>4483</v>
      </c>
      <c r="M496" s="28" t="s">
        <v>4484</v>
      </c>
      <c r="N496" s="28" t="s">
        <v>4485</v>
      </c>
      <c r="O496" s="28" t="s">
        <v>3290</v>
      </c>
      <c r="P496" s="28" t="s">
        <v>4486</v>
      </c>
      <c r="Q496" s="28" t="s">
        <v>8286</v>
      </c>
      <c r="R496" s="28" t="s">
        <v>2621</v>
      </c>
      <c r="S496" s="117" t="str">
        <f>HYPERLINK(V496,"VER")</f>
        <v>VER</v>
      </c>
      <c r="T496" s="28" t="s">
        <v>1697</v>
      </c>
      <c r="U496" s="30" t="s">
        <v>4487</v>
      </c>
      <c r="V496" s="52">
        <v>8474407449083</v>
      </c>
      <c r="W496" s="31">
        <v>7.1999999999999995E-2</v>
      </c>
      <c r="X496" s="51" t="s">
        <v>9418</v>
      </c>
      <c r="Y496" s="28" t="s">
        <v>8043</v>
      </c>
      <c r="Z496" s="60">
        <v>30</v>
      </c>
      <c r="AA496" s="61">
        <v>2.46</v>
      </c>
      <c r="AB496" s="32">
        <f>IFERROR((VLOOKUP(D496,$Y$2:$AB$6,4,FALSE)),"")</f>
        <v>0</v>
      </c>
      <c r="AC496" s="56">
        <f>IFERROR((AA496-AA496*AB496),"")</f>
        <v>2.46</v>
      </c>
    </row>
    <row r="497" spans="1:29" ht="14.4">
      <c r="A497" s="113">
        <v>85</v>
      </c>
      <c r="B497" s="114">
        <v>7</v>
      </c>
      <c r="C497" s="40">
        <v>50825</v>
      </c>
      <c r="D497" s="104">
        <v>1</v>
      </c>
      <c r="E497" s="28" t="s">
        <v>809</v>
      </c>
      <c r="F497" s="28" t="s">
        <v>3000</v>
      </c>
      <c r="G497" s="28" t="s">
        <v>814</v>
      </c>
      <c r="H497" s="28" t="s">
        <v>826</v>
      </c>
      <c r="I497" s="28" t="s">
        <v>827</v>
      </c>
      <c r="J497" s="29" t="s">
        <v>922</v>
      </c>
      <c r="K497" s="28" t="s">
        <v>190</v>
      </c>
      <c r="L497" s="28" t="s">
        <v>4488</v>
      </c>
      <c r="M497" s="28" t="s">
        <v>4484</v>
      </c>
      <c r="N497" s="28" t="s">
        <v>4485</v>
      </c>
      <c r="O497" s="28" t="s">
        <v>3290</v>
      </c>
      <c r="P497" s="28" t="s">
        <v>4489</v>
      </c>
      <c r="Q497" s="28" t="s">
        <v>8286</v>
      </c>
      <c r="R497" s="28" t="s">
        <v>2621</v>
      </c>
      <c r="S497" s="117" t="str">
        <f>HYPERLINK(V497,"VER")</f>
        <v>VER</v>
      </c>
      <c r="T497" s="28" t="s">
        <v>1697</v>
      </c>
      <c r="U497" s="30" t="s">
        <v>4490</v>
      </c>
      <c r="V497" s="52">
        <v>8474407449090</v>
      </c>
      <c r="W497" s="31">
        <v>6.9000000000000006E-2</v>
      </c>
      <c r="X497" s="51" t="s">
        <v>9418</v>
      </c>
      <c r="Y497" s="28" t="s">
        <v>8043</v>
      </c>
      <c r="Z497" s="60">
        <v>30</v>
      </c>
      <c r="AA497" s="61">
        <v>2.46</v>
      </c>
      <c r="AB497" s="32">
        <f>IFERROR((VLOOKUP(D497,$Y$2:$AB$6,4,FALSE)),"")</f>
        <v>0</v>
      </c>
      <c r="AC497" s="56">
        <f>IFERROR((AA497-AA497*AB497),"")</f>
        <v>2.46</v>
      </c>
    </row>
    <row r="498" spans="1:29" ht="14.4">
      <c r="A498" s="113">
        <v>85</v>
      </c>
      <c r="B498" s="114">
        <v>8</v>
      </c>
      <c r="C498" s="40">
        <v>50827</v>
      </c>
      <c r="D498" s="104">
        <v>1</v>
      </c>
      <c r="E498" s="28" t="s">
        <v>809</v>
      </c>
      <c r="F498" s="28" t="s">
        <v>3000</v>
      </c>
      <c r="G498" s="28" t="s">
        <v>814</v>
      </c>
      <c r="H498" s="28" t="s">
        <v>826</v>
      </c>
      <c r="I498" s="28" t="s">
        <v>827</v>
      </c>
      <c r="J498" s="29" t="s">
        <v>712</v>
      </c>
      <c r="K498" s="28" t="s">
        <v>924</v>
      </c>
      <c r="L498" s="28" t="s">
        <v>4491</v>
      </c>
      <c r="M498" s="28" t="s">
        <v>4492</v>
      </c>
      <c r="N498" s="28" t="s">
        <v>4493</v>
      </c>
      <c r="O498" s="28" t="s">
        <v>4494</v>
      </c>
      <c r="P498" s="28" t="s">
        <v>4495</v>
      </c>
      <c r="Q498" s="28" t="s">
        <v>2417</v>
      </c>
      <c r="R498" s="28" t="s">
        <v>2621</v>
      </c>
      <c r="S498" s="117" t="str">
        <f>HYPERLINK(V498,"VER")</f>
        <v>VER</v>
      </c>
      <c r="T498" s="28" t="s">
        <v>1974</v>
      </c>
      <c r="U498" s="30" t="s">
        <v>4496</v>
      </c>
      <c r="V498" s="52">
        <v>8474407449106</v>
      </c>
      <c r="W498" s="31">
        <v>0.106</v>
      </c>
      <c r="X498" s="51" t="s">
        <v>9420</v>
      </c>
      <c r="Y498" s="28" t="s">
        <v>8044</v>
      </c>
      <c r="Z498" s="60">
        <v>10</v>
      </c>
      <c r="AA498" s="61">
        <v>2.66</v>
      </c>
      <c r="AB498" s="32">
        <f>IFERROR((VLOOKUP(D498,$Y$2:$AB$6,4,FALSE)),"")</f>
        <v>0</v>
      </c>
      <c r="AC498" s="56">
        <f>IFERROR((AA498-AA498*AB498),"")</f>
        <v>2.66</v>
      </c>
    </row>
    <row r="499" spans="1:29" ht="14.4">
      <c r="A499" s="113">
        <v>85</v>
      </c>
      <c r="B499" s="114">
        <v>9</v>
      </c>
      <c r="C499" s="40">
        <v>50828</v>
      </c>
      <c r="D499" s="104">
        <v>1</v>
      </c>
      <c r="E499" s="28" t="s">
        <v>809</v>
      </c>
      <c r="F499" s="28" t="s">
        <v>3000</v>
      </c>
      <c r="G499" s="28" t="s">
        <v>814</v>
      </c>
      <c r="H499" s="28" t="s">
        <v>826</v>
      </c>
      <c r="I499" s="28" t="s">
        <v>827</v>
      </c>
      <c r="J499" s="29" t="s">
        <v>712</v>
      </c>
      <c r="K499" s="28" t="s">
        <v>866</v>
      </c>
      <c r="L499" s="28" t="s">
        <v>4497</v>
      </c>
      <c r="M499" s="28" t="s">
        <v>4492</v>
      </c>
      <c r="N499" s="28" t="s">
        <v>4493</v>
      </c>
      <c r="O499" s="28" t="s">
        <v>4494</v>
      </c>
      <c r="P499" s="28" t="s">
        <v>4498</v>
      </c>
      <c r="Q499" s="28" t="s">
        <v>2417</v>
      </c>
      <c r="R499" s="28" t="s">
        <v>2621</v>
      </c>
      <c r="S499" s="117" t="str">
        <f>HYPERLINK(V499,"VER")</f>
        <v>VER</v>
      </c>
      <c r="T499" s="28" t="s">
        <v>1975</v>
      </c>
      <c r="U499" s="30" t="s">
        <v>4499</v>
      </c>
      <c r="V499" s="52">
        <v>8474407449113</v>
      </c>
      <c r="W499" s="31">
        <v>0.128</v>
      </c>
      <c r="X499" s="51" t="s">
        <v>9420</v>
      </c>
      <c r="Y499" s="28" t="s">
        <v>8044</v>
      </c>
      <c r="Z499" s="60">
        <v>10</v>
      </c>
      <c r="AA499" s="61">
        <v>2.66</v>
      </c>
      <c r="AB499" s="32">
        <f>IFERROR((VLOOKUP(D499,$Y$2:$AB$6,4,FALSE)),"")</f>
        <v>0</v>
      </c>
      <c r="AC499" s="56">
        <f>IFERROR((AA499-AA499*AB499),"")</f>
        <v>2.66</v>
      </c>
    </row>
    <row r="500" spans="1:29" ht="14.4">
      <c r="A500" s="113">
        <v>85</v>
      </c>
      <c r="B500" s="114">
        <v>10</v>
      </c>
      <c r="C500" s="40">
        <v>50245</v>
      </c>
      <c r="D500" s="104">
        <v>1</v>
      </c>
      <c r="E500" s="28" t="s">
        <v>809</v>
      </c>
      <c r="F500" s="28" t="s">
        <v>3000</v>
      </c>
      <c r="G500" s="28" t="s">
        <v>814</v>
      </c>
      <c r="H500" s="28" t="s">
        <v>826</v>
      </c>
      <c r="I500" s="28" t="s">
        <v>827</v>
      </c>
      <c r="J500" s="29" t="s">
        <v>923</v>
      </c>
      <c r="K500" s="28" t="s">
        <v>3230</v>
      </c>
      <c r="L500" s="28" t="s">
        <v>4500</v>
      </c>
      <c r="M500" s="28" t="s">
        <v>4501</v>
      </c>
      <c r="N500" s="28" t="s">
        <v>4502</v>
      </c>
      <c r="O500" s="28" t="s">
        <v>4503</v>
      </c>
      <c r="P500" s="28" t="s">
        <v>4504</v>
      </c>
      <c r="Q500" s="28" t="s">
        <v>4505</v>
      </c>
      <c r="R500" s="28" t="s">
        <v>2621</v>
      </c>
      <c r="S500" s="117" t="str">
        <f>HYPERLINK(V500,"VER")</f>
        <v>VER</v>
      </c>
      <c r="T500" s="28" t="s">
        <v>1438</v>
      </c>
      <c r="U500" s="30" t="s">
        <v>4506</v>
      </c>
      <c r="V500" s="52">
        <v>8474407445092</v>
      </c>
      <c r="W500" s="31">
        <v>3.7999999999999999E-2</v>
      </c>
      <c r="X500" s="51" t="s">
        <v>9420</v>
      </c>
      <c r="Y500" s="28" t="s">
        <v>8044</v>
      </c>
      <c r="Z500" s="60">
        <v>20</v>
      </c>
      <c r="AA500" s="61">
        <v>5.04</v>
      </c>
      <c r="AB500" s="32">
        <f>IFERROR((VLOOKUP(D500,$Y$2:$AB$6,4,FALSE)),"")</f>
        <v>0</v>
      </c>
      <c r="AC500" s="56">
        <f>IFERROR((AA500-AA500*AB500),"")</f>
        <v>5.04</v>
      </c>
    </row>
    <row r="501" spans="1:29" ht="14.4">
      <c r="A501" s="113">
        <v>85</v>
      </c>
      <c r="B501" s="114">
        <v>11</v>
      </c>
      <c r="C501" s="40">
        <v>50246</v>
      </c>
      <c r="D501" s="104">
        <v>1</v>
      </c>
      <c r="E501" s="28" t="s">
        <v>809</v>
      </c>
      <c r="F501" s="28" t="s">
        <v>3000</v>
      </c>
      <c r="G501" s="28" t="s">
        <v>814</v>
      </c>
      <c r="H501" s="28" t="s">
        <v>826</v>
      </c>
      <c r="I501" s="28" t="s">
        <v>827</v>
      </c>
      <c r="J501" s="29" t="s">
        <v>923</v>
      </c>
      <c r="K501" s="28" t="s">
        <v>3237</v>
      </c>
      <c r="L501" s="28" t="s">
        <v>4507</v>
      </c>
      <c r="M501" s="28" t="s">
        <v>4501</v>
      </c>
      <c r="N501" s="28" t="s">
        <v>4502</v>
      </c>
      <c r="O501" s="28" t="s">
        <v>4503</v>
      </c>
      <c r="P501" s="28" t="s">
        <v>4504</v>
      </c>
      <c r="Q501" s="28" t="s">
        <v>8253</v>
      </c>
      <c r="R501" s="28" t="s">
        <v>2621</v>
      </c>
      <c r="S501" s="117" t="str">
        <f>HYPERLINK(V501,"VER")</f>
        <v>VER</v>
      </c>
      <c r="T501" s="28" t="s">
        <v>1438</v>
      </c>
      <c r="U501" s="30" t="s">
        <v>4508</v>
      </c>
      <c r="V501" s="52">
        <v>8474407445108</v>
      </c>
      <c r="W501" s="31">
        <v>4.1000000000000002E-2</v>
      </c>
      <c r="X501" s="51" t="s">
        <v>9420</v>
      </c>
      <c r="Y501" s="28" t="s">
        <v>8044</v>
      </c>
      <c r="Z501" s="60">
        <v>20</v>
      </c>
      <c r="AA501" s="61">
        <v>5.4</v>
      </c>
      <c r="AB501" s="32">
        <f>IFERROR((VLOOKUP(D501,$Y$2:$AB$6,4,FALSE)),"")</f>
        <v>0</v>
      </c>
      <c r="AC501" s="56">
        <f>IFERROR((AA501-AA501*AB501),"")</f>
        <v>5.4</v>
      </c>
    </row>
    <row r="502" spans="1:29" ht="14.4">
      <c r="A502" s="113">
        <v>86</v>
      </c>
      <c r="B502" s="114">
        <v>1</v>
      </c>
      <c r="C502" s="40">
        <v>50835</v>
      </c>
      <c r="D502" s="104">
        <v>1</v>
      </c>
      <c r="E502" s="28" t="s">
        <v>809</v>
      </c>
      <c r="F502" s="28" t="s">
        <v>3000</v>
      </c>
      <c r="G502" s="28" t="s">
        <v>814</v>
      </c>
      <c r="H502" s="28" t="s">
        <v>826</v>
      </c>
      <c r="I502" s="28" t="s">
        <v>827</v>
      </c>
      <c r="J502" s="29" t="s">
        <v>925</v>
      </c>
      <c r="K502" s="28" t="s">
        <v>2762</v>
      </c>
      <c r="L502" s="28" t="s">
        <v>4509</v>
      </c>
      <c r="M502" s="28" t="s">
        <v>4510</v>
      </c>
      <c r="N502" s="28" t="s">
        <v>4511</v>
      </c>
      <c r="O502" s="28" t="s">
        <v>4512</v>
      </c>
      <c r="P502" s="28" t="s">
        <v>4513</v>
      </c>
      <c r="Q502" s="28" t="s">
        <v>2627</v>
      </c>
      <c r="R502" s="28" t="s">
        <v>8509</v>
      </c>
      <c r="S502" s="117" t="str">
        <f>HYPERLINK(V502,"VER")</f>
        <v>VER</v>
      </c>
      <c r="T502" s="28" t="s">
        <v>1699</v>
      </c>
      <c r="U502" s="30" t="s">
        <v>4514</v>
      </c>
      <c r="V502" s="52">
        <v>8474407449182</v>
      </c>
      <c r="W502" s="31">
        <v>3.1E-2</v>
      </c>
      <c r="X502" s="51" t="s">
        <v>9418</v>
      </c>
      <c r="Y502" s="28" t="s">
        <v>8043</v>
      </c>
      <c r="Z502" s="60">
        <v>70</v>
      </c>
      <c r="AA502" s="61">
        <v>1.58</v>
      </c>
      <c r="AB502" s="32">
        <f>IFERROR((VLOOKUP(D502,$Y$2:$AB$6,4,FALSE)),"")</f>
        <v>0</v>
      </c>
      <c r="AC502" s="56">
        <f>IFERROR((AA502-AA502*AB502),"")</f>
        <v>1.58</v>
      </c>
    </row>
    <row r="503" spans="1:29" ht="14.4">
      <c r="A503" s="113">
        <v>86</v>
      </c>
      <c r="B503" s="114">
        <v>2</v>
      </c>
      <c r="C503" s="40">
        <v>50836</v>
      </c>
      <c r="D503" s="104">
        <v>1</v>
      </c>
      <c r="E503" s="28" t="s">
        <v>809</v>
      </c>
      <c r="F503" s="28" t="s">
        <v>3000</v>
      </c>
      <c r="G503" s="28" t="s">
        <v>814</v>
      </c>
      <c r="H503" s="28" t="s">
        <v>826</v>
      </c>
      <c r="I503" s="28" t="s">
        <v>827</v>
      </c>
      <c r="J503" s="29" t="s">
        <v>925</v>
      </c>
      <c r="K503" s="28" t="s">
        <v>3307</v>
      </c>
      <c r="L503" s="28" t="s">
        <v>4515</v>
      </c>
      <c r="M503" s="28" t="s">
        <v>4510</v>
      </c>
      <c r="N503" s="28" t="s">
        <v>4511</v>
      </c>
      <c r="O503" s="28" t="s">
        <v>4512</v>
      </c>
      <c r="P503" s="28" t="s">
        <v>4513</v>
      </c>
      <c r="Q503" s="28" t="s">
        <v>2627</v>
      </c>
      <c r="R503" s="28" t="s">
        <v>8509</v>
      </c>
      <c r="S503" s="117" t="str">
        <f>HYPERLINK(V503,"VER")</f>
        <v>VER</v>
      </c>
      <c r="T503" s="28" t="s">
        <v>1699</v>
      </c>
      <c r="U503" s="30" t="s">
        <v>4516</v>
      </c>
      <c r="V503" s="52">
        <v>8474407449199</v>
      </c>
      <c r="W503" s="31">
        <v>4.2999999999999997E-2</v>
      </c>
      <c r="X503" s="51" t="s">
        <v>9418</v>
      </c>
      <c r="Y503" s="28" t="s">
        <v>8043</v>
      </c>
      <c r="Z503" s="60">
        <v>50</v>
      </c>
      <c r="AA503" s="61">
        <v>1.62</v>
      </c>
      <c r="AB503" s="32">
        <f>IFERROR((VLOOKUP(D503,$Y$2:$AB$6,4,FALSE)),"")</f>
        <v>0</v>
      </c>
      <c r="AC503" s="56">
        <f>IFERROR((AA503-AA503*AB503),"")</f>
        <v>1.62</v>
      </c>
    </row>
    <row r="504" spans="1:29" ht="14.4">
      <c r="A504" s="113">
        <v>86</v>
      </c>
      <c r="B504" s="114">
        <v>3</v>
      </c>
      <c r="C504" s="40">
        <v>50837</v>
      </c>
      <c r="D504" s="104">
        <v>1</v>
      </c>
      <c r="E504" s="28" t="s">
        <v>809</v>
      </c>
      <c r="F504" s="28" t="s">
        <v>3000</v>
      </c>
      <c r="G504" s="28" t="s">
        <v>814</v>
      </c>
      <c r="H504" s="28" t="s">
        <v>826</v>
      </c>
      <c r="I504" s="28" t="s">
        <v>827</v>
      </c>
      <c r="J504" s="29" t="s">
        <v>926</v>
      </c>
      <c r="K504" s="28" t="s">
        <v>4517</v>
      </c>
      <c r="L504" s="28" t="s">
        <v>4518</v>
      </c>
      <c r="M504" s="28" t="s">
        <v>4519</v>
      </c>
      <c r="N504" s="28" t="s">
        <v>4520</v>
      </c>
      <c r="O504" s="28" t="s">
        <v>4521</v>
      </c>
      <c r="P504" s="28" t="s">
        <v>4522</v>
      </c>
      <c r="Q504" s="28" t="s">
        <v>2627</v>
      </c>
      <c r="R504" s="28" t="s">
        <v>8510</v>
      </c>
      <c r="S504" s="117" t="str">
        <f>HYPERLINK(V504,"VER")</f>
        <v>VER</v>
      </c>
      <c r="T504" s="28" t="s">
        <v>1700</v>
      </c>
      <c r="U504" s="30" t="s">
        <v>4524</v>
      </c>
      <c r="V504" s="52">
        <v>8474407449205</v>
      </c>
      <c r="W504" s="31">
        <v>4.5999999999999999E-2</v>
      </c>
      <c r="X504" s="51" t="s">
        <v>9418</v>
      </c>
      <c r="Y504" s="28" t="s">
        <v>8043</v>
      </c>
      <c r="Z504" s="60">
        <v>60</v>
      </c>
      <c r="AA504" s="61">
        <v>1.66</v>
      </c>
      <c r="AB504" s="32">
        <f>IFERROR((VLOOKUP(D504,$Y$2:$AB$6,4,FALSE)),"")</f>
        <v>0</v>
      </c>
      <c r="AC504" s="56">
        <f>IFERROR((AA504-AA504*AB504),"")</f>
        <v>1.66</v>
      </c>
    </row>
    <row r="505" spans="1:29" ht="14.4">
      <c r="A505" s="113">
        <v>86</v>
      </c>
      <c r="B505" s="114">
        <v>4</v>
      </c>
      <c r="C505" s="40">
        <v>50839</v>
      </c>
      <c r="D505" s="104">
        <v>1</v>
      </c>
      <c r="E505" s="28" t="s">
        <v>809</v>
      </c>
      <c r="F505" s="28" t="s">
        <v>3000</v>
      </c>
      <c r="G505" s="28" t="s">
        <v>814</v>
      </c>
      <c r="H505" s="28" t="s">
        <v>826</v>
      </c>
      <c r="I505" s="28" t="s">
        <v>827</v>
      </c>
      <c r="J505" s="29" t="s">
        <v>927</v>
      </c>
      <c r="K505" s="28" t="s">
        <v>191</v>
      </c>
      <c r="L505" s="28" t="s">
        <v>4525</v>
      </c>
      <c r="M505" s="28" t="s">
        <v>4526</v>
      </c>
      <c r="N505" s="28" t="s">
        <v>4527</v>
      </c>
      <c r="O505" s="28" t="s">
        <v>4528</v>
      </c>
      <c r="P505" s="28" t="s">
        <v>4529</v>
      </c>
      <c r="Q505" s="28" t="s">
        <v>4523</v>
      </c>
      <c r="R505" s="28" t="s">
        <v>2621</v>
      </c>
      <c r="S505" s="117" t="str">
        <f>HYPERLINK(V505,"VER")</f>
        <v>VER</v>
      </c>
      <c r="T505" s="28" t="s">
        <v>1701</v>
      </c>
      <c r="U505" s="30" t="s">
        <v>4530</v>
      </c>
      <c r="V505" s="52">
        <v>8474407449212</v>
      </c>
      <c r="W505" s="31">
        <v>0.1</v>
      </c>
      <c r="X505" s="51" t="s">
        <v>9418</v>
      </c>
      <c r="Y505" s="28" t="s">
        <v>8043</v>
      </c>
      <c r="Z505" s="60">
        <v>40</v>
      </c>
      <c r="AA505" s="61">
        <v>5.58</v>
      </c>
      <c r="AB505" s="32">
        <f>IFERROR((VLOOKUP(D505,$Y$2:$AB$6,4,FALSE)),"")</f>
        <v>0</v>
      </c>
      <c r="AC505" s="56">
        <f>IFERROR((AA505-AA505*AB505),"")</f>
        <v>5.58</v>
      </c>
    </row>
    <row r="506" spans="1:29" ht="14.4">
      <c r="A506" s="113">
        <v>86</v>
      </c>
      <c r="B506" s="114">
        <v>5</v>
      </c>
      <c r="C506" s="40">
        <v>50840</v>
      </c>
      <c r="D506" s="104">
        <v>1</v>
      </c>
      <c r="E506" s="28" t="s">
        <v>809</v>
      </c>
      <c r="F506" s="28" t="s">
        <v>3000</v>
      </c>
      <c r="G506" s="28" t="s">
        <v>814</v>
      </c>
      <c r="H506" s="28" t="s">
        <v>826</v>
      </c>
      <c r="I506" s="28" t="s">
        <v>827</v>
      </c>
      <c r="J506" s="29" t="s">
        <v>927</v>
      </c>
      <c r="K506" s="28" t="s">
        <v>103</v>
      </c>
      <c r="L506" s="28" t="s">
        <v>4531</v>
      </c>
      <c r="M506" s="28" t="s">
        <v>4526</v>
      </c>
      <c r="N506" s="28" t="s">
        <v>4527</v>
      </c>
      <c r="O506" s="28" t="s">
        <v>4528</v>
      </c>
      <c r="P506" s="28" t="s">
        <v>4529</v>
      </c>
      <c r="Q506" s="28" t="s">
        <v>4523</v>
      </c>
      <c r="R506" s="28" t="s">
        <v>2621</v>
      </c>
      <c r="S506" s="117" t="str">
        <f>HYPERLINK(V506,"VER")</f>
        <v>VER</v>
      </c>
      <c r="T506" s="28" t="s">
        <v>1701</v>
      </c>
      <c r="U506" s="30" t="s">
        <v>4532</v>
      </c>
      <c r="V506" s="52">
        <v>8474407449229</v>
      </c>
      <c r="W506" s="31">
        <v>0.1</v>
      </c>
      <c r="X506" s="51" t="s">
        <v>9418</v>
      </c>
      <c r="Y506" s="28" t="s">
        <v>8043</v>
      </c>
      <c r="Z506" s="60">
        <v>40</v>
      </c>
      <c r="AA506" s="61">
        <v>5.58</v>
      </c>
      <c r="AB506" s="32">
        <f>IFERROR((VLOOKUP(D506,$Y$2:$AB$6,4,FALSE)),"")</f>
        <v>0</v>
      </c>
      <c r="AC506" s="56">
        <f>IFERROR((AA506-AA506*AB506),"")</f>
        <v>5.58</v>
      </c>
    </row>
    <row r="507" spans="1:29" ht="14.4">
      <c r="A507" s="113">
        <v>86</v>
      </c>
      <c r="B507" s="114">
        <v>6</v>
      </c>
      <c r="C507" s="40">
        <v>50860</v>
      </c>
      <c r="D507" s="104">
        <v>1</v>
      </c>
      <c r="E507" s="28" t="s">
        <v>809</v>
      </c>
      <c r="F507" s="28" t="s">
        <v>3000</v>
      </c>
      <c r="G507" s="28" t="s">
        <v>814</v>
      </c>
      <c r="H507" s="28" t="s">
        <v>826</v>
      </c>
      <c r="I507" s="28" t="s">
        <v>827</v>
      </c>
      <c r="J507" s="29" t="s">
        <v>575</v>
      </c>
      <c r="K507" s="28" t="s">
        <v>192</v>
      </c>
      <c r="L507" s="28" t="s">
        <v>4533</v>
      </c>
      <c r="M507" s="28" t="s">
        <v>4534</v>
      </c>
      <c r="N507" s="28" t="s">
        <v>4535</v>
      </c>
      <c r="O507" s="28" t="s">
        <v>4536</v>
      </c>
      <c r="P507" s="28" t="s">
        <v>4537</v>
      </c>
      <c r="Q507" s="28" t="s">
        <v>2417</v>
      </c>
      <c r="R507" s="28" t="s">
        <v>2621</v>
      </c>
      <c r="S507" s="117" t="str">
        <f>HYPERLINK(V507,"VER")</f>
        <v>VER</v>
      </c>
      <c r="T507" s="28" t="s">
        <v>1710</v>
      </c>
      <c r="U507" s="30" t="s">
        <v>4538</v>
      </c>
      <c r="V507" s="52">
        <v>8474407449366</v>
      </c>
      <c r="W507" s="31">
        <v>5.3999999999999999E-2</v>
      </c>
      <c r="X507" s="31">
        <v>0</v>
      </c>
      <c r="Y507" s="28" t="s">
        <v>8359</v>
      </c>
      <c r="Z507" s="60" t="s">
        <v>8294</v>
      </c>
      <c r="AA507" s="61">
        <v>5.15</v>
      </c>
      <c r="AB507" s="32">
        <f>IFERROR((VLOOKUP(D507,$Y$2:$AB$6,4,FALSE)),"")</f>
        <v>0</v>
      </c>
      <c r="AC507" s="56">
        <f>IFERROR((AA507-AA507*AB507),"")</f>
        <v>5.15</v>
      </c>
    </row>
    <row r="508" spans="1:29" ht="14.4">
      <c r="A508" s="113">
        <v>86</v>
      </c>
      <c r="B508" s="114">
        <v>7</v>
      </c>
      <c r="C508" s="40">
        <v>50861</v>
      </c>
      <c r="D508" s="104">
        <v>1</v>
      </c>
      <c r="E508" s="28" t="s">
        <v>809</v>
      </c>
      <c r="F508" s="28" t="s">
        <v>3000</v>
      </c>
      <c r="G508" s="28" t="s">
        <v>814</v>
      </c>
      <c r="H508" s="28" t="s">
        <v>826</v>
      </c>
      <c r="I508" s="28" t="s">
        <v>827</v>
      </c>
      <c r="J508" s="29" t="s">
        <v>576</v>
      </c>
      <c r="K508" s="28" t="s">
        <v>4539</v>
      </c>
      <c r="L508" s="28" t="s">
        <v>4540</v>
      </c>
      <c r="M508" s="28" t="s">
        <v>4541</v>
      </c>
      <c r="N508" s="28" t="s">
        <v>4542</v>
      </c>
      <c r="O508" s="28" t="s">
        <v>4543</v>
      </c>
      <c r="P508" s="28" t="s">
        <v>4544</v>
      </c>
      <c r="Q508" s="28" t="s">
        <v>4545</v>
      </c>
      <c r="R508" s="28" t="s">
        <v>2621</v>
      </c>
      <c r="S508" s="117" t="str">
        <f>HYPERLINK(V508,"VER")</f>
        <v>VER</v>
      </c>
      <c r="T508" s="28" t="s">
        <v>1711</v>
      </c>
      <c r="U508" s="30" t="s">
        <v>4546</v>
      </c>
      <c r="V508" s="52">
        <v>8474407449373</v>
      </c>
      <c r="W508" s="31">
        <v>7.2999999999999995E-2</v>
      </c>
      <c r="X508" s="51" t="s">
        <v>9418</v>
      </c>
      <c r="Y508" s="28" t="s">
        <v>8043</v>
      </c>
      <c r="Z508" s="60">
        <v>50</v>
      </c>
      <c r="AA508" s="61">
        <v>3.54</v>
      </c>
      <c r="AB508" s="32">
        <f>IFERROR((VLOOKUP(D508,$Y$2:$AB$6,4,FALSE)),"")</f>
        <v>0</v>
      </c>
      <c r="AC508" s="56">
        <f>IFERROR((AA508-AA508*AB508),"")</f>
        <v>3.54</v>
      </c>
    </row>
    <row r="509" spans="1:29" ht="14.4">
      <c r="A509" s="113">
        <v>86</v>
      </c>
      <c r="B509" s="114">
        <v>8</v>
      </c>
      <c r="C509" s="40">
        <v>50862</v>
      </c>
      <c r="D509" s="104">
        <v>1</v>
      </c>
      <c r="E509" s="28" t="s">
        <v>809</v>
      </c>
      <c r="F509" s="28" t="s">
        <v>3000</v>
      </c>
      <c r="G509" s="28" t="s">
        <v>814</v>
      </c>
      <c r="H509" s="28" t="s">
        <v>826</v>
      </c>
      <c r="I509" s="28" t="s">
        <v>827</v>
      </c>
      <c r="J509" s="29" t="s">
        <v>577</v>
      </c>
      <c r="K509" s="28" t="s">
        <v>4539</v>
      </c>
      <c r="L509" s="28" t="s">
        <v>4547</v>
      </c>
      <c r="M509" s="28" t="s">
        <v>4548</v>
      </c>
      <c r="N509" s="28" t="s">
        <v>4549</v>
      </c>
      <c r="O509" s="28" t="s">
        <v>4550</v>
      </c>
      <c r="P509" s="28" t="s">
        <v>4551</v>
      </c>
      <c r="Q509" s="28" t="s">
        <v>8288</v>
      </c>
      <c r="R509" s="28" t="s">
        <v>2621</v>
      </c>
      <c r="S509" s="117" t="str">
        <f>HYPERLINK(V509,"VER")</f>
        <v>VER</v>
      </c>
      <c r="T509" s="28" t="s">
        <v>1712</v>
      </c>
      <c r="U509" s="30" t="s">
        <v>4552</v>
      </c>
      <c r="V509" s="52">
        <v>8474407449380</v>
      </c>
      <c r="W509" s="31">
        <v>6.3E-2</v>
      </c>
      <c r="X509" s="51" t="s">
        <v>9418</v>
      </c>
      <c r="Y509" s="28" t="s">
        <v>8043</v>
      </c>
      <c r="Z509" s="60">
        <v>50</v>
      </c>
      <c r="AA509" s="61">
        <v>3.14</v>
      </c>
      <c r="AB509" s="32">
        <f>IFERROR((VLOOKUP(D509,$Y$2:$AB$6,4,FALSE)),"")</f>
        <v>0</v>
      </c>
      <c r="AC509" s="56">
        <f>IFERROR((AA509-AA509*AB509),"")</f>
        <v>3.14</v>
      </c>
    </row>
    <row r="510" spans="1:29" ht="14.4">
      <c r="A510" s="113">
        <v>86</v>
      </c>
      <c r="B510" s="114">
        <v>9</v>
      </c>
      <c r="C510" s="40">
        <v>50803</v>
      </c>
      <c r="D510" s="104">
        <v>1</v>
      </c>
      <c r="E510" s="28" t="s">
        <v>809</v>
      </c>
      <c r="F510" s="28" t="s">
        <v>3000</v>
      </c>
      <c r="G510" s="28" t="s">
        <v>814</v>
      </c>
      <c r="H510" s="28" t="s">
        <v>826</v>
      </c>
      <c r="I510" s="28" t="s">
        <v>827</v>
      </c>
      <c r="J510" s="29" t="s">
        <v>569</v>
      </c>
      <c r="K510" s="28" t="s">
        <v>4539</v>
      </c>
      <c r="L510" s="28" t="s">
        <v>4553</v>
      </c>
      <c r="M510" s="28" t="s">
        <v>4554</v>
      </c>
      <c r="N510" s="28" t="s">
        <v>4555</v>
      </c>
      <c r="O510" s="28" t="s">
        <v>4556</v>
      </c>
      <c r="P510" s="28" t="s">
        <v>4557</v>
      </c>
      <c r="Q510" s="28" t="s">
        <v>4558</v>
      </c>
      <c r="R510" s="28" t="s">
        <v>2621</v>
      </c>
      <c r="S510" s="117" t="str">
        <f>HYPERLINK(V510,"VER")</f>
        <v>VER</v>
      </c>
      <c r="T510" s="28" t="s">
        <v>1687</v>
      </c>
      <c r="U510" s="30" t="s">
        <v>4559</v>
      </c>
      <c r="V510" s="52">
        <v>8474407448932</v>
      </c>
      <c r="W510" s="31">
        <v>8.6999999999999994E-2</v>
      </c>
      <c r="X510" s="51" t="s">
        <v>9418</v>
      </c>
      <c r="Y510" s="28" t="s">
        <v>8043</v>
      </c>
      <c r="Z510" s="60">
        <v>30</v>
      </c>
      <c r="AA510" s="61">
        <v>3.77</v>
      </c>
      <c r="AB510" s="32">
        <f>IFERROR((VLOOKUP(D510,$Y$2:$AB$6,4,FALSE)),"")</f>
        <v>0</v>
      </c>
      <c r="AC510" s="56">
        <f>IFERROR((AA510-AA510*AB510),"")</f>
        <v>3.77</v>
      </c>
    </row>
    <row r="511" spans="1:29" ht="14.4">
      <c r="A511" s="113">
        <v>87</v>
      </c>
      <c r="B511" s="114">
        <v>1</v>
      </c>
      <c r="C511" s="40">
        <v>50363</v>
      </c>
      <c r="D511" s="104">
        <v>1</v>
      </c>
      <c r="E511" s="28" t="s">
        <v>809</v>
      </c>
      <c r="F511" s="28" t="s">
        <v>3000</v>
      </c>
      <c r="G511" s="28" t="s">
        <v>814</v>
      </c>
      <c r="H511" s="28" t="s">
        <v>826</v>
      </c>
      <c r="I511" s="28" t="s">
        <v>827</v>
      </c>
      <c r="J511" s="29" t="s">
        <v>928</v>
      </c>
      <c r="K511" s="28" t="s">
        <v>3307</v>
      </c>
      <c r="L511" s="28" t="s">
        <v>4560</v>
      </c>
      <c r="M511" s="28" t="s">
        <v>4561</v>
      </c>
      <c r="N511" s="28" t="s">
        <v>4562</v>
      </c>
      <c r="O511" s="28" t="s">
        <v>4563</v>
      </c>
      <c r="P511" s="28" t="s">
        <v>3228</v>
      </c>
      <c r="Q511" s="28" t="s">
        <v>2627</v>
      </c>
      <c r="R511" s="28" t="s">
        <v>2621</v>
      </c>
      <c r="S511" s="117" t="str">
        <f>HYPERLINK(V511,"VER")</f>
        <v>VER</v>
      </c>
      <c r="T511" s="28" t="s">
        <v>1488</v>
      </c>
      <c r="U511" s="30" t="s">
        <v>4564</v>
      </c>
      <c r="V511" s="52">
        <v>8474407445795</v>
      </c>
      <c r="W511" s="31">
        <v>6.9000000000000006E-2</v>
      </c>
      <c r="X511" s="51" t="s">
        <v>9418</v>
      </c>
      <c r="Y511" s="28" t="s">
        <v>8043</v>
      </c>
      <c r="Z511" s="60">
        <v>50</v>
      </c>
      <c r="AA511" s="61">
        <v>3.01</v>
      </c>
      <c r="AB511" s="32">
        <f>IFERROR((VLOOKUP(D511,$Y$2:$AB$6,4,FALSE)),"")</f>
        <v>0</v>
      </c>
      <c r="AC511" s="56">
        <f>IFERROR((AA511-AA511*AB511),"")</f>
        <v>3.01</v>
      </c>
    </row>
    <row r="512" spans="1:29" ht="14.4">
      <c r="A512" s="113">
        <v>87</v>
      </c>
      <c r="B512" s="114">
        <v>2</v>
      </c>
      <c r="C512" s="40">
        <v>50811</v>
      </c>
      <c r="D512" s="104">
        <v>1</v>
      </c>
      <c r="E512" s="28" t="s">
        <v>809</v>
      </c>
      <c r="F512" s="28" t="s">
        <v>3000</v>
      </c>
      <c r="G512" s="28" t="s">
        <v>814</v>
      </c>
      <c r="H512" s="28" t="s">
        <v>8511</v>
      </c>
      <c r="I512" s="28" t="s">
        <v>762</v>
      </c>
      <c r="J512" s="29" t="s">
        <v>571</v>
      </c>
      <c r="K512" s="28" t="s">
        <v>188</v>
      </c>
      <c r="L512" s="28" t="s">
        <v>4565</v>
      </c>
      <c r="M512" s="28" t="s">
        <v>4566</v>
      </c>
      <c r="N512" s="28" t="s">
        <v>4567</v>
      </c>
      <c r="O512" s="28" t="s">
        <v>4568</v>
      </c>
      <c r="P512" s="28" t="s">
        <v>4569</v>
      </c>
      <c r="Q512" s="28" t="s">
        <v>8287</v>
      </c>
      <c r="R512" s="28" t="s">
        <v>2621</v>
      </c>
      <c r="S512" s="117" t="str">
        <f>HYPERLINK(V512,"VER")</f>
        <v>VER</v>
      </c>
      <c r="T512" s="28" t="s">
        <v>1693</v>
      </c>
      <c r="U512" s="30" t="s">
        <v>4570</v>
      </c>
      <c r="V512" s="52">
        <v>8474407449007</v>
      </c>
      <c r="W512" s="31">
        <v>0.115</v>
      </c>
      <c r="X512" s="51" t="s">
        <v>9417</v>
      </c>
      <c r="Y512" s="28" t="s">
        <v>8042</v>
      </c>
      <c r="Z512" s="62">
        <v>50</v>
      </c>
      <c r="AA512" s="61">
        <v>7.99</v>
      </c>
      <c r="AB512" s="32">
        <f>IFERROR((VLOOKUP(D512,$Y$2:$AB$6,4,FALSE)),"")</f>
        <v>0</v>
      </c>
      <c r="AC512" s="56">
        <f>IFERROR((AA512-AA512*AB512),"")</f>
        <v>7.99</v>
      </c>
    </row>
    <row r="513" spans="1:29" ht="14.4">
      <c r="A513" s="113">
        <v>87</v>
      </c>
      <c r="B513" s="114">
        <v>3</v>
      </c>
      <c r="C513" s="40">
        <v>50808</v>
      </c>
      <c r="D513" s="104">
        <v>1</v>
      </c>
      <c r="E513" s="28" t="s">
        <v>809</v>
      </c>
      <c r="F513" s="28" t="s">
        <v>3000</v>
      </c>
      <c r="G513" s="28" t="s">
        <v>814</v>
      </c>
      <c r="H513" s="28" t="s">
        <v>826</v>
      </c>
      <c r="I513" s="28" t="s">
        <v>827</v>
      </c>
      <c r="J513" s="29" t="s">
        <v>929</v>
      </c>
      <c r="K513" s="28" t="s">
        <v>4571</v>
      </c>
      <c r="L513" s="28" t="s">
        <v>4572</v>
      </c>
      <c r="M513" s="28" t="s">
        <v>4573</v>
      </c>
      <c r="N513" s="28" t="s">
        <v>4574</v>
      </c>
      <c r="O513" s="28" t="s">
        <v>4575</v>
      </c>
      <c r="P513" s="28" t="s">
        <v>4576</v>
      </c>
      <c r="Q513" s="28" t="s">
        <v>2353</v>
      </c>
      <c r="R513" s="28" t="s">
        <v>8512</v>
      </c>
      <c r="S513" s="117" t="str">
        <f>HYPERLINK(V513,"VER")</f>
        <v>VER</v>
      </c>
      <c r="T513" s="28" t="s">
        <v>1690</v>
      </c>
      <c r="U513" s="30" t="s">
        <v>4577</v>
      </c>
      <c r="V513" s="52">
        <v>8474407448970</v>
      </c>
      <c r="W513" s="31">
        <v>1.4E-2</v>
      </c>
      <c r="X513" s="51" t="s">
        <v>9419</v>
      </c>
      <c r="Y513" s="28" t="s">
        <v>8045</v>
      </c>
      <c r="Z513" s="60">
        <v>50</v>
      </c>
      <c r="AA513" s="61">
        <v>0.96</v>
      </c>
      <c r="AB513" s="32">
        <f>IFERROR((VLOOKUP(D513,$Y$2:$AB$6,4,FALSE)),"")</f>
        <v>0</v>
      </c>
      <c r="AC513" s="56">
        <f>IFERROR((AA513-AA513*AB513),"")</f>
        <v>0.96</v>
      </c>
    </row>
    <row r="514" spans="1:29" ht="14.4">
      <c r="A514" s="113">
        <v>87</v>
      </c>
      <c r="B514" s="114">
        <v>4</v>
      </c>
      <c r="C514" s="40">
        <v>50809</v>
      </c>
      <c r="D514" s="104">
        <v>1</v>
      </c>
      <c r="E514" s="28" t="s">
        <v>809</v>
      </c>
      <c r="F514" s="28" t="s">
        <v>3000</v>
      </c>
      <c r="G514" s="28" t="s">
        <v>814</v>
      </c>
      <c r="H514" s="28" t="s">
        <v>826</v>
      </c>
      <c r="I514" s="28" t="s">
        <v>827</v>
      </c>
      <c r="J514" s="29" t="s">
        <v>930</v>
      </c>
      <c r="K514" s="28" t="s">
        <v>4578</v>
      </c>
      <c r="L514" s="28" t="s">
        <v>4579</v>
      </c>
      <c r="M514" s="28" t="s">
        <v>4573</v>
      </c>
      <c r="N514" s="28" t="s">
        <v>4574</v>
      </c>
      <c r="O514" s="28" t="s">
        <v>4575</v>
      </c>
      <c r="P514" s="28" t="s">
        <v>4576</v>
      </c>
      <c r="Q514" s="28" t="s">
        <v>2353</v>
      </c>
      <c r="R514" s="28" t="s">
        <v>8513</v>
      </c>
      <c r="S514" s="117" t="str">
        <f>HYPERLINK(V514,"VER")</f>
        <v>VER</v>
      </c>
      <c r="T514" s="28" t="s">
        <v>1691</v>
      </c>
      <c r="U514" s="30" t="s">
        <v>4580</v>
      </c>
      <c r="V514" s="52">
        <v>8474407448987</v>
      </c>
      <c r="W514" s="31">
        <v>1.4E-2</v>
      </c>
      <c r="X514" s="51" t="s">
        <v>9419</v>
      </c>
      <c r="Y514" s="28" t="s">
        <v>8045</v>
      </c>
      <c r="Z514" s="60">
        <v>50</v>
      </c>
      <c r="AA514" s="61">
        <v>0.96</v>
      </c>
      <c r="AB514" s="32">
        <f>IFERROR((VLOOKUP(D514,$Y$2:$AB$6,4,FALSE)),"")</f>
        <v>0</v>
      </c>
      <c r="AC514" s="56">
        <f>IFERROR((AA514-AA514*AB514),"")</f>
        <v>0.96</v>
      </c>
    </row>
    <row r="515" spans="1:29" ht="14.4">
      <c r="A515" s="113">
        <v>87</v>
      </c>
      <c r="B515" s="114">
        <v>5</v>
      </c>
      <c r="C515" s="40">
        <v>50821</v>
      </c>
      <c r="D515" s="104">
        <v>1</v>
      </c>
      <c r="E515" s="28" t="s">
        <v>809</v>
      </c>
      <c r="F515" s="28" t="s">
        <v>3000</v>
      </c>
      <c r="G515" s="28" t="s">
        <v>814</v>
      </c>
      <c r="H515" s="28" t="s">
        <v>826</v>
      </c>
      <c r="I515" s="28" t="s">
        <v>827</v>
      </c>
      <c r="J515" s="29" t="s">
        <v>931</v>
      </c>
      <c r="K515" s="28" t="s">
        <v>89</v>
      </c>
      <c r="L515" s="28" t="s">
        <v>4581</v>
      </c>
      <c r="M515" s="28" t="s">
        <v>4582</v>
      </c>
      <c r="N515" s="28" t="s">
        <v>4583</v>
      </c>
      <c r="O515" s="28" t="s">
        <v>4584</v>
      </c>
      <c r="P515" s="28" t="s">
        <v>4585</v>
      </c>
      <c r="Q515" s="28" t="s">
        <v>2417</v>
      </c>
      <c r="R515" s="28" t="s">
        <v>2621</v>
      </c>
      <c r="S515" s="117" t="str">
        <f>HYPERLINK(V515,"VER")</f>
        <v>VER</v>
      </c>
      <c r="T515" s="28" t="s">
        <v>1695</v>
      </c>
      <c r="U515" s="30" t="s">
        <v>4586</v>
      </c>
      <c r="V515" s="52">
        <v>8474407449069</v>
      </c>
      <c r="W515" s="31">
        <v>3.4000000000000002E-2</v>
      </c>
      <c r="X515" s="51" t="s">
        <v>9420</v>
      </c>
      <c r="Y515" s="28" t="s">
        <v>8044</v>
      </c>
      <c r="Z515" s="60">
        <v>20</v>
      </c>
      <c r="AA515" s="61">
        <v>2.09</v>
      </c>
      <c r="AB515" s="32">
        <f>IFERROR((VLOOKUP(D515,$Y$2:$AB$6,4,FALSE)),"")</f>
        <v>0</v>
      </c>
      <c r="AC515" s="56">
        <f>IFERROR((AA515-AA515*AB515),"")</f>
        <v>2.09</v>
      </c>
    </row>
    <row r="516" spans="1:29" ht="14.4">
      <c r="A516" s="113">
        <v>87</v>
      </c>
      <c r="B516" s="114">
        <v>6</v>
      </c>
      <c r="C516" s="40">
        <v>50820</v>
      </c>
      <c r="D516" s="104">
        <v>1</v>
      </c>
      <c r="E516" s="28" t="s">
        <v>809</v>
      </c>
      <c r="F516" s="28" t="s">
        <v>3000</v>
      </c>
      <c r="G516" s="28" t="s">
        <v>814</v>
      </c>
      <c r="H516" s="28" t="s">
        <v>826</v>
      </c>
      <c r="I516" s="28" t="s">
        <v>827</v>
      </c>
      <c r="J516" s="29" t="s">
        <v>931</v>
      </c>
      <c r="K516" s="28" t="s">
        <v>91</v>
      </c>
      <c r="L516" s="28" t="s">
        <v>4587</v>
      </c>
      <c r="M516" s="28" t="s">
        <v>4582</v>
      </c>
      <c r="N516" s="28" t="s">
        <v>4583</v>
      </c>
      <c r="O516" s="28" t="s">
        <v>4584</v>
      </c>
      <c r="P516" s="28" t="s">
        <v>4585</v>
      </c>
      <c r="Q516" s="28" t="s">
        <v>2417</v>
      </c>
      <c r="R516" s="28" t="s">
        <v>2621</v>
      </c>
      <c r="S516" s="117" t="str">
        <f>HYPERLINK(V516,"VER")</f>
        <v>VER</v>
      </c>
      <c r="T516" s="28" t="s">
        <v>1695</v>
      </c>
      <c r="U516" s="30" t="s">
        <v>4588</v>
      </c>
      <c r="V516" s="52">
        <v>8474407449052</v>
      </c>
      <c r="W516" s="31">
        <v>0.10100000000000001</v>
      </c>
      <c r="X516" s="51" t="s">
        <v>9420</v>
      </c>
      <c r="Y516" s="28" t="s">
        <v>8044</v>
      </c>
      <c r="Z516" s="60">
        <v>16</v>
      </c>
      <c r="AA516" s="61">
        <v>2.09</v>
      </c>
      <c r="AB516" s="32">
        <f>IFERROR((VLOOKUP(D516,$Y$2:$AB$6,4,FALSE)),"")</f>
        <v>0</v>
      </c>
      <c r="AC516" s="56">
        <f>IFERROR((AA516-AA516*AB516),"")</f>
        <v>2.09</v>
      </c>
    </row>
    <row r="517" spans="1:29" ht="14.4">
      <c r="A517" s="113">
        <v>87</v>
      </c>
      <c r="B517" s="114">
        <v>7</v>
      </c>
      <c r="C517" s="40">
        <v>50823</v>
      </c>
      <c r="D517" s="104">
        <v>1</v>
      </c>
      <c r="E517" s="28" t="s">
        <v>809</v>
      </c>
      <c r="F517" s="28" t="s">
        <v>3000</v>
      </c>
      <c r="G517" s="28" t="s">
        <v>814</v>
      </c>
      <c r="H517" s="28" t="s">
        <v>826</v>
      </c>
      <c r="I517" s="28" t="s">
        <v>827</v>
      </c>
      <c r="J517" s="29" t="s">
        <v>932</v>
      </c>
      <c r="K517" s="28" t="s">
        <v>2851</v>
      </c>
      <c r="L517" s="28" t="s">
        <v>4589</v>
      </c>
      <c r="M517" s="28" t="s">
        <v>4590</v>
      </c>
      <c r="N517" s="28" t="s">
        <v>4591</v>
      </c>
      <c r="O517" s="28" t="s">
        <v>4592</v>
      </c>
      <c r="P517" s="28" t="s">
        <v>4593</v>
      </c>
      <c r="Q517" s="28" t="s">
        <v>2417</v>
      </c>
      <c r="R517" s="28" t="s">
        <v>2621</v>
      </c>
      <c r="S517" s="117" t="str">
        <f>HYPERLINK(V517,"VER")</f>
        <v>VER</v>
      </c>
      <c r="T517" s="28" t="s">
        <v>1696</v>
      </c>
      <c r="U517" s="30" t="s">
        <v>4594</v>
      </c>
      <c r="V517" s="52">
        <v>8474407449076</v>
      </c>
      <c r="W517" s="31">
        <v>0.1</v>
      </c>
      <c r="X517" s="31">
        <v>0</v>
      </c>
      <c r="Y517" s="28" t="s">
        <v>8359</v>
      </c>
      <c r="Z517" s="60" t="s">
        <v>8294</v>
      </c>
      <c r="AA517" s="61">
        <v>3.26</v>
      </c>
      <c r="AB517" s="32">
        <f>IFERROR((VLOOKUP(D517,$Y$2:$AB$6,4,FALSE)),"")</f>
        <v>0</v>
      </c>
      <c r="AC517" s="56">
        <f>IFERROR((AA517-AA517*AB517),"")</f>
        <v>3.26</v>
      </c>
    </row>
    <row r="518" spans="1:29" ht="14.4">
      <c r="A518" s="113">
        <v>87</v>
      </c>
      <c r="B518" s="114">
        <v>8</v>
      </c>
      <c r="C518" s="40">
        <v>50829</v>
      </c>
      <c r="D518" s="104">
        <v>1</v>
      </c>
      <c r="E518" s="28" t="s">
        <v>809</v>
      </c>
      <c r="F518" s="28" t="s">
        <v>3000</v>
      </c>
      <c r="G518" s="28" t="s">
        <v>814</v>
      </c>
      <c r="H518" s="28" t="s">
        <v>826</v>
      </c>
      <c r="I518" s="28" t="s">
        <v>827</v>
      </c>
      <c r="J518" s="29" t="s">
        <v>709</v>
      </c>
      <c r="K518" s="28" t="s">
        <v>3295</v>
      </c>
      <c r="L518" s="28" t="s">
        <v>4595</v>
      </c>
      <c r="M518" s="28" t="s">
        <v>933</v>
      </c>
      <c r="N518" s="28" t="s">
        <v>4596</v>
      </c>
      <c r="O518" s="28" t="s">
        <v>4597</v>
      </c>
      <c r="P518" s="28" t="s">
        <v>4598</v>
      </c>
      <c r="Q518" s="28" t="s">
        <v>8217</v>
      </c>
      <c r="R518" s="28" t="s">
        <v>2621</v>
      </c>
      <c r="S518" s="117" t="str">
        <f>HYPERLINK(V518,"VER")</f>
        <v>VER</v>
      </c>
      <c r="T518" s="28" t="s">
        <v>1976</v>
      </c>
      <c r="U518" s="30" t="s">
        <v>4599</v>
      </c>
      <c r="V518" s="52">
        <v>8474407449120</v>
      </c>
      <c r="W518" s="31">
        <v>0.156</v>
      </c>
      <c r="X518" s="51" t="s">
        <v>9417</v>
      </c>
      <c r="Y518" s="28" t="s">
        <v>8042</v>
      </c>
      <c r="Z518" s="60">
        <v>30</v>
      </c>
      <c r="AA518" s="61">
        <v>5.84</v>
      </c>
      <c r="AB518" s="32">
        <f>IFERROR((VLOOKUP(D518,$Y$2:$AB$6,4,FALSE)),"")</f>
        <v>0</v>
      </c>
      <c r="AC518" s="56">
        <f>IFERROR((AA518-AA518*AB518),"")</f>
        <v>5.84</v>
      </c>
    </row>
    <row r="519" spans="1:29" ht="14.4">
      <c r="A519" s="113">
        <v>88</v>
      </c>
      <c r="B519" s="114">
        <v>1</v>
      </c>
      <c r="C519" s="40">
        <v>50818</v>
      </c>
      <c r="D519" s="104">
        <v>1</v>
      </c>
      <c r="E519" s="28" t="s">
        <v>809</v>
      </c>
      <c r="F519" s="28" t="s">
        <v>3000</v>
      </c>
      <c r="G519" s="28" t="s">
        <v>814</v>
      </c>
      <c r="H519" s="28" t="s">
        <v>898</v>
      </c>
      <c r="I519" s="28" t="s">
        <v>899</v>
      </c>
      <c r="J519" s="29" t="s">
        <v>934</v>
      </c>
      <c r="K519" s="28" t="s">
        <v>2762</v>
      </c>
      <c r="L519" s="28" t="s">
        <v>4600</v>
      </c>
      <c r="M519" s="28" t="s">
        <v>60</v>
      </c>
      <c r="N519" s="28" t="s">
        <v>4601</v>
      </c>
      <c r="O519" s="28" t="s">
        <v>4602</v>
      </c>
      <c r="P519" s="28" t="s">
        <v>60</v>
      </c>
      <c r="Q519" s="28" t="s">
        <v>2404</v>
      </c>
      <c r="R519" s="28" t="s">
        <v>5391</v>
      </c>
      <c r="S519" s="117" t="str">
        <f>HYPERLINK(V519,"VER")</f>
        <v>VER</v>
      </c>
      <c r="T519" s="28" t="s">
        <v>1702</v>
      </c>
      <c r="U519" s="30" t="s">
        <v>4603</v>
      </c>
      <c r="V519" s="52">
        <v>8474407449038</v>
      </c>
      <c r="W519" s="31">
        <v>4.2999999999999997E-2</v>
      </c>
      <c r="X519" s="51" t="s">
        <v>9418</v>
      </c>
      <c r="Y519" s="28" t="s">
        <v>8043</v>
      </c>
      <c r="Z519" s="60">
        <v>75</v>
      </c>
      <c r="AA519" s="61">
        <v>2.5099999999999998</v>
      </c>
      <c r="AB519" s="32">
        <f>IFERROR((VLOOKUP(D519,$Y$2:$AB$6,4,FALSE)),"")</f>
        <v>0</v>
      </c>
      <c r="AC519" s="56">
        <f>IFERROR((AA519-AA519*AB519),"")</f>
        <v>2.5099999999999998</v>
      </c>
    </row>
    <row r="520" spans="1:29" ht="14.4">
      <c r="A520" s="113">
        <v>88</v>
      </c>
      <c r="B520" s="114">
        <v>2</v>
      </c>
      <c r="C520" s="40">
        <v>50841</v>
      </c>
      <c r="D520" s="104">
        <v>1</v>
      </c>
      <c r="E520" s="28" t="s">
        <v>809</v>
      </c>
      <c r="F520" s="28" t="s">
        <v>3000</v>
      </c>
      <c r="G520" s="28" t="s">
        <v>814</v>
      </c>
      <c r="H520" s="28" t="s">
        <v>898</v>
      </c>
      <c r="I520" s="28" t="s">
        <v>899</v>
      </c>
      <c r="J520" s="29" t="s">
        <v>934</v>
      </c>
      <c r="K520" s="28" t="s">
        <v>4517</v>
      </c>
      <c r="L520" s="28" t="s">
        <v>4604</v>
      </c>
      <c r="M520" s="28" t="s">
        <v>60</v>
      </c>
      <c r="N520" s="28" t="s">
        <v>4601</v>
      </c>
      <c r="O520" s="28" t="s">
        <v>4602</v>
      </c>
      <c r="P520" s="28" t="s">
        <v>4605</v>
      </c>
      <c r="Q520" s="28" t="s">
        <v>2404</v>
      </c>
      <c r="R520" s="28" t="s">
        <v>5391</v>
      </c>
      <c r="S520" s="117" t="str">
        <f>HYPERLINK(V520,"VER")</f>
        <v>VER</v>
      </c>
      <c r="T520" s="28" t="s">
        <v>1702</v>
      </c>
      <c r="U520" s="30" t="s">
        <v>4606</v>
      </c>
      <c r="V520" s="52">
        <v>8474407449236</v>
      </c>
      <c r="W520" s="31">
        <v>0.03</v>
      </c>
      <c r="X520" s="51" t="s">
        <v>9418</v>
      </c>
      <c r="Y520" s="28" t="s">
        <v>8043</v>
      </c>
      <c r="Z520" s="60">
        <v>75</v>
      </c>
      <c r="AA520" s="61">
        <v>1.98</v>
      </c>
      <c r="AB520" s="32">
        <f>IFERROR((VLOOKUP(D520,$Y$2:$AB$6,4,FALSE)),"")</f>
        <v>0</v>
      </c>
      <c r="AC520" s="56">
        <f>IFERROR((AA520-AA520*AB520),"")</f>
        <v>1.98</v>
      </c>
    </row>
    <row r="521" spans="1:29" ht="14.4">
      <c r="A521" s="113">
        <v>88</v>
      </c>
      <c r="B521" s="114">
        <v>3</v>
      </c>
      <c r="C521" s="40">
        <v>50819</v>
      </c>
      <c r="D521" s="104">
        <v>1</v>
      </c>
      <c r="E521" s="28" t="s">
        <v>809</v>
      </c>
      <c r="F521" s="28" t="s">
        <v>3000</v>
      </c>
      <c r="G521" s="28" t="s">
        <v>814</v>
      </c>
      <c r="H521" s="28" t="s">
        <v>898</v>
      </c>
      <c r="I521" s="28" t="s">
        <v>899</v>
      </c>
      <c r="J521" s="29" t="s">
        <v>934</v>
      </c>
      <c r="K521" s="28" t="s">
        <v>4607</v>
      </c>
      <c r="L521" s="28" t="s">
        <v>4608</v>
      </c>
      <c r="M521" s="28" t="s">
        <v>60</v>
      </c>
      <c r="N521" s="28" t="s">
        <v>4601</v>
      </c>
      <c r="O521" s="28" t="s">
        <v>4602</v>
      </c>
      <c r="P521" s="28" t="s">
        <v>60</v>
      </c>
      <c r="Q521" s="28" t="s">
        <v>2404</v>
      </c>
      <c r="R521" s="28" t="s">
        <v>5391</v>
      </c>
      <c r="S521" s="117" t="str">
        <f>HYPERLINK(V521,"VER")</f>
        <v>VER</v>
      </c>
      <c r="T521" s="28" t="s">
        <v>1702</v>
      </c>
      <c r="U521" s="30" t="s">
        <v>4609</v>
      </c>
      <c r="V521" s="52">
        <v>8474407449045</v>
      </c>
      <c r="W521" s="31">
        <v>4.7E-2</v>
      </c>
      <c r="X521" s="51" t="s">
        <v>9418</v>
      </c>
      <c r="Y521" s="28" t="s">
        <v>8043</v>
      </c>
      <c r="Z521" s="60">
        <v>75</v>
      </c>
      <c r="AA521" s="61">
        <v>2.5099999999999998</v>
      </c>
      <c r="AB521" s="32">
        <f>IFERROR((VLOOKUP(D521,$Y$2:$AB$6,4,FALSE)),"")</f>
        <v>0</v>
      </c>
      <c r="AC521" s="56">
        <f>IFERROR((AA521-AA521*AB521),"")</f>
        <v>2.5099999999999998</v>
      </c>
    </row>
    <row r="522" spans="1:29" ht="14.4">
      <c r="A522" s="113">
        <v>88</v>
      </c>
      <c r="B522" s="114">
        <v>4</v>
      </c>
      <c r="C522" s="40">
        <v>50842</v>
      </c>
      <c r="D522" s="104">
        <v>1</v>
      </c>
      <c r="E522" s="28" t="s">
        <v>809</v>
      </c>
      <c r="F522" s="28" t="s">
        <v>3000</v>
      </c>
      <c r="G522" s="28" t="s">
        <v>814</v>
      </c>
      <c r="H522" s="28" t="s">
        <v>898</v>
      </c>
      <c r="I522" s="28" t="s">
        <v>899</v>
      </c>
      <c r="J522" s="29" t="s">
        <v>934</v>
      </c>
      <c r="K522" s="28" t="s">
        <v>3307</v>
      </c>
      <c r="L522" s="28" t="s">
        <v>4610</v>
      </c>
      <c r="M522" s="28" t="s">
        <v>60</v>
      </c>
      <c r="N522" s="28" t="s">
        <v>4601</v>
      </c>
      <c r="O522" s="28" t="s">
        <v>4602</v>
      </c>
      <c r="P522" s="28" t="s">
        <v>4605</v>
      </c>
      <c r="Q522" s="28" t="s">
        <v>2404</v>
      </c>
      <c r="R522" s="28" t="s">
        <v>5391</v>
      </c>
      <c r="S522" s="117" t="str">
        <f>HYPERLINK(V522,"VER")</f>
        <v>VER</v>
      </c>
      <c r="T522" s="28" t="s">
        <v>1702</v>
      </c>
      <c r="U522" s="30" t="s">
        <v>4611</v>
      </c>
      <c r="V522" s="52">
        <v>8474407449243</v>
      </c>
      <c r="W522" s="31">
        <v>3.3000000000000002E-2</v>
      </c>
      <c r="X522" s="51" t="s">
        <v>9418</v>
      </c>
      <c r="Y522" s="28" t="s">
        <v>8043</v>
      </c>
      <c r="Z522" s="62">
        <v>75</v>
      </c>
      <c r="AA522" s="61">
        <v>1.98</v>
      </c>
      <c r="AB522" s="32">
        <f>IFERROR((VLOOKUP(D522,$Y$2:$AB$6,4,FALSE)),"")</f>
        <v>0</v>
      </c>
      <c r="AC522" s="56">
        <f>IFERROR((AA522-AA522*AB522),"")</f>
        <v>1.98</v>
      </c>
    </row>
    <row r="523" spans="1:29" ht="14.4">
      <c r="A523" s="113">
        <v>88</v>
      </c>
      <c r="B523" s="114">
        <v>5</v>
      </c>
      <c r="C523" s="40">
        <v>50847</v>
      </c>
      <c r="D523" s="104">
        <v>1</v>
      </c>
      <c r="E523" s="28" t="s">
        <v>809</v>
      </c>
      <c r="F523" s="28" t="s">
        <v>3000</v>
      </c>
      <c r="G523" s="28" t="s">
        <v>814</v>
      </c>
      <c r="H523" s="28" t="s">
        <v>898</v>
      </c>
      <c r="I523" s="28" t="s">
        <v>899</v>
      </c>
      <c r="J523" s="29" t="s">
        <v>935</v>
      </c>
      <c r="K523" s="28" t="s">
        <v>95</v>
      </c>
      <c r="L523" s="28" t="s">
        <v>4612</v>
      </c>
      <c r="M523" s="28" t="s">
        <v>4613</v>
      </c>
      <c r="N523" s="28" t="s">
        <v>4614</v>
      </c>
      <c r="O523" s="28" t="s">
        <v>4615</v>
      </c>
      <c r="P523" s="28" t="s">
        <v>4616</v>
      </c>
      <c r="Q523" s="28" t="s">
        <v>2404</v>
      </c>
      <c r="R523" s="28" t="s">
        <v>5391</v>
      </c>
      <c r="S523" s="117" t="str">
        <f>HYPERLINK(V523,"VER")</f>
        <v>VER</v>
      </c>
      <c r="T523" s="28" t="s">
        <v>1704</v>
      </c>
      <c r="U523" s="30" t="s">
        <v>4617</v>
      </c>
      <c r="V523" s="52">
        <v>8474407449281</v>
      </c>
      <c r="W523" s="31">
        <v>2.9000000000000001E-2</v>
      </c>
      <c r="X523" s="51" t="s">
        <v>9418</v>
      </c>
      <c r="Y523" s="28" t="s">
        <v>8043</v>
      </c>
      <c r="Z523" s="60">
        <v>75</v>
      </c>
      <c r="AA523" s="61">
        <v>1.98</v>
      </c>
      <c r="AB523" s="32">
        <f>IFERROR((VLOOKUP(D523,$Y$2:$AB$6,4,FALSE)),"")</f>
        <v>0</v>
      </c>
      <c r="AC523" s="56">
        <f>IFERROR((AA523-AA523*AB523),"")</f>
        <v>1.98</v>
      </c>
    </row>
    <row r="524" spans="1:29" ht="14.4">
      <c r="A524" s="113">
        <v>88</v>
      </c>
      <c r="B524" s="114">
        <v>6</v>
      </c>
      <c r="C524" s="40">
        <v>50845</v>
      </c>
      <c r="D524" s="104">
        <v>1</v>
      </c>
      <c r="E524" s="28" t="s">
        <v>809</v>
      </c>
      <c r="F524" s="28" t="s">
        <v>3000</v>
      </c>
      <c r="G524" s="28" t="s">
        <v>814</v>
      </c>
      <c r="H524" s="28" t="s">
        <v>898</v>
      </c>
      <c r="I524" s="28" t="s">
        <v>899</v>
      </c>
      <c r="J524" s="29" t="s">
        <v>935</v>
      </c>
      <c r="K524" s="28" t="s">
        <v>73</v>
      </c>
      <c r="L524" s="28" t="s">
        <v>4618</v>
      </c>
      <c r="M524" s="28" t="s">
        <v>4613</v>
      </c>
      <c r="N524" s="28" t="s">
        <v>4614</v>
      </c>
      <c r="O524" s="28" t="s">
        <v>4615</v>
      </c>
      <c r="P524" s="28" t="s">
        <v>4619</v>
      </c>
      <c r="Q524" s="28" t="s">
        <v>2404</v>
      </c>
      <c r="R524" s="28" t="s">
        <v>5391</v>
      </c>
      <c r="S524" s="117" t="str">
        <f>HYPERLINK(V524,"VER")</f>
        <v>VER</v>
      </c>
      <c r="T524" s="28" t="s">
        <v>1977</v>
      </c>
      <c r="U524" s="30" t="s">
        <v>4620</v>
      </c>
      <c r="V524" s="52">
        <v>8474407449267</v>
      </c>
      <c r="W524" s="31">
        <v>3.3000000000000002E-2</v>
      </c>
      <c r="X524" s="51" t="s">
        <v>9418</v>
      </c>
      <c r="Y524" s="28" t="s">
        <v>8043</v>
      </c>
      <c r="Z524" s="60">
        <v>60</v>
      </c>
      <c r="AA524" s="61">
        <v>1.98</v>
      </c>
      <c r="AB524" s="32">
        <f>IFERROR((VLOOKUP(D524,$Y$2:$AB$6,4,FALSE)),"")</f>
        <v>0</v>
      </c>
      <c r="AC524" s="56">
        <f>IFERROR((AA524-AA524*AB524),"")</f>
        <v>1.98</v>
      </c>
    </row>
    <row r="525" spans="1:29" ht="14.4">
      <c r="A525" s="113">
        <v>88</v>
      </c>
      <c r="B525" s="114">
        <v>7</v>
      </c>
      <c r="C525" s="40">
        <v>50848</v>
      </c>
      <c r="D525" s="104">
        <v>1</v>
      </c>
      <c r="E525" s="28" t="s">
        <v>809</v>
      </c>
      <c r="F525" s="28" t="s">
        <v>3000</v>
      </c>
      <c r="G525" s="28" t="s">
        <v>814</v>
      </c>
      <c r="H525" s="28" t="s">
        <v>898</v>
      </c>
      <c r="I525" s="28" t="s">
        <v>899</v>
      </c>
      <c r="J525" s="29" t="s">
        <v>935</v>
      </c>
      <c r="K525" s="28" t="s">
        <v>93</v>
      </c>
      <c r="L525" s="28" t="s">
        <v>4621</v>
      </c>
      <c r="M525" s="28" t="s">
        <v>4613</v>
      </c>
      <c r="N525" s="28" t="s">
        <v>4614</v>
      </c>
      <c r="O525" s="28" t="s">
        <v>4615</v>
      </c>
      <c r="P525" s="28" t="s">
        <v>4616</v>
      </c>
      <c r="Q525" s="28" t="s">
        <v>2404</v>
      </c>
      <c r="R525" s="28" t="s">
        <v>5391</v>
      </c>
      <c r="S525" s="117" t="str">
        <f>HYPERLINK(V525,"VER")</f>
        <v>VER</v>
      </c>
      <c r="T525" s="28" t="s">
        <v>1705</v>
      </c>
      <c r="U525" s="30" t="s">
        <v>4622</v>
      </c>
      <c r="V525" s="52">
        <v>8474407449298</v>
      </c>
      <c r="W525" s="31">
        <v>3.3333333299999997E-2</v>
      </c>
      <c r="X525" s="51" t="s">
        <v>9418</v>
      </c>
      <c r="Y525" s="28" t="s">
        <v>8043</v>
      </c>
      <c r="Z525" s="60">
        <v>75</v>
      </c>
      <c r="AA525" s="61">
        <v>1.98</v>
      </c>
      <c r="AB525" s="32">
        <f>IFERROR((VLOOKUP(D525,$Y$2:$AB$6,4,FALSE)),"")</f>
        <v>0</v>
      </c>
      <c r="AC525" s="56">
        <f>IFERROR((AA525-AA525*AB525),"")</f>
        <v>1.98</v>
      </c>
    </row>
    <row r="526" spans="1:29" ht="14.4">
      <c r="A526" s="113">
        <v>88</v>
      </c>
      <c r="B526" s="114">
        <v>8</v>
      </c>
      <c r="C526" s="40">
        <v>50853</v>
      </c>
      <c r="D526" s="104">
        <v>1</v>
      </c>
      <c r="E526" s="28" t="s">
        <v>809</v>
      </c>
      <c r="F526" s="28" t="s">
        <v>3000</v>
      </c>
      <c r="G526" s="28" t="s">
        <v>814</v>
      </c>
      <c r="H526" s="28" t="s">
        <v>898</v>
      </c>
      <c r="I526" s="28" t="s">
        <v>899</v>
      </c>
      <c r="J526" s="29" t="s">
        <v>936</v>
      </c>
      <c r="K526" s="28" t="s">
        <v>93</v>
      </c>
      <c r="L526" s="28" t="s">
        <v>4623</v>
      </c>
      <c r="M526" s="28" t="s">
        <v>4624</v>
      </c>
      <c r="N526" s="28" t="s">
        <v>4625</v>
      </c>
      <c r="O526" s="28" t="s">
        <v>4626</v>
      </c>
      <c r="P526" s="28" t="s">
        <v>4624</v>
      </c>
      <c r="Q526" s="28" t="s">
        <v>2237</v>
      </c>
      <c r="R526" s="28" t="s">
        <v>5391</v>
      </c>
      <c r="S526" s="117" t="str">
        <f>HYPERLINK(V526,"VER")</f>
        <v>VER</v>
      </c>
      <c r="T526" s="28" t="s">
        <v>1709</v>
      </c>
      <c r="U526" s="30" t="s">
        <v>4627</v>
      </c>
      <c r="V526" s="52">
        <v>8474407449342</v>
      </c>
      <c r="W526" s="31">
        <v>2.4E-2</v>
      </c>
      <c r="X526" s="51" t="s">
        <v>9418</v>
      </c>
      <c r="Y526" s="28" t="s">
        <v>8043</v>
      </c>
      <c r="Z526" s="60">
        <v>100</v>
      </c>
      <c r="AA526" s="61">
        <v>2.39</v>
      </c>
      <c r="AB526" s="32">
        <f>IFERROR((VLOOKUP(D526,$Y$2:$AB$6,4,FALSE)),"")</f>
        <v>0</v>
      </c>
      <c r="AC526" s="56">
        <f>IFERROR((AA526-AA526*AB526),"")</f>
        <v>2.39</v>
      </c>
    </row>
    <row r="527" spans="1:29" ht="14.4">
      <c r="A527" s="113">
        <v>88</v>
      </c>
      <c r="B527" s="114">
        <v>9</v>
      </c>
      <c r="C527" s="40">
        <v>50850</v>
      </c>
      <c r="D527" s="104">
        <v>1</v>
      </c>
      <c r="E527" s="28" t="s">
        <v>809</v>
      </c>
      <c r="F527" s="28" t="s">
        <v>3000</v>
      </c>
      <c r="G527" s="28" t="s">
        <v>814</v>
      </c>
      <c r="H527" s="28" t="s">
        <v>898</v>
      </c>
      <c r="I527" s="28" t="s">
        <v>899</v>
      </c>
      <c r="J527" s="29" t="s">
        <v>573</v>
      </c>
      <c r="K527" s="28" t="s">
        <v>73</v>
      </c>
      <c r="L527" s="28" t="s">
        <v>4628</v>
      </c>
      <c r="M527" s="28" t="s">
        <v>4629</v>
      </c>
      <c r="N527" s="28" t="s">
        <v>4630</v>
      </c>
      <c r="O527" s="28" t="s">
        <v>4631</v>
      </c>
      <c r="P527" s="28" t="s">
        <v>4629</v>
      </c>
      <c r="Q527" s="28" t="s">
        <v>2404</v>
      </c>
      <c r="R527" s="28" t="s">
        <v>5391</v>
      </c>
      <c r="S527" s="117" t="str">
        <f>HYPERLINK(V527,"VER")</f>
        <v>VER</v>
      </c>
      <c r="T527" s="28" t="s">
        <v>1707</v>
      </c>
      <c r="U527" s="30" t="s">
        <v>4632</v>
      </c>
      <c r="V527" s="52">
        <v>8474407449311</v>
      </c>
      <c r="W527" s="31">
        <v>0.03</v>
      </c>
      <c r="X527" s="51" t="s">
        <v>9418</v>
      </c>
      <c r="Y527" s="28" t="s">
        <v>8043</v>
      </c>
      <c r="Z527" s="60">
        <v>60</v>
      </c>
      <c r="AA527" s="61">
        <v>2.39</v>
      </c>
      <c r="AB527" s="32">
        <f>IFERROR((VLOOKUP(D527,$Y$2:$AB$6,4,FALSE)),"")</f>
        <v>0</v>
      </c>
      <c r="AC527" s="56">
        <f>IFERROR((AA527-AA527*AB527),"")</f>
        <v>2.39</v>
      </c>
    </row>
    <row r="528" spans="1:29" ht="14.4">
      <c r="A528" s="113">
        <v>88</v>
      </c>
      <c r="B528" s="114">
        <v>10</v>
      </c>
      <c r="C528" s="40">
        <v>50855</v>
      </c>
      <c r="D528" s="104">
        <v>1</v>
      </c>
      <c r="E528" s="28" t="s">
        <v>809</v>
      </c>
      <c r="F528" s="28" t="s">
        <v>3000</v>
      </c>
      <c r="G528" s="28" t="s">
        <v>814</v>
      </c>
      <c r="H528" s="28" t="s">
        <v>898</v>
      </c>
      <c r="I528" s="28" t="s">
        <v>899</v>
      </c>
      <c r="J528" s="29" t="s">
        <v>573</v>
      </c>
      <c r="K528" s="28" t="s">
        <v>93</v>
      </c>
      <c r="L528" s="28" t="s">
        <v>4633</v>
      </c>
      <c r="M528" s="28" t="s">
        <v>4629</v>
      </c>
      <c r="N528" s="28" t="s">
        <v>4630</v>
      </c>
      <c r="O528" s="28" t="s">
        <v>4631</v>
      </c>
      <c r="P528" s="28" t="s">
        <v>4629</v>
      </c>
      <c r="Q528" s="28" t="s">
        <v>2404</v>
      </c>
      <c r="R528" s="28" t="s">
        <v>5391</v>
      </c>
      <c r="S528" s="117" t="str">
        <f>HYPERLINK(V528,"VER")</f>
        <v>VER</v>
      </c>
      <c r="T528" s="28" t="s">
        <v>1707</v>
      </c>
      <c r="U528" s="30" t="s">
        <v>4634</v>
      </c>
      <c r="V528" s="52">
        <v>8474407449359</v>
      </c>
      <c r="W528" s="31">
        <v>3.2000000000000001E-2</v>
      </c>
      <c r="X528" s="51" t="s">
        <v>9418</v>
      </c>
      <c r="Y528" s="28" t="s">
        <v>8043</v>
      </c>
      <c r="Z528" s="60">
        <v>60</v>
      </c>
      <c r="AA528" s="61">
        <v>2.39</v>
      </c>
      <c r="AB528" s="32">
        <f>IFERROR((VLOOKUP(D528,$Y$2:$AB$6,4,FALSE)),"")</f>
        <v>0</v>
      </c>
      <c r="AC528" s="56">
        <f>IFERROR((AA528-AA528*AB528),"")</f>
        <v>2.39</v>
      </c>
    </row>
    <row r="529" spans="1:29" ht="14.4">
      <c r="A529" s="113">
        <v>89</v>
      </c>
      <c r="B529" s="114">
        <v>1</v>
      </c>
      <c r="C529" s="40">
        <v>50832</v>
      </c>
      <c r="D529" s="104">
        <v>1</v>
      </c>
      <c r="E529" s="28" t="s">
        <v>809</v>
      </c>
      <c r="F529" s="28" t="s">
        <v>3000</v>
      </c>
      <c r="G529" s="28" t="s">
        <v>814</v>
      </c>
      <c r="H529" s="28" t="s">
        <v>898</v>
      </c>
      <c r="I529" s="28" t="s">
        <v>899</v>
      </c>
      <c r="J529" s="29" t="s">
        <v>944</v>
      </c>
      <c r="K529" s="28" t="s">
        <v>184</v>
      </c>
      <c r="L529" s="28" t="s">
        <v>4635</v>
      </c>
      <c r="M529" s="28" t="s">
        <v>4636</v>
      </c>
      <c r="N529" s="28" t="s">
        <v>4637</v>
      </c>
      <c r="O529" s="28" t="s">
        <v>4638</v>
      </c>
      <c r="P529" s="28" t="s">
        <v>4639</v>
      </c>
      <c r="Q529" s="28" t="s">
        <v>8514</v>
      </c>
      <c r="R529" s="28" t="s">
        <v>5391</v>
      </c>
      <c r="S529" s="117" t="str">
        <f>HYPERLINK(V529,"VER")</f>
        <v>VER</v>
      </c>
      <c r="T529" s="28" t="s">
        <v>1978</v>
      </c>
      <c r="U529" s="30" t="s">
        <v>4640</v>
      </c>
      <c r="V529" s="52">
        <v>8474407449151</v>
      </c>
      <c r="W529" s="31">
        <v>5.2999999999999999E-2</v>
      </c>
      <c r="X529" s="51" t="s">
        <v>9418</v>
      </c>
      <c r="Y529" s="28" t="s">
        <v>8043</v>
      </c>
      <c r="Z529" s="60">
        <v>60</v>
      </c>
      <c r="AA529" s="61">
        <v>2.12</v>
      </c>
      <c r="AB529" s="32">
        <f>IFERROR((VLOOKUP(D529,$Y$2:$AB$6,4,FALSE)),"")</f>
        <v>0</v>
      </c>
      <c r="AC529" s="56">
        <f>IFERROR((AA529-AA529*AB529),"")</f>
        <v>2.12</v>
      </c>
    </row>
    <row r="530" spans="1:29" ht="14.4">
      <c r="A530" s="113">
        <v>89</v>
      </c>
      <c r="B530" s="114">
        <v>2</v>
      </c>
      <c r="C530" s="40">
        <v>50849</v>
      </c>
      <c r="D530" s="104">
        <v>1</v>
      </c>
      <c r="E530" s="28" t="s">
        <v>809</v>
      </c>
      <c r="F530" s="28" t="s">
        <v>3000</v>
      </c>
      <c r="G530" s="28" t="s">
        <v>814</v>
      </c>
      <c r="H530" s="28" t="s">
        <v>898</v>
      </c>
      <c r="I530" s="28" t="s">
        <v>899</v>
      </c>
      <c r="J530" s="29" t="s">
        <v>944</v>
      </c>
      <c r="K530" s="28" t="s">
        <v>185</v>
      </c>
      <c r="L530" s="28" t="s">
        <v>4641</v>
      </c>
      <c r="M530" s="28" t="s">
        <v>4636</v>
      </c>
      <c r="N530" s="28" t="s">
        <v>4637</v>
      </c>
      <c r="O530" s="28" t="s">
        <v>4638</v>
      </c>
      <c r="P530" s="28" t="s">
        <v>4642</v>
      </c>
      <c r="Q530" s="28" t="s">
        <v>8514</v>
      </c>
      <c r="R530" s="28" t="s">
        <v>5391</v>
      </c>
      <c r="S530" s="117" t="str">
        <f>HYPERLINK(V530,"VER")</f>
        <v>VER</v>
      </c>
      <c r="T530" s="28" t="s">
        <v>1706</v>
      </c>
      <c r="U530" s="30" t="s">
        <v>4643</v>
      </c>
      <c r="V530" s="52">
        <v>8474407449304</v>
      </c>
      <c r="W530" s="31">
        <v>4.9000000000000002E-2</v>
      </c>
      <c r="X530" s="51" t="s">
        <v>9418</v>
      </c>
      <c r="Y530" s="28" t="s">
        <v>8043</v>
      </c>
      <c r="Z530" s="60">
        <v>60</v>
      </c>
      <c r="AA530" s="61">
        <v>2.12</v>
      </c>
      <c r="AB530" s="32">
        <f>IFERROR((VLOOKUP(D530,$Y$2:$AB$6,4,FALSE)),"")</f>
        <v>0</v>
      </c>
      <c r="AC530" s="56">
        <f>IFERROR((AA530-AA530*AB530),"")</f>
        <v>2.12</v>
      </c>
    </row>
    <row r="531" spans="1:29" ht="14.4">
      <c r="A531" s="113">
        <v>89</v>
      </c>
      <c r="B531" s="114">
        <v>3</v>
      </c>
      <c r="C531" s="40">
        <v>50833</v>
      </c>
      <c r="D531" s="104">
        <v>1</v>
      </c>
      <c r="E531" s="28" t="s">
        <v>809</v>
      </c>
      <c r="F531" s="28" t="s">
        <v>3000</v>
      </c>
      <c r="G531" s="28" t="s">
        <v>814</v>
      </c>
      <c r="H531" s="28" t="s">
        <v>898</v>
      </c>
      <c r="I531" s="28" t="s">
        <v>899</v>
      </c>
      <c r="J531" s="29" t="s">
        <v>579</v>
      </c>
      <c r="K531" s="28" t="s">
        <v>184</v>
      </c>
      <c r="L531" s="28" t="s">
        <v>4644</v>
      </c>
      <c r="M531" s="28" t="s">
        <v>4645</v>
      </c>
      <c r="N531" s="28" t="s">
        <v>4646</v>
      </c>
      <c r="O531" s="28" t="s">
        <v>4647</v>
      </c>
      <c r="P531" s="28" t="s">
        <v>4648</v>
      </c>
      <c r="Q531" s="28" t="s">
        <v>8285</v>
      </c>
      <c r="R531" s="28" t="s">
        <v>5391</v>
      </c>
      <c r="S531" s="117" t="str">
        <f>HYPERLINK(V531,"VER")</f>
        <v>VER</v>
      </c>
      <c r="T531" s="28" t="s">
        <v>1979</v>
      </c>
      <c r="U531" s="30" t="s">
        <v>4649</v>
      </c>
      <c r="V531" s="52">
        <v>8474407449168</v>
      </c>
      <c r="W531" s="31">
        <v>5.6000000000000001E-2</v>
      </c>
      <c r="X531" s="51" t="s">
        <v>9418</v>
      </c>
      <c r="Y531" s="28" t="s">
        <v>8043</v>
      </c>
      <c r="Z531" s="60">
        <v>60</v>
      </c>
      <c r="AA531" s="61">
        <v>3.22</v>
      </c>
      <c r="AB531" s="32">
        <f>IFERROR((VLOOKUP(D531,$Y$2:$AB$6,4,FALSE)),"")</f>
        <v>0</v>
      </c>
      <c r="AC531" s="56">
        <f>IFERROR((AA531-AA531*AB531),"")</f>
        <v>3.22</v>
      </c>
    </row>
    <row r="532" spans="1:29" ht="14.4">
      <c r="A532" s="113">
        <v>89</v>
      </c>
      <c r="B532" s="114">
        <v>4</v>
      </c>
      <c r="C532" s="40">
        <v>50864</v>
      </c>
      <c r="D532" s="104">
        <v>1</v>
      </c>
      <c r="E532" s="28" t="s">
        <v>809</v>
      </c>
      <c r="F532" s="28" t="s">
        <v>3000</v>
      </c>
      <c r="G532" s="28" t="s">
        <v>814</v>
      </c>
      <c r="H532" s="28" t="s">
        <v>898</v>
      </c>
      <c r="I532" s="28" t="s">
        <v>899</v>
      </c>
      <c r="J532" s="29" t="s">
        <v>579</v>
      </c>
      <c r="K532" s="28" t="s">
        <v>185</v>
      </c>
      <c r="L532" s="28" t="s">
        <v>4650</v>
      </c>
      <c r="M532" s="28" t="s">
        <v>4645</v>
      </c>
      <c r="N532" s="28" t="s">
        <v>4646</v>
      </c>
      <c r="O532" s="28" t="s">
        <v>4647</v>
      </c>
      <c r="P532" s="28" t="s">
        <v>4651</v>
      </c>
      <c r="Q532" s="28" t="s">
        <v>8285</v>
      </c>
      <c r="R532" s="28" t="s">
        <v>5391</v>
      </c>
      <c r="S532" s="117" t="str">
        <f>HYPERLINK(V532,"VER")</f>
        <v>VER</v>
      </c>
      <c r="T532" s="28" t="s">
        <v>1714</v>
      </c>
      <c r="U532" s="30" t="s">
        <v>4652</v>
      </c>
      <c r="V532" s="52">
        <v>8474407449403</v>
      </c>
      <c r="W532" s="31">
        <v>0.05</v>
      </c>
      <c r="X532" s="51" t="s">
        <v>9418</v>
      </c>
      <c r="Y532" s="28" t="s">
        <v>8043</v>
      </c>
      <c r="Z532" s="60">
        <v>60</v>
      </c>
      <c r="AA532" s="61">
        <v>3.22</v>
      </c>
      <c r="AB532" s="32">
        <f>IFERROR((VLOOKUP(D532,$Y$2:$AB$6,4,FALSE)),"")</f>
        <v>0</v>
      </c>
      <c r="AC532" s="56">
        <f>IFERROR((AA532-AA532*AB532),"")</f>
        <v>3.22</v>
      </c>
    </row>
    <row r="533" spans="1:29" ht="14.4">
      <c r="A533" s="113">
        <v>89</v>
      </c>
      <c r="B533" s="114">
        <v>5</v>
      </c>
      <c r="C533" s="40">
        <v>50834</v>
      </c>
      <c r="D533" s="104">
        <v>1</v>
      </c>
      <c r="E533" s="28" t="s">
        <v>809</v>
      </c>
      <c r="F533" s="28" t="s">
        <v>3000</v>
      </c>
      <c r="G533" s="28" t="s">
        <v>814</v>
      </c>
      <c r="H533" s="28" t="s">
        <v>898</v>
      </c>
      <c r="I533" s="28" t="s">
        <v>899</v>
      </c>
      <c r="J533" s="29" t="s">
        <v>570</v>
      </c>
      <c r="K533" s="28" t="s">
        <v>184</v>
      </c>
      <c r="L533" s="28" t="s">
        <v>4653</v>
      </c>
      <c r="M533" s="28" t="s">
        <v>4654</v>
      </c>
      <c r="N533" s="28" t="s">
        <v>4655</v>
      </c>
      <c r="O533" s="28" t="s">
        <v>4656</v>
      </c>
      <c r="P533" s="28" t="s">
        <v>4657</v>
      </c>
      <c r="Q533" s="28" t="s">
        <v>8515</v>
      </c>
      <c r="R533" s="28" t="s">
        <v>5391</v>
      </c>
      <c r="S533" s="117" t="str">
        <f>HYPERLINK(V533,"VER")</f>
        <v>VER</v>
      </c>
      <c r="T533" s="28" t="s">
        <v>1980</v>
      </c>
      <c r="U533" s="30" t="s">
        <v>4658</v>
      </c>
      <c r="V533" s="52">
        <v>8474407449175</v>
      </c>
      <c r="W533" s="31">
        <v>5.2999999999999999E-2</v>
      </c>
      <c r="X533" s="51" t="s">
        <v>9418</v>
      </c>
      <c r="Y533" s="28" t="s">
        <v>8043</v>
      </c>
      <c r="Z533" s="60">
        <v>60</v>
      </c>
      <c r="AA533" s="61">
        <v>3.22</v>
      </c>
      <c r="AB533" s="32">
        <f>IFERROR((VLOOKUP(D533,$Y$2:$AB$6,4,FALSE)),"")</f>
        <v>0</v>
      </c>
      <c r="AC533" s="56">
        <f>IFERROR((AA533-AA533*AB533),"")</f>
        <v>3.22</v>
      </c>
    </row>
    <row r="534" spans="1:29" ht="14.4">
      <c r="A534" s="113">
        <v>89</v>
      </c>
      <c r="B534" s="114">
        <v>6</v>
      </c>
      <c r="C534" s="40">
        <v>50804</v>
      </c>
      <c r="D534" s="104">
        <v>1</v>
      </c>
      <c r="E534" s="28" t="s">
        <v>809</v>
      </c>
      <c r="F534" s="28" t="s">
        <v>3000</v>
      </c>
      <c r="G534" s="28" t="s">
        <v>814</v>
      </c>
      <c r="H534" s="28" t="s">
        <v>898</v>
      </c>
      <c r="I534" s="28" t="s">
        <v>899</v>
      </c>
      <c r="J534" s="29" t="s">
        <v>570</v>
      </c>
      <c r="K534" s="28" t="s">
        <v>185</v>
      </c>
      <c r="L534" s="28" t="s">
        <v>4659</v>
      </c>
      <c r="M534" s="28" t="s">
        <v>4654</v>
      </c>
      <c r="N534" s="28" t="s">
        <v>4655</v>
      </c>
      <c r="O534" s="28" t="s">
        <v>4656</v>
      </c>
      <c r="P534" s="28" t="s">
        <v>4660</v>
      </c>
      <c r="Q534" s="28" t="s">
        <v>8515</v>
      </c>
      <c r="R534" s="28" t="s">
        <v>5391</v>
      </c>
      <c r="S534" s="117" t="str">
        <f>HYPERLINK(V534,"VER")</f>
        <v>VER</v>
      </c>
      <c r="T534" s="28" t="s">
        <v>1688</v>
      </c>
      <c r="U534" s="30" t="s">
        <v>4661</v>
      </c>
      <c r="V534" s="52">
        <v>8474407448949</v>
      </c>
      <c r="W534" s="31">
        <v>5.0999999999999997E-2</v>
      </c>
      <c r="X534" s="51" t="s">
        <v>9418</v>
      </c>
      <c r="Y534" s="28" t="s">
        <v>8043</v>
      </c>
      <c r="Z534" s="60">
        <v>60</v>
      </c>
      <c r="AA534" s="61">
        <v>3.22</v>
      </c>
      <c r="AB534" s="32">
        <f>IFERROR((VLOOKUP(D534,$Y$2:$AB$6,4,FALSE)),"")</f>
        <v>0</v>
      </c>
      <c r="AC534" s="56">
        <f>IFERROR((AA534-AA534*AB534),"")</f>
        <v>3.22</v>
      </c>
    </row>
    <row r="535" spans="1:29" ht="14.4">
      <c r="A535" s="113">
        <v>89</v>
      </c>
      <c r="B535" s="114">
        <v>7</v>
      </c>
      <c r="C535" s="40">
        <v>50748</v>
      </c>
      <c r="D535" s="104">
        <v>1</v>
      </c>
      <c r="E535" s="28" t="s">
        <v>809</v>
      </c>
      <c r="F535" s="28" t="s">
        <v>3000</v>
      </c>
      <c r="G535" s="28" t="s">
        <v>814</v>
      </c>
      <c r="H535" s="28" t="s">
        <v>898</v>
      </c>
      <c r="I535" s="28" t="s">
        <v>899</v>
      </c>
      <c r="J535" s="29" t="s">
        <v>945</v>
      </c>
      <c r="K535" s="28" t="s">
        <v>184</v>
      </c>
      <c r="L535" s="28" t="s">
        <v>4662</v>
      </c>
      <c r="M535" s="28" t="s">
        <v>4663</v>
      </c>
      <c r="N535" s="28" t="s">
        <v>4664</v>
      </c>
      <c r="O535" s="28" t="s">
        <v>4665</v>
      </c>
      <c r="P535" s="28" t="s">
        <v>4666</v>
      </c>
      <c r="Q535" s="28" t="s">
        <v>8516</v>
      </c>
      <c r="R535" s="28" t="s">
        <v>5391</v>
      </c>
      <c r="S535" s="117" t="str">
        <f>HYPERLINK(V535,"VER")</f>
        <v>VER</v>
      </c>
      <c r="T535" s="28" t="s">
        <v>1675</v>
      </c>
      <c r="U535" s="30" t="s">
        <v>4667</v>
      </c>
      <c r="V535" s="52">
        <v>8474407448611</v>
      </c>
      <c r="W535" s="31">
        <v>4.4999999999999998E-2</v>
      </c>
      <c r="X535" s="51" t="s">
        <v>9420</v>
      </c>
      <c r="Y535" s="28" t="s">
        <v>8044</v>
      </c>
      <c r="Z535" s="60">
        <v>20</v>
      </c>
      <c r="AA535" s="61">
        <v>2.56</v>
      </c>
      <c r="AB535" s="32">
        <f>IFERROR((VLOOKUP(D535,$Y$2:$AB$6,4,FALSE)),"")</f>
        <v>0</v>
      </c>
      <c r="AC535" s="56">
        <f>IFERROR((AA535-AA535*AB535),"")</f>
        <v>2.56</v>
      </c>
    </row>
    <row r="536" spans="1:29" ht="14.4">
      <c r="A536" s="113">
        <v>89</v>
      </c>
      <c r="B536" s="114">
        <v>8</v>
      </c>
      <c r="C536" s="40">
        <v>50749</v>
      </c>
      <c r="D536" s="104">
        <v>1</v>
      </c>
      <c r="E536" s="28" t="s">
        <v>809</v>
      </c>
      <c r="F536" s="28" t="s">
        <v>3000</v>
      </c>
      <c r="G536" s="28" t="s">
        <v>814</v>
      </c>
      <c r="H536" s="28" t="s">
        <v>898</v>
      </c>
      <c r="I536" s="28" t="s">
        <v>899</v>
      </c>
      <c r="J536" s="29" t="s">
        <v>945</v>
      </c>
      <c r="K536" s="28" t="s">
        <v>185</v>
      </c>
      <c r="L536" s="28" t="s">
        <v>4668</v>
      </c>
      <c r="M536" s="28" t="s">
        <v>4663</v>
      </c>
      <c r="N536" s="28" t="s">
        <v>4664</v>
      </c>
      <c r="O536" s="28" t="s">
        <v>4665</v>
      </c>
      <c r="P536" s="28" t="s">
        <v>4666</v>
      </c>
      <c r="Q536" s="28" t="s">
        <v>8516</v>
      </c>
      <c r="R536" s="28" t="s">
        <v>5391</v>
      </c>
      <c r="S536" s="117" t="str">
        <f>HYPERLINK(V536,"VER")</f>
        <v>VER</v>
      </c>
      <c r="T536" s="28" t="s">
        <v>1675</v>
      </c>
      <c r="U536" s="30" t="s">
        <v>4669</v>
      </c>
      <c r="V536" s="52">
        <v>8474407448628</v>
      </c>
      <c r="W536" s="31">
        <v>4.8000000000000001E-2</v>
      </c>
      <c r="X536" s="51" t="s">
        <v>9420</v>
      </c>
      <c r="Y536" s="28" t="s">
        <v>8044</v>
      </c>
      <c r="Z536" s="60">
        <v>20</v>
      </c>
      <c r="AA536" s="61">
        <v>2.56</v>
      </c>
      <c r="AB536" s="32">
        <f>IFERROR((VLOOKUP(D536,$Y$2:$AB$6,4,FALSE)),"")</f>
        <v>0</v>
      </c>
      <c r="AC536" s="56">
        <f>IFERROR((AA536-AA536*AB536),"")</f>
        <v>2.56</v>
      </c>
    </row>
    <row r="537" spans="1:29" ht="14.4">
      <c r="A537" s="113">
        <v>89</v>
      </c>
      <c r="B537" s="114">
        <v>9</v>
      </c>
      <c r="C537" s="40">
        <v>50763</v>
      </c>
      <c r="D537" s="104">
        <v>1</v>
      </c>
      <c r="E537" s="28" t="s">
        <v>809</v>
      </c>
      <c r="F537" s="28" t="s">
        <v>3000</v>
      </c>
      <c r="G537" s="28" t="s">
        <v>814</v>
      </c>
      <c r="H537" s="28" t="s">
        <v>898</v>
      </c>
      <c r="I537" s="28" t="s">
        <v>899</v>
      </c>
      <c r="J537" s="29" t="s">
        <v>946</v>
      </c>
      <c r="K537" s="28" t="s">
        <v>184</v>
      </c>
      <c r="L537" s="28" t="s">
        <v>4670</v>
      </c>
      <c r="M537" s="28" t="s">
        <v>4671</v>
      </c>
      <c r="N537" s="28" t="s">
        <v>4672</v>
      </c>
      <c r="O537" s="28" t="s">
        <v>4673</v>
      </c>
      <c r="P537" s="28" t="s">
        <v>4674</v>
      </c>
      <c r="Q537" s="28" t="s">
        <v>8285</v>
      </c>
      <c r="R537" s="28" t="s">
        <v>5391</v>
      </c>
      <c r="S537" s="117" t="str">
        <f>HYPERLINK(V537,"VER")</f>
        <v>VER</v>
      </c>
      <c r="T537" s="28" t="s">
        <v>1676</v>
      </c>
      <c r="U537" s="30" t="s">
        <v>4676</v>
      </c>
      <c r="V537" s="52">
        <v>8474407448659</v>
      </c>
      <c r="W537" s="31">
        <v>4.7E-2</v>
      </c>
      <c r="X537" s="51" t="s">
        <v>9420</v>
      </c>
      <c r="Y537" s="28" t="s">
        <v>8044</v>
      </c>
      <c r="Z537" s="60">
        <v>20</v>
      </c>
      <c r="AA537" s="61">
        <v>3.65</v>
      </c>
      <c r="AB537" s="32">
        <f>IFERROR((VLOOKUP(D537,$Y$2:$AB$6,4,FALSE)),"")</f>
        <v>0</v>
      </c>
      <c r="AC537" s="56">
        <f>IFERROR((AA537-AA537*AB537),"")</f>
        <v>3.65</v>
      </c>
    </row>
    <row r="538" spans="1:29" ht="14.4">
      <c r="A538" s="113">
        <v>89</v>
      </c>
      <c r="B538" s="114">
        <v>10</v>
      </c>
      <c r="C538" s="40">
        <v>50764</v>
      </c>
      <c r="D538" s="104">
        <v>1</v>
      </c>
      <c r="E538" s="28" t="s">
        <v>809</v>
      </c>
      <c r="F538" s="28" t="s">
        <v>3000</v>
      </c>
      <c r="G538" s="28" t="s">
        <v>814</v>
      </c>
      <c r="H538" s="28" t="s">
        <v>898</v>
      </c>
      <c r="I538" s="28" t="s">
        <v>899</v>
      </c>
      <c r="J538" s="29" t="s">
        <v>946</v>
      </c>
      <c r="K538" s="28" t="s">
        <v>185</v>
      </c>
      <c r="L538" s="28" t="s">
        <v>4677</v>
      </c>
      <c r="M538" s="28" t="s">
        <v>4671</v>
      </c>
      <c r="N538" s="28" t="s">
        <v>4672</v>
      </c>
      <c r="O538" s="28" t="s">
        <v>4673</v>
      </c>
      <c r="P538" s="28" t="s">
        <v>4674</v>
      </c>
      <c r="Q538" s="28" t="s">
        <v>8285</v>
      </c>
      <c r="R538" s="28" t="s">
        <v>5391</v>
      </c>
      <c r="S538" s="117" t="str">
        <f>HYPERLINK(V538,"VER")</f>
        <v>VER</v>
      </c>
      <c r="T538" s="28" t="s">
        <v>1676</v>
      </c>
      <c r="U538" s="30" t="s">
        <v>4678</v>
      </c>
      <c r="V538" s="52">
        <v>8474407448666</v>
      </c>
      <c r="W538" s="31">
        <v>5.0999999999999997E-2</v>
      </c>
      <c r="X538" s="51" t="s">
        <v>9420</v>
      </c>
      <c r="Y538" s="28" t="s">
        <v>8044</v>
      </c>
      <c r="Z538" s="60">
        <v>20</v>
      </c>
      <c r="AA538" s="61">
        <v>3.65</v>
      </c>
      <c r="AB538" s="32">
        <f>IFERROR((VLOOKUP(D538,$Y$2:$AB$6,4,FALSE)),"")</f>
        <v>0</v>
      </c>
      <c r="AC538" s="56">
        <f>IFERROR((AA538-AA538*AB538),"")</f>
        <v>3.65</v>
      </c>
    </row>
    <row r="539" spans="1:29" ht="14.4">
      <c r="A539" s="113">
        <v>89</v>
      </c>
      <c r="B539" s="114">
        <v>11</v>
      </c>
      <c r="C539" s="40">
        <v>50783</v>
      </c>
      <c r="D539" s="104">
        <v>1</v>
      </c>
      <c r="E539" s="28" t="s">
        <v>809</v>
      </c>
      <c r="F539" s="28" t="s">
        <v>3000</v>
      </c>
      <c r="G539" s="28" t="s">
        <v>814</v>
      </c>
      <c r="H539" s="28" t="s">
        <v>898</v>
      </c>
      <c r="I539" s="28" t="s">
        <v>899</v>
      </c>
      <c r="J539" s="29" t="s">
        <v>947</v>
      </c>
      <c r="K539" s="28" t="s">
        <v>184</v>
      </c>
      <c r="L539" s="28" t="s">
        <v>4679</v>
      </c>
      <c r="M539" s="28" t="s">
        <v>4680</v>
      </c>
      <c r="N539" s="28" t="s">
        <v>4681</v>
      </c>
      <c r="O539" s="28" t="s">
        <v>4682</v>
      </c>
      <c r="P539" s="28" t="s">
        <v>4683</v>
      </c>
      <c r="Q539" s="28" t="s">
        <v>8515</v>
      </c>
      <c r="R539" s="28" t="s">
        <v>5391</v>
      </c>
      <c r="S539" s="117" t="str">
        <f>HYPERLINK(V539,"VER")</f>
        <v>VER</v>
      </c>
      <c r="T539" s="28" t="s">
        <v>1685</v>
      </c>
      <c r="U539" s="30" t="s">
        <v>4684</v>
      </c>
      <c r="V539" s="52">
        <v>8474407448789</v>
      </c>
      <c r="W539" s="31">
        <v>4.5999999999999999E-2</v>
      </c>
      <c r="X539" s="51" t="s">
        <v>9420</v>
      </c>
      <c r="Y539" s="28" t="s">
        <v>8044</v>
      </c>
      <c r="Z539" s="60">
        <v>20</v>
      </c>
      <c r="AA539" s="61">
        <v>3.65</v>
      </c>
      <c r="AB539" s="32">
        <f>IFERROR((VLOOKUP(D539,$Y$2:$AB$6,4,FALSE)),"")</f>
        <v>0</v>
      </c>
      <c r="AC539" s="56">
        <f>IFERROR((AA539-AA539*AB539),"")</f>
        <v>3.65</v>
      </c>
    </row>
    <row r="540" spans="1:29" ht="14.4">
      <c r="A540" s="113">
        <v>89</v>
      </c>
      <c r="B540" s="114">
        <v>12</v>
      </c>
      <c r="C540" s="40">
        <v>50784</v>
      </c>
      <c r="D540" s="104">
        <v>1</v>
      </c>
      <c r="E540" s="28" t="s">
        <v>809</v>
      </c>
      <c r="F540" s="28" t="s">
        <v>3000</v>
      </c>
      <c r="G540" s="28" t="s">
        <v>814</v>
      </c>
      <c r="H540" s="28" t="s">
        <v>898</v>
      </c>
      <c r="I540" s="28" t="s">
        <v>899</v>
      </c>
      <c r="J540" s="29" t="s">
        <v>947</v>
      </c>
      <c r="K540" s="28" t="s">
        <v>185</v>
      </c>
      <c r="L540" s="28" t="s">
        <v>4685</v>
      </c>
      <c r="M540" s="28" t="s">
        <v>4680</v>
      </c>
      <c r="N540" s="28" t="s">
        <v>4681</v>
      </c>
      <c r="O540" s="28" t="s">
        <v>4682</v>
      </c>
      <c r="P540" s="28" t="s">
        <v>4683</v>
      </c>
      <c r="Q540" s="28" t="s">
        <v>8515</v>
      </c>
      <c r="R540" s="28" t="s">
        <v>5391</v>
      </c>
      <c r="S540" s="117" t="str">
        <f>HYPERLINK(V540,"VER")</f>
        <v>VER</v>
      </c>
      <c r="T540" s="28" t="s">
        <v>1685</v>
      </c>
      <c r="U540" s="30" t="s">
        <v>4686</v>
      </c>
      <c r="V540" s="52">
        <v>8474407448796</v>
      </c>
      <c r="W540" s="31">
        <v>4.7E-2</v>
      </c>
      <c r="X540" s="51" t="s">
        <v>9420</v>
      </c>
      <c r="Y540" s="28" t="s">
        <v>8044</v>
      </c>
      <c r="Z540" s="60">
        <v>20</v>
      </c>
      <c r="AA540" s="61">
        <v>3.65</v>
      </c>
      <c r="AB540" s="32">
        <f>IFERROR((VLOOKUP(D540,$Y$2:$AB$6,4,FALSE)),"")</f>
        <v>0</v>
      </c>
      <c r="AC540" s="56">
        <f>IFERROR((AA540-AA540*AB540),"")</f>
        <v>3.65</v>
      </c>
    </row>
    <row r="541" spans="1:29" ht="14.4">
      <c r="A541" s="113">
        <v>90</v>
      </c>
      <c r="B541" s="114">
        <v>1</v>
      </c>
      <c r="C541" s="40">
        <v>50710</v>
      </c>
      <c r="D541" s="104">
        <v>1</v>
      </c>
      <c r="E541" s="28" t="s">
        <v>809</v>
      </c>
      <c r="F541" s="28" t="s">
        <v>3000</v>
      </c>
      <c r="G541" s="28" t="s">
        <v>814</v>
      </c>
      <c r="H541" s="28" t="s">
        <v>826</v>
      </c>
      <c r="I541" s="28" t="s">
        <v>827</v>
      </c>
      <c r="J541" s="29" t="s">
        <v>937</v>
      </c>
      <c r="K541" s="28" t="s">
        <v>176</v>
      </c>
      <c r="L541" s="28" t="s">
        <v>4687</v>
      </c>
      <c r="M541" s="28" t="s">
        <v>4688</v>
      </c>
      <c r="N541" s="28" t="s">
        <v>4689</v>
      </c>
      <c r="O541" s="28" t="s">
        <v>4690</v>
      </c>
      <c r="P541" s="28" t="s">
        <v>4691</v>
      </c>
      <c r="Q541" s="28" t="s">
        <v>3223</v>
      </c>
      <c r="R541" s="28" t="s">
        <v>2621</v>
      </c>
      <c r="S541" s="117" t="str">
        <f>HYPERLINK(V541,"VER")</f>
        <v>VER</v>
      </c>
      <c r="T541" s="28" t="s">
        <v>1664</v>
      </c>
      <c r="U541" s="30" t="s">
        <v>4692</v>
      </c>
      <c r="V541" s="52">
        <v>8474407448314</v>
      </c>
      <c r="W541" s="31">
        <v>6.4000000000000001E-2</v>
      </c>
      <c r="X541" s="51" t="s">
        <v>9420</v>
      </c>
      <c r="Y541" s="28" t="s">
        <v>8044</v>
      </c>
      <c r="Z541" s="60">
        <v>25</v>
      </c>
      <c r="AA541" s="61">
        <v>2.66</v>
      </c>
      <c r="AB541" s="32">
        <f>IFERROR((VLOOKUP(D541,$Y$2:$AB$6,4,FALSE)),"")</f>
        <v>0</v>
      </c>
      <c r="AC541" s="56">
        <f>IFERROR((AA541-AA541*AB541),"")</f>
        <v>2.66</v>
      </c>
    </row>
    <row r="542" spans="1:29" ht="14.4">
      <c r="A542" s="113">
        <v>90</v>
      </c>
      <c r="B542" s="114">
        <v>2</v>
      </c>
      <c r="C542" s="40">
        <v>50711</v>
      </c>
      <c r="D542" s="104">
        <v>1</v>
      </c>
      <c r="E542" s="28" t="s">
        <v>809</v>
      </c>
      <c r="F542" s="28" t="s">
        <v>3000</v>
      </c>
      <c r="G542" s="28" t="s">
        <v>814</v>
      </c>
      <c r="H542" s="28" t="s">
        <v>826</v>
      </c>
      <c r="I542" s="28" t="s">
        <v>827</v>
      </c>
      <c r="J542" s="29" t="s">
        <v>937</v>
      </c>
      <c r="K542" s="28" t="s">
        <v>177</v>
      </c>
      <c r="L542" s="28" t="s">
        <v>4693</v>
      </c>
      <c r="M542" s="28" t="s">
        <v>4688</v>
      </c>
      <c r="N542" s="28" t="s">
        <v>4689</v>
      </c>
      <c r="O542" s="28" t="s">
        <v>4690</v>
      </c>
      <c r="P542" s="28" t="s">
        <v>4691</v>
      </c>
      <c r="Q542" s="28" t="s">
        <v>3223</v>
      </c>
      <c r="R542" s="28" t="s">
        <v>2621</v>
      </c>
      <c r="S542" s="117" t="str">
        <f>HYPERLINK(V542,"VER")</f>
        <v>VER</v>
      </c>
      <c r="T542" s="28" t="s">
        <v>1664</v>
      </c>
      <c r="U542" s="30" t="s">
        <v>4694</v>
      </c>
      <c r="V542" s="52">
        <v>8474407448321</v>
      </c>
      <c r="W542" s="31">
        <v>5.0999999999999997E-2</v>
      </c>
      <c r="X542" s="51" t="s">
        <v>9420</v>
      </c>
      <c r="Y542" s="28" t="s">
        <v>8044</v>
      </c>
      <c r="Z542" s="60">
        <v>25</v>
      </c>
      <c r="AA542" s="61">
        <v>2.66</v>
      </c>
      <c r="AB542" s="32">
        <f>IFERROR((VLOOKUP(D542,$Y$2:$AB$6,4,FALSE)),"")</f>
        <v>0</v>
      </c>
      <c r="AC542" s="56">
        <f>IFERROR((AA542-AA542*AB542),"")</f>
        <v>2.66</v>
      </c>
    </row>
    <row r="543" spans="1:29" ht="14.4">
      <c r="A543" s="113">
        <v>90</v>
      </c>
      <c r="B543" s="114">
        <v>3</v>
      </c>
      <c r="C543" s="40">
        <v>50712</v>
      </c>
      <c r="D543" s="104">
        <v>1</v>
      </c>
      <c r="E543" s="28" t="s">
        <v>809</v>
      </c>
      <c r="F543" s="28" t="s">
        <v>3000</v>
      </c>
      <c r="G543" s="28" t="s">
        <v>814</v>
      </c>
      <c r="H543" s="28" t="s">
        <v>826</v>
      </c>
      <c r="I543" s="28" t="s">
        <v>827</v>
      </c>
      <c r="J543" s="29" t="s">
        <v>938</v>
      </c>
      <c r="K543" s="28" t="s">
        <v>178</v>
      </c>
      <c r="L543" s="28" t="s">
        <v>4695</v>
      </c>
      <c r="M543" s="28" t="s">
        <v>4696</v>
      </c>
      <c r="N543" s="28" t="s">
        <v>4697</v>
      </c>
      <c r="O543" s="28" t="s">
        <v>4698</v>
      </c>
      <c r="P543" s="28" t="s">
        <v>4699</v>
      </c>
      <c r="Q543" s="28" t="s">
        <v>2353</v>
      </c>
      <c r="R543" s="28" t="s">
        <v>5391</v>
      </c>
      <c r="S543" s="117" t="str">
        <f>HYPERLINK(V543,"VER")</f>
        <v>VER</v>
      </c>
      <c r="T543" s="28" t="s">
        <v>1665</v>
      </c>
      <c r="U543" s="30" t="s">
        <v>4700</v>
      </c>
      <c r="V543" s="52">
        <v>8474407448338</v>
      </c>
      <c r="W543" s="31">
        <v>4.4999999999999998E-2</v>
      </c>
      <c r="X543" s="51" t="s">
        <v>9419</v>
      </c>
      <c r="Y543" s="28" t="s">
        <v>8045</v>
      </c>
      <c r="Z543" s="60">
        <v>30</v>
      </c>
      <c r="AA543" s="61">
        <v>2.2400000000000002</v>
      </c>
      <c r="AB543" s="32">
        <f>IFERROR((VLOOKUP(D543,$Y$2:$AB$6,4,FALSE)),"")</f>
        <v>0</v>
      </c>
      <c r="AC543" s="56">
        <f>IFERROR((AA543-AA543*AB543),"")</f>
        <v>2.2400000000000002</v>
      </c>
    </row>
    <row r="544" spans="1:29" ht="14.4">
      <c r="A544" s="113">
        <v>90</v>
      </c>
      <c r="B544" s="114">
        <v>4</v>
      </c>
      <c r="C544" s="40">
        <v>50713</v>
      </c>
      <c r="D544" s="104">
        <v>1</v>
      </c>
      <c r="E544" s="28" t="s">
        <v>809</v>
      </c>
      <c r="F544" s="28" t="s">
        <v>3000</v>
      </c>
      <c r="G544" s="28" t="s">
        <v>814</v>
      </c>
      <c r="H544" s="28" t="s">
        <v>826</v>
      </c>
      <c r="I544" s="28" t="s">
        <v>827</v>
      </c>
      <c r="J544" s="29" t="s">
        <v>938</v>
      </c>
      <c r="K544" s="28" t="s">
        <v>179</v>
      </c>
      <c r="L544" s="28" t="s">
        <v>4701</v>
      </c>
      <c r="M544" s="28" t="s">
        <v>4696</v>
      </c>
      <c r="N544" s="28" t="s">
        <v>4697</v>
      </c>
      <c r="O544" s="28" t="s">
        <v>4698</v>
      </c>
      <c r="P544" s="28" t="s">
        <v>4699</v>
      </c>
      <c r="Q544" s="28" t="s">
        <v>2319</v>
      </c>
      <c r="R544" s="28" t="s">
        <v>5391</v>
      </c>
      <c r="S544" s="117" t="str">
        <f>HYPERLINK(V544,"VER")</f>
        <v>VER</v>
      </c>
      <c r="T544" s="28" t="s">
        <v>1665</v>
      </c>
      <c r="U544" s="30" t="s">
        <v>4702</v>
      </c>
      <c r="V544" s="52">
        <v>8474407448345</v>
      </c>
      <c r="W544" s="31">
        <v>6.9000000000000006E-2</v>
      </c>
      <c r="X544" s="51" t="s">
        <v>9420</v>
      </c>
      <c r="Y544" s="28" t="s">
        <v>8044</v>
      </c>
      <c r="Z544" s="60">
        <v>30</v>
      </c>
      <c r="AA544" s="61">
        <v>2.58</v>
      </c>
      <c r="AB544" s="32">
        <f>IFERROR((VLOOKUP(D544,$Y$2:$AB$6,4,FALSE)),"")</f>
        <v>0</v>
      </c>
      <c r="AC544" s="56">
        <f>IFERROR((AA544-AA544*AB544),"")</f>
        <v>2.58</v>
      </c>
    </row>
    <row r="545" spans="1:29" ht="14.4">
      <c r="A545" s="113">
        <v>90</v>
      </c>
      <c r="B545" s="114">
        <v>5</v>
      </c>
      <c r="C545" s="40">
        <v>50714</v>
      </c>
      <c r="D545" s="104">
        <v>1</v>
      </c>
      <c r="E545" s="28" t="s">
        <v>809</v>
      </c>
      <c r="F545" s="28" t="s">
        <v>3000</v>
      </c>
      <c r="G545" s="28" t="s">
        <v>814</v>
      </c>
      <c r="H545" s="28" t="s">
        <v>898</v>
      </c>
      <c r="I545" s="28" t="s">
        <v>899</v>
      </c>
      <c r="J545" s="29" t="s">
        <v>939</v>
      </c>
      <c r="K545" s="28" t="s">
        <v>178</v>
      </c>
      <c r="L545" s="28" t="s">
        <v>4703</v>
      </c>
      <c r="M545" s="28" t="s">
        <v>4704</v>
      </c>
      <c r="N545" s="28" t="s">
        <v>4705</v>
      </c>
      <c r="O545" s="28" t="s">
        <v>4706</v>
      </c>
      <c r="P545" s="28" t="s">
        <v>4707</v>
      </c>
      <c r="Q545" s="28" t="s">
        <v>4708</v>
      </c>
      <c r="R545" s="28" t="s">
        <v>5391</v>
      </c>
      <c r="S545" s="117" t="str">
        <f>HYPERLINK(V545,"VER")</f>
        <v>VER</v>
      </c>
      <c r="T545" s="28" t="s">
        <v>1666</v>
      </c>
      <c r="U545" s="30" t="s">
        <v>4709</v>
      </c>
      <c r="V545" s="52">
        <v>8474407448352</v>
      </c>
      <c r="W545" s="31">
        <v>6.4000000000000001E-2</v>
      </c>
      <c r="X545" s="51" t="s">
        <v>9420</v>
      </c>
      <c r="Y545" s="28" t="s">
        <v>8044</v>
      </c>
      <c r="Z545" s="60">
        <v>30</v>
      </c>
      <c r="AA545" s="61">
        <v>2.2400000000000002</v>
      </c>
      <c r="AB545" s="32">
        <f>IFERROR((VLOOKUP(D545,$Y$2:$AB$6,4,FALSE)),"")</f>
        <v>0</v>
      </c>
      <c r="AC545" s="56">
        <f>IFERROR((AA545-AA545*AB545),"")</f>
        <v>2.2400000000000002</v>
      </c>
    </row>
    <row r="546" spans="1:29" ht="14.4">
      <c r="A546" s="113">
        <v>90</v>
      </c>
      <c r="B546" s="114">
        <v>6</v>
      </c>
      <c r="C546" s="40">
        <v>50715</v>
      </c>
      <c r="D546" s="104">
        <v>1</v>
      </c>
      <c r="E546" s="28" t="s">
        <v>809</v>
      </c>
      <c r="F546" s="28" t="s">
        <v>3000</v>
      </c>
      <c r="G546" s="28" t="s">
        <v>814</v>
      </c>
      <c r="H546" s="28" t="s">
        <v>898</v>
      </c>
      <c r="I546" s="28" t="s">
        <v>899</v>
      </c>
      <c r="J546" s="29" t="s">
        <v>939</v>
      </c>
      <c r="K546" s="28" t="s">
        <v>179</v>
      </c>
      <c r="L546" s="28" t="s">
        <v>4710</v>
      </c>
      <c r="M546" s="28" t="s">
        <v>4704</v>
      </c>
      <c r="N546" s="28" t="s">
        <v>4705</v>
      </c>
      <c r="O546" s="28" t="s">
        <v>4706</v>
      </c>
      <c r="P546" s="28" t="s">
        <v>4707</v>
      </c>
      <c r="Q546" s="28" t="s">
        <v>4708</v>
      </c>
      <c r="R546" s="28" t="s">
        <v>5391</v>
      </c>
      <c r="S546" s="117" t="str">
        <f>HYPERLINK(V546,"VER")</f>
        <v>VER</v>
      </c>
      <c r="T546" s="28" t="s">
        <v>1666</v>
      </c>
      <c r="U546" s="30" t="s">
        <v>4711</v>
      </c>
      <c r="V546" s="52">
        <v>8474407448369</v>
      </c>
      <c r="W546" s="31">
        <v>8.7999999999999995E-2</v>
      </c>
      <c r="X546" s="51" t="s">
        <v>9420</v>
      </c>
      <c r="Y546" s="28" t="s">
        <v>8044</v>
      </c>
      <c r="Z546" s="60">
        <v>20</v>
      </c>
      <c r="AA546" s="61">
        <v>2.58</v>
      </c>
      <c r="AB546" s="32">
        <f>IFERROR((VLOOKUP(D546,$Y$2:$AB$6,4,FALSE)),"")</f>
        <v>0</v>
      </c>
      <c r="AC546" s="56">
        <f>IFERROR((AA546-AA546*AB546),"")</f>
        <v>2.58</v>
      </c>
    </row>
    <row r="547" spans="1:29" ht="14.4">
      <c r="A547" s="113">
        <v>90</v>
      </c>
      <c r="B547" s="114">
        <v>7</v>
      </c>
      <c r="C547" s="40">
        <v>50716</v>
      </c>
      <c r="D547" s="104">
        <v>1</v>
      </c>
      <c r="E547" s="28" t="s">
        <v>809</v>
      </c>
      <c r="F547" s="28" t="s">
        <v>3000</v>
      </c>
      <c r="G547" s="28" t="s">
        <v>814</v>
      </c>
      <c r="H547" s="28" t="s">
        <v>898</v>
      </c>
      <c r="I547" s="28" t="s">
        <v>899</v>
      </c>
      <c r="J547" s="29" t="s">
        <v>940</v>
      </c>
      <c r="K547" s="28" t="s">
        <v>178</v>
      </c>
      <c r="L547" s="28" t="s">
        <v>4712</v>
      </c>
      <c r="M547" s="28" t="s">
        <v>4713</v>
      </c>
      <c r="N547" s="28" t="s">
        <v>4714</v>
      </c>
      <c r="O547" s="28" t="s">
        <v>4715</v>
      </c>
      <c r="P547" s="28" t="s">
        <v>4707</v>
      </c>
      <c r="Q547" s="28" t="s">
        <v>4708</v>
      </c>
      <c r="R547" s="28" t="s">
        <v>5391</v>
      </c>
      <c r="S547" s="117" t="str">
        <f>HYPERLINK(V547,"VER")</f>
        <v>VER</v>
      </c>
      <c r="T547" s="28" t="s">
        <v>1667</v>
      </c>
      <c r="U547" s="30" t="s">
        <v>4716</v>
      </c>
      <c r="V547" s="52">
        <v>8474407448376</v>
      </c>
      <c r="W547" s="31">
        <v>6.9000000000000006E-2</v>
      </c>
      <c r="X547" s="51" t="s">
        <v>9420</v>
      </c>
      <c r="Y547" s="28" t="s">
        <v>8044</v>
      </c>
      <c r="Z547" s="60">
        <v>30</v>
      </c>
      <c r="AA547" s="61">
        <v>2.2400000000000002</v>
      </c>
      <c r="AB547" s="32">
        <f>IFERROR((VLOOKUP(D547,$Y$2:$AB$6,4,FALSE)),"")</f>
        <v>0</v>
      </c>
      <c r="AC547" s="56">
        <f>IFERROR((AA547-AA547*AB547),"")</f>
        <v>2.2400000000000002</v>
      </c>
    </row>
    <row r="548" spans="1:29" ht="14.4">
      <c r="A548" s="113">
        <v>90</v>
      </c>
      <c r="B548" s="114">
        <v>8</v>
      </c>
      <c r="C548" s="40">
        <v>50717</v>
      </c>
      <c r="D548" s="104">
        <v>1</v>
      </c>
      <c r="E548" s="28" t="s">
        <v>809</v>
      </c>
      <c r="F548" s="28" t="s">
        <v>3000</v>
      </c>
      <c r="G548" s="28" t="s">
        <v>814</v>
      </c>
      <c r="H548" s="28" t="s">
        <v>898</v>
      </c>
      <c r="I548" s="28" t="s">
        <v>899</v>
      </c>
      <c r="J548" s="29" t="s">
        <v>940</v>
      </c>
      <c r="K548" s="28" t="s">
        <v>179</v>
      </c>
      <c r="L548" s="28" t="s">
        <v>4717</v>
      </c>
      <c r="M548" s="28" t="s">
        <v>4713</v>
      </c>
      <c r="N548" s="28" t="s">
        <v>4714</v>
      </c>
      <c r="O548" s="28" t="s">
        <v>4715</v>
      </c>
      <c r="P548" s="28" t="s">
        <v>4707</v>
      </c>
      <c r="Q548" s="28" t="s">
        <v>4708</v>
      </c>
      <c r="R548" s="28" t="s">
        <v>5391</v>
      </c>
      <c r="S548" s="117" t="str">
        <f>HYPERLINK(V548,"VER")</f>
        <v>VER</v>
      </c>
      <c r="T548" s="28" t="s">
        <v>1667</v>
      </c>
      <c r="U548" s="30" t="s">
        <v>4718</v>
      </c>
      <c r="V548" s="52">
        <v>8474407448383</v>
      </c>
      <c r="W548" s="31">
        <v>0.09</v>
      </c>
      <c r="X548" s="51" t="s">
        <v>9420</v>
      </c>
      <c r="Y548" s="28" t="s">
        <v>8044</v>
      </c>
      <c r="Z548" s="60">
        <v>20</v>
      </c>
      <c r="AA548" s="61">
        <v>2.58</v>
      </c>
      <c r="AB548" s="32">
        <f>IFERROR((VLOOKUP(D548,$Y$2:$AB$6,4,FALSE)),"")</f>
        <v>0</v>
      </c>
      <c r="AC548" s="56">
        <f>IFERROR((AA548-AA548*AB548),"")</f>
        <v>2.58</v>
      </c>
    </row>
    <row r="549" spans="1:29" ht="14.4">
      <c r="A549" s="113">
        <v>92</v>
      </c>
      <c r="B549" s="114">
        <v>1</v>
      </c>
      <c r="C549" s="40">
        <v>50588</v>
      </c>
      <c r="D549" s="104">
        <v>1</v>
      </c>
      <c r="E549" s="28" t="s">
        <v>809</v>
      </c>
      <c r="F549" s="28" t="s">
        <v>4413</v>
      </c>
      <c r="G549" s="28" t="s">
        <v>948</v>
      </c>
      <c r="H549" s="28" t="s">
        <v>949</v>
      </c>
      <c r="I549" s="28" t="s">
        <v>950</v>
      </c>
      <c r="J549" s="29" t="s">
        <v>509</v>
      </c>
      <c r="K549" s="28" t="s">
        <v>141</v>
      </c>
      <c r="L549" s="28" t="s">
        <v>4719</v>
      </c>
      <c r="M549" s="28" t="s">
        <v>4720</v>
      </c>
      <c r="N549" s="28" t="s">
        <v>4721</v>
      </c>
      <c r="O549" s="28" t="s">
        <v>4722</v>
      </c>
      <c r="P549" s="28" t="s">
        <v>9425</v>
      </c>
      <c r="Q549" s="28" t="s">
        <v>3223</v>
      </c>
      <c r="R549" s="28" t="s">
        <v>8517</v>
      </c>
      <c r="S549" s="117" t="str">
        <f>HYPERLINK(V549,"VER")</f>
        <v>VER</v>
      </c>
      <c r="T549" s="28" t="s">
        <v>1603</v>
      </c>
      <c r="U549" s="30" t="s">
        <v>4724</v>
      </c>
      <c r="V549" s="52">
        <v>8474407447263</v>
      </c>
      <c r="W549" s="31">
        <v>5.9880000000000004</v>
      </c>
      <c r="X549" s="51" t="s">
        <v>9426</v>
      </c>
      <c r="Y549" s="28" t="s">
        <v>8030</v>
      </c>
      <c r="Z549" s="60">
        <v>1</v>
      </c>
      <c r="AA549" s="61">
        <v>65</v>
      </c>
      <c r="AB549" s="32">
        <f>IFERROR((VLOOKUP(D549,$Y$2:$AB$6,4,FALSE)),"")</f>
        <v>0</v>
      </c>
      <c r="AC549" s="56">
        <f>IFERROR((AA549-AA549*AB549),"")</f>
        <v>65</v>
      </c>
    </row>
    <row r="550" spans="1:29" ht="14.4">
      <c r="A550" s="113">
        <v>92</v>
      </c>
      <c r="B550" s="114">
        <v>2</v>
      </c>
      <c r="C550" s="40">
        <v>50537</v>
      </c>
      <c r="D550" s="104">
        <v>1</v>
      </c>
      <c r="E550" s="28" t="s">
        <v>809</v>
      </c>
      <c r="F550" s="28" t="s">
        <v>4413</v>
      </c>
      <c r="G550" s="28" t="s">
        <v>948</v>
      </c>
      <c r="H550" s="28" t="s">
        <v>949</v>
      </c>
      <c r="I550" s="28" t="s">
        <v>950</v>
      </c>
      <c r="J550" s="29" t="s">
        <v>487</v>
      </c>
      <c r="K550" s="28" t="s">
        <v>141</v>
      </c>
      <c r="L550" s="28" t="s">
        <v>4725</v>
      </c>
      <c r="M550" s="28" t="s">
        <v>4726</v>
      </c>
      <c r="N550" s="28" t="s">
        <v>4727</v>
      </c>
      <c r="O550" s="28" t="s">
        <v>4728</v>
      </c>
      <c r="P550" s="28" t="s">
        <v>4723</v>
      </c>
      <c r="Q550" s="28" t="s">
        <v>3223</v>
      </c>
      <c r="R550" s="28" t="s">
        <v>8517</v>
      </c>
      <c r="S550" s="117" t="str">
        <f>HYPERLINK(V550,"VER")</f>
        <v>VER</v>
      </c>
      <c r="T550" s="28" t="s">
        <v>1581</v>
      </c>
      <c r="U550" s="30" t="s">
        <v>4729</v>
      </c>
      <c r="V550" s="52">
        <v>8474407447027</v>
      </c>
      <c r="W550" s="31">
        <v>6</v>
      </c>
      <c r="X550" s="51" t="s">
        <v>9426</v>
      </c>
      <c r="Y550" s="28" t="s">
        <v>8030</v>
      </c>
      <c r="Z550" s="60">
        <v>1</v>
      </c>
      <c r="AA550" s="61">
        <v>70</v>
      </c>
      <c r="AB550" s="32">
        <f>IFERROR((VLOOKUP(D550,$Y$2:$AB$6,4,FALSE)),"")</f>
        <v>0</v>
      </c>
      <c r="AC550" s="56">
        <f>IFERROR((AA550-AA550*AB550),"")</f>
        <v>70</v>
      </c>
    </row>
    <row r="551" spans="1:29" ht="14.4">
      <c r="A551" s="113">
        <v>92</v>
      </c>
      <c r="B551" s="114">
        <v>3</v>
      </c>
      <c r="C551" s="40">
        <v>50584</v>
      </c>
      <c r="D551" s="104">
        <v>1</v>
      </c>
      <c r="E551" s="28" t="s">
        <v>809</v>
      </c>
      <c r="F551" s="28" t="s">
        <v>4413</v>
      </c>
      <c r="G551" s="28" t="s">
        <v>948</v>
      </c>
      <c r="H551" s="28" t="s">
        <v>949</v>
      </c>
      <c r="I551" s="28" t="s">
        <v>950</v>
      </c>
      <c r="J551" s="29" t="s">
        <v>507</v>
      </c>
      <c r="K551" s="28" t="s">
        <v>141</v>
      </c>
      <c r="L551" s="28" t="s">
        <v>4730</v>
      </c>
      <c r="M551" s="28" t="s">
        <v>4731</v>
      </c>
      <c r="N551" s="28" t="s">
        <v>4732</v>
      </c>
      <c r="O551" s="28" t="s">
        <v>4733</v>
      </c>
      <c r="P551" s="28" t="s">
        <v>4734</v>
      </c>
      <c r="Q551" s="28" t="s">
        <v>3223</v>
      </c>
      <c r="R551" s="28" t="s">
        <v>8517</v>
      </c>
      <c r="S551" s="117" t="str">
        <f>HYPERLINK(V551,"VER")</f>
        <v>VER</v>
      </c>
      <c r="T551" s="28" t="s">
        <v>1601</v>
      </c>
      <c r="U551" s="30" t="s">
        <v>4735</v>
      </c>
      <c r="V551" s="52">
        <v>8474407447249</v>
      </c>
      <c r="W551" s="31">
        <v>6.0140000000000002</v>
      </c>
      <c r="X551" s="51" t="s">
        <v>9426</v>
      </c>
      <c r="Y551" s="28" t="s">
        <v>8030</v>
      </c>
      <c r="Z551" s="60">
        <v>1</v>
      </c>
      <c r="AA551" s="61">
        <v>75</v>
      </c>
      <c r="AB551" s="32">
        <f>IFERROR((VLOOKUP(D551,$Y$2:$AB$6,4,FALSE)),"")</f>
        <v>0</v>
      </c>
      <c r="AC551" s="56">
        <f>IFERROR((AA551-AA551*AB551),"")</f>
        <v>75</v>
      </c>
    </row>
    <row r="552" spans="1:29" ht="14.4">
      <c r="A552" s="113">
        <v>92</v>
      </c>
      <c r="B552" s="114">
        <v>4</v>
      </c>
      <c r="C552" s="40">
        <v>50544</v>
      </c>
      <c r="D552" s="104">
        <v>1</v>
      </c>
      <c r="E552" s="28" t="s">
        <v>809</v>
      </c>
      <c r="F552" s="28" t="s">
        <v>4413</v>
      </c>
      <c r="G552" s="28" t="s">
        <v>948</v>
      </c>
      <c r="H552" s="28" t="s">
        <v>949</v>
      </c>
      <c r="I552" s="28" t="s">
        <v>950</v>
      </c>
      <c r="J552" s="29" t="s">
        <v>492</v>
      </c>
      <c r="K552" s="28" t="s">
        <v>141</v>
      </c>
      <c r="L552" s="28" t="s">
        <v>4736</v>
      </c>
      <c r="M552" s="28" t="s">
        <v>4737</v>
      </c>
      <c r="N552" s="28" t="s">
        <v>4738</v>
      </c>
      <c r="O552" s="28" t="s">
        <v>4739</v>
      </c>
      <c r="P552" s="28" t="s">
        <v>4740</v>
      </c>
      <c r="Q552" s="28" t="s">
        <v>3223</v>
      </c>
      <c r="R552" s="28" t="s">
        <v>8517</v>
      </c>
      <c r="S552" s="117" t="str">
        <f>HYPERLINK(V552,"VER")</f>
        <v>VER</v>
      </c>
      <c r="T552" s="28" t="s">
        <v>1586</v>
      </c>
      <c r="U552" s="30" t="s">
        <v>4741</v>
      </c>
      <c r="V552" s="52">
        <v>8474407447072</v>
      </c>
      <c r="W552" s="31">
        <v>6</v>
      </c>
      <c r="X552" s="51" t="s">
        <v>9426</v>
      </c>
      <c r="Y552" s="28" t="s">
        <v>8030</v>
      </c>
      <c r="Z552" s="60">
        <v>1</v>
      </c>
      <c r="AA552" s="61">
        <v>80</v>
      </c>
      <c r="AB552" s="32">
        <f>IFERROR((VLOOKUP(D552,$Y$2:$AB$6,4,FALSE)),"")</f>
        <v>0</v>
      </c>
      <c r="AC552" s="56">
        <f>IFERROR((AA552-AA552*AB552),"")</f>
        <v>80</v>
      </c>
    </row>
    <row r="553" spans="1:29" ht="14.4">
      <c r="A553" s="113">
        <v>92</v>
      </c>
      <c r="B553" s="114">
        <v>5</v>
      </c>
      <c r="C553" s="40">
        <v>50567</v>
      </c>
      <c r="D553" s="104">
        <v>1</v>
      </c>
      <c r="E553" s="28" t="s">
        <v>809</v>
      </c>
      <c r="F553" s="28" t="s">
        <v>4413</v>
      </c>
      <c r="G553" s="28" t="s">
        <v>948</v>
      </c>
      <c r="H553" s="28" t="s">
        <v>949</v>
      </c>
      <c r="I553" s="28" t="s">
        <v>950</v>
      </c>
      <c r="J553" s="29" t="s">
        <v>500</v>
      </c>
      <c r="K553" s="28" t="s">
        <v>141</v>
      </c>
      <c r="L553" s="28" t="s">
        <v>4742</v>
      </c>
      <c r="M553" s="28" t="s">
        <v>4743</v>
      </c>
      <c r="N553" s="28" t="s">
        <v>4744</v>
      </c>
      <c r="O553" s="28" t="s">
        <v>4745</v>
      </c>
      <c r="P553" s="28" t="s">
        <v>4746</v>
      </c>
      <c r="Q553" s="28" t="s">
        <v>3223</v>
      </c>
      <c r="R553" s="28" t="s">
        <v>8517</v>
      </c>
      <c r="S553" s="117" t="str">
        <f>HYPERLINK(V553,"VER")</f>
        <v>VER</v>
      </c>
      <c r="T553" s="28" t="s">
        <v>1594</v>
      </c>
      <c r="U553" s="30" t="s">
        <v>4747</v>
      </c>
      <c r="V553" s="52">
        <v>8474407447164</v>
      </c>
      <c r="W553" s="31">
        <v>6</v>
      </c>
      <c r="X553" s="51" t="s">
        <v>9426</v>
      </c>
      <c r="Y553" s="28" t="s">
        <v>8030</v>
      </c>
      <c r="Z553" s="60">
        <v>1</v>
      </c>
      <c r="AA553" s="61">
        <v>85</v>
      </c>
      <c r="AB553" s="32">
        <f>IFERROR((VLOOKUP(D553,$Y$2:$AB$6,4,FALSE)),"")</f>
        <v>0</v>
      </c>
      <c r="AC553" s="56">
        <f>IFERROR((AA553-AA553*AB553),"")</f>
        <v>85</v>
      </c>
    </row>
    <row r="554" spans="1:29" ht="14.4">
      <c r="A554" s="113">
        <v>93</v>
      </c>
      <c r="B554" s="114">
        <v>1</v>
      </c>
      <c r="C554" s="40">
        <v>50586</v>
      </c>
      <c r="D554" s="104">
        <v>1</v>
      </c>
      <c r="E554" s="28" t="s">
        <v>809</v>
      </c>
      <c r="F554" s="28" t="s">
        <v>4413</v>
      </c>
      <c r="G554" s="28" t="s">
        <v>948</v>
      </c>
      <c r="H554" s="28" t="s">
        <v>949</v>
      </c>
      <c r="I554" s="28" t="s">
        <v>950</v>
      </c>
      <c r="J554" s="29" t="s">
        <v>508</v>
      </c>
      <c r="K554" s="28" t="s">
        <v>141</v>
      </c>
      <c r="L554" s="28" t="s">
        <v>4748</v>
      </c>
      <c r="M554" s="28" t="s">
        <v>4749</v>
      </c>
      <c r="N554" s="28" t="s">
        <v>4750</v>
      </c>
      <c r="O554" s="28" t="s">
        <v>4751</v>
      </c>
      <c r="P554" s="28" t="s">
        <v>4752</v>
      </c>
      <c r="Q554" s="28" t="s">
        <v>3223</v>
      </c>
      <c r="R554" s="28" t="s">
        <v>8517</v>
      </c>
      <c r="S554" s="117" t="str">
        <f>HYPERLINK(V554,"VER")</f>
        <v>VER</v>
      </c>
      <c r="T554" s="28" t="s">
        <v>1602</v>
      </c>
      <c r="U554" s="30" t="s">
        <v>4753</v>
      </c>
      <c r="V554" s="52">
        <v>8474407447256</v>
      </c>
      <c r="W554" s="31">
        <v>2.3460000000000001</v>
      </c>
      <c r="X554" s="51" t="s">
        <v>9426</v>
      </c>
      <c r="Y554" s="28" t="s">
        <v>8030</v>
      </c>
      <c r="Z554" s="60">
        <v>1</v>
      </c>
      <c r="AA554" s="61">
        <v>55</v>
      </c>
      <c r="AB554" s="32">
        <f>IFERROR((VLOOKUP(D554,$Y$2:$AB$6,4,FALSE)),"")</f>
        <v>0</v>
      </c>
      <c r="AC554" s="56">
        <f>IFERROR((AA554-AA554*AB554),"")</f>
        <v>55</v>
      </c>
    </row>
    <row r="555" spans="1:29" ht="14.4">
      <c r="A555" s="113">
        <v>93</v>
      </c>
      <c r="B555" s="114">
        <v>2</v>
      </c>
      <c r="C555" s="40">
        <v>50550</v>
      </c>
      <c r="D555" s="104">
        <v>1</v>
      </c>
      <c r="E555" s="28" t="s">
        <v>809</v>
      </c>
      <c r="F555" s="28" t="s">
        <v>4413</v>
      </c>
      <c r="G555" s="28" t="s">
        <v>948</v>
      </c>
      <c r="H555" s="28" t="s">
        <v>949</v>
      </c>
      <c r="I555" s="28" t="s">
        <v>950</v>
      </c>
      <c r="J555" s="29" t="s">
        <v>495</v>
      </c>
      <c r="K555" s="28" t="s">
        <v>141</v>
      </c>
      <c r="L555" s="28" t="s">
        <v>4754</v>
      </c>
      <c r="M555" s="28" t="s">
        <v>4755</v>
      </c>
      <c r="N555" s="28" t="s">
        <v>4756</v>
      </c>
      <c r="O555" s="28" t="s">
        <v>4757</v>
      </c>
      <c r="P555" s="28" t="s">
        <v>4758</v>
      </c>
      <c r="Q555" s="28" t="s">
        <v>3223</v>
      </c>
      <c r="R555" s="28" t="s">
        <v>8517</v>
      </c>
      <c r="S555" s="117" t="str">
        <f>HYPERLINK(V555,"VER")</f>
        <v>VER</v>
      </c>
      <c r="T555" s="28" t="s">
        <v>1589</v>
      </c>
      <c r="U555" s="30" t="s">
        <v>4759</v>
      </c>
      <c r="V555" s="52">
        <v>8474407447102</v>
      </c>
      <c r="W555" s="31">
        <v>2.3239999999999998</v>
      </c>
      <c r="X555" s="51" t="s">
        <v>9426</v>
      </c>
      <c r="Y555" s="28" t="s">
        <v>8030</v>
      </c>
      <c r="Z555" s="60">
        <v>1</v>
      </c>
      <c r="AA555" s="61">
        <v>60</v>
      </c>
      <c r="AB555" s="32">
        <f>IFERROR((VLOOKUP(D555,$Y$2:$AB$6,4,FALSE)),"")</f>
        <v>0</v>
      </c>
      <c r="AC555" s="56">
        <f>IFERROR((AA555-AA555*AB555),"")</f>
        <v>60</v>
      </c>
    </row>
    <row r="556" spans="1:29" ht="14.4">
      <c r="A556" s="113">
        <v>93</v>
      </c>
      <c r="B556" s="114">
        <v>3</v>
      </c>
      <c r="C556" s="40">
        <v>50582</v>
      </c>
      <c r="D556" s="104">
        <v>1</v>
      </c>
      <c r="E556" s="28" t="s">
        <v>809</v>
      </c>
      <c r="F556" s="28" t="s">
        <v>4413</v>
      </c>
      <c r="G556" s="28" t="s">
        <v>948</v>
      </c>
      <c r="H556" s="28" t="s">
        <v>949</v>
      </c>
      <c r="I556" s="28" t="s">
        <v>950</v>
      </c>
      <c r="J556" s="29" t="s">
        <v>506</v>
      </c>
      <c r="K556" s="28" t="s">
        <v>141</v>
      </c>
      <c r="L556" s="28" t="s">
        <v>4760</v>
      </c>
      <c r="M556" s="28" t="s">
        <v>4761</v>
      </c>
      <c r="N556" s="28" t="s">
        <v>4762</v>
      </c>
      <c r="O556" s="28" t="s">
        <v>4763</v>
      </c>
      <c r="P556" s="28" t="s">
        <v>4764</v>
      </c>
      <c r="Q556" s="28" t="s">
        <v>3223</v>
      </c>
      <c r="R556" s="28" t="s">
        <v>8517</v>
      </c>
      <c r="S556" s="117" t="str">
        <f>HYPERLINK(V556,"VER")</f>
        <v>VER</v>
      </c>
      <c r="T556" s="28" t="s">
        <v>1600</v>
      </c>
      <c r="U556" s="30" t="s">
        <v>4765</v>
      </c>
      <c r="V556" s="52">
        <v>8474407447232</v>
      </c>
      <c r="W556" s="31">
        <v>2.3719999999999999</v>
      </c>
      <c r="X556" s="51" t="s">
        <v>9426</v>
      </c>
      <c r="Y556" s="28" t="s">
        <v>8030</v>
      </c>
      <c r="Z556" s="60">
        <v>1</v>
      </c>
      <c r="AA556" s="61">
        <v>65</v>
      </c>
      <c r="AB556" s="32">
        <f>IFERROR((VLOOKUP(D556,$Y$2:$AB$6,4,FALSE)),"")</f>
        <v>0</v>
      </c>
      <c r="AC556" s="56">
        <f>IFERROR((AA556-AA556*AB556),"")</f>
        <v>65</v>
      </c>
    </row>
    <row r="557" spans="1:29" ht="14.4">
      <c r="A557" s="113">
        <v>93</v>
      </c>
      <c r="B557" s="114">
        <v>4</v>
      </c>
      <c r="C557" s="40">
        <v>50552</v>
      </c>
      <c r="D557" s="104">
        <v>1</v>
      </c>
      <c r="E557" s="28" t="s">
        <v>809</v>
      </c>
      <c r="F557" s="28" t="s">
        <v>4413</v>
      </c>
      <c r="G557" s="28" t="s">
        <v>948</v>
      </c>
      <c r="H557" s="28" t="s">
        <v>949</v>
      </c>
      <c r="I557" s="28" t="s">
        <v>950</v>
      </c>
      <c r="J557" s="29" t="s">
        <v>496</v>
      </c>
      <c r="K557" s="28" t="s">
        <v>141</v>
      </c>
      <c r="L557" s="28" t="s">
        <v>4766</v>
      </c>
      <c r="M557" s="28" t="s">
        <v>4767</v>
      </c>
      <c r="N557" s="28" t="s">
        <v>4768</v>
      </c>
      <c r="O557" s="28" t="s">
        <v>4769</v>
      </c>
      <c r="P557" s="28" t="s">
        <v>4770</v>
      </c>
      <c r="Q557" s="28" t="s">
        <v>3223</v>
      </c>
      <c r="R557" s="28" t="s">
        <v>8517</v>
      </c>
      <c r="S557" s="117" t="str">
        <f>HYPERLINK(V557,"VER")</f>
        <v>VER</v>
      </c>
      <c r="T557" s="28" t="s">
        <v>1590</v>
      </c>
      <c r="U557" s="30" t="s">
        <v>4771</v>
      </c>
      <c r="V557" s="52">
        <v>8474407447119</v>
      </c>
      <c r="W557" s="31">
        <v>2.3580000000000001</v>
      </c>
      <c r="X557" s="51" t="s">
        <v>9426</v>
      </c>
      <c r="Y557" s="28" t="s">
        <v>8030</v>
      </c>
      <c r="Z557" s="60">
        <v>1</v>
      </c>
      <c r="AA557" s="61">
        <v>70</v>
      </c>
      <c r="AB557" s="32">
        <f>IFERROR((VLOOKUP(D557,$Y$2:$AB$6,4,FALSE)),"")</f>
        <v>0</v>
      </c>
      <c r="AC557" s="56">
        <f>IFERROR((AA557-AA557*AB557),"")</f>
        <v>70</v>
      </c>
    </row>
    <row r="558" spans="1:29" ht="14.4">
      <c r="A558" s="113">
        <v>93</v>
      </c>
      <c r="B558" s="114">
        <v>5</v>
      </c>
      <c r="C558" s="40">
        <v>50569</v>
      </c>
      <c r="D558" s="104">
        <v>1</v>
      </c>
      <c r="E558" s="28" t="s">
        <v>809</v>
      </c>
      <c r="F558" s="28" t="s">
        <v>4413</v>
      </c>
      <c r="G558" s="28" t="s">
        <v>948</v>
      </c>
      <c r="H558" s="28" t="s">
        <v>949</v>
      </c>
      <c r="I558" s="28" t="s">
        <v>950</v>
      </c>
      <c r="J558" s="29" t="s">
        <v>501</v>
      </c>
      <c r="K558" s="28" t="s">
        <v>141</v>
      </c>
      <c r="L558" s="28" t="s">
        <v>4772</v>
      </c>
      <c r="M558" s="28" t="s">
        <v>4773</v>
      </c>
      <c r="N558" s="28" t="s">
        <v>4774</v>
      </c>
      <c r="O558" s="28" t="s">
        <v>4775</v>
      </c>
      <c r="P558" s="28" t="s">
        <v>4776</v>
      </c>
      <c r="Q558" s="28" t="s">
        <v>3223</v>
      </c>
      <c r="R558" s="28" t="s">
        <v>8517</v>
      </c>
      <c r="S558" s="117" t="str">
        <f>HYPERLINK(V558,"VER")</f>
        <v>VER</v>
      </c>
      <c r="T558" s="28" t="s">
        <v>1595</v>
      </c>
      <c r="U558" s="30" t="s">
        <v>4777</v>
      </c>
      <c r="V558" s="52">
        <v>8474407447171</v>
      </c>
      <c r="W558" s="31">
        <v>4</v>
      </c>
      <c r="X558" s="51" t="s">
        <v>9426</v>
      </c>
      <c r="Y558" s="28" t="s">
        <v>8030</v>
      </c>
      <c r="Z558" s="60">
        <v>1</v>
      </c>
      <c r="AA558" s="61">
        <v>75</v>
      </c>
      <c r="AB558" s="32">
        <f>IFERROR((VLOOKUP(D558,$Y$2:$AB$6,4,FALSE)),"")</f>
        <v>0</v>
      </c>
      <c r="AC558" s="56">
        <f>IFERROR((AA558-AA558*AB558),"")</f>
        <v>75</v>
      </c>
    </row>
    <row r="559" spans="1:29" ht="14.4">
      <c r="A559" s="113">
        <v>95</v>
      </c>
      <c r="B559" s="114">
        <v>1</v>
      </c>
      <c r="C559" s="40">
        <v>50283</v>
      </c>
      <c r="D559" s="104">
        <v>1</v>
      </c>
      <c r="E559" s="28" t="s">
        <v>809</v>
      </c>
      <c r="F559" s="28" t="s">
        <v>4413</v>
      </c>
      <c r="G559" s="28" t="s">
        <v>948</v>
      </c>
      <c r="H559" s="28" t="s">
        <v>953</v>
      </c>
      <c r="I559" s="28" t="s">
        <v>954</v>
      </c>
      <c r="J559" s="29" t="s">
        <v>374</v>
      </c>
      <c r="K559" s="28" t="s">
        <v>104</v>
      </c>
      <c r="L559" s="28" t="s">
        <v>4778</v>
      </c>
      <c r="M559" s="28" t="s">
        <v>4779</v>
      </c>
      <c r="N559" s="28" t="s">
        <v>4780</v>
      </c>
      <c r="O559" s="28" t="s">
        <v>4781</v>
      </c>
      <c r="P559" s="28" t="s">
        <v>4782</v>
      </c>
      <c r="Q559" s="28" t="s">
        <v>8518</v>
      </c>
      <c r="R559" s="28" t="s">
        <v>8517</v>
      </c>
      <c r="S559" s="117" t="str">
        <f>HYPERLINK(V559,"VER")</f>
        <v>VER</v>
      </c>
      <c r="T559" s="28" t="s">
        <v>1456</v>
      </c>
      <c r="U559" s="30" t="s">
        <v>4783</v>
      </c>
      <c r="V559" s="52">
        <v>8474407445313</v>
      </c>
      <c r="W559" s="31">
        <v>3.1349999999999998</v>
      </c>
      <c r="X559" s="51" t="s">
        <v>9427</v>
      </c>
      <c r="Y559" s="28" t="s">
        <v>8031</v>
      </c>
      <c r="Z559" s="60">
        <v>1</v>
      </c>
      <c r="AA559" s="61">
        <v>120</v>
      </c>
      <c r="AB559" s="32">
        <f>IFERROR((VLOOKUP(D559,$Y$2:$AB$6,4,FALSE)),"")</f>
        <v>0</v>
      </c>
      <c r="AC559" s="56">
        <f>IFERROR((AA559-AA559*AB559),"")</f>
        <v>120</v>
      </c>
    </row>
    <row r="560" spans="1:29" ht="14.4">
      <c r="A560" s="113">
        <v>95</v>
      </c>
      <c r="B560" s="114">
        <v>2</v>
      </c>
      <c r="C560" s="40">
        <v>50284</v>
      </c>
      <c r="D560" s="104">
        <v>1</v>
      </c>
      <c r="E560" s="28" t="s">
        <v>809</v>
      </c>
      <c r="F560" s="28" t="s">
        <v>4413</v>
      </c>
      <c r="G560" s="28" t="s">
        <v>948</v>
      </c>
      <c r="H560" s="28" t="s">
        <v>953</v>
      </c>
      <c r="I560" s="28" t="s">
        <v>954</v>
      </c>
      <c r="J560" s="29" t="s">
        <v>374</v>
      </c>
      <c r="K560" s="28" t="s">
        <v>105</v>
      </c>
      <c r="L560" s="28" t="s">
        <v>4784</v>
      </c>
      <c r="M560" s="28" t="s">
        <v>4779</v>
      </c>
      <c r="N560" s="28" t="s">
        <v>4780</v>
      </c>
      <c r="O560" s="28" t="s">
        <v>4781</v>
      </c>
      <c r="P560" s="28" t="s">
        <v>4782</v>
      </c>
      <c r="Q560" s="28" t="s">
        <v>8518</v>
      </c>
      <c r="R560" s="28" t="s">
        <v>8517</v>
      </c>
      <c r="S560" s="117" t="str">
        <f>HYPERLINK(V560,"VER")</f>
        <v>VER</v>
      </c>
      <c r="T560" s="28" t="s">
        <v>1456</v>
      </c>
      <c r="U560" s="30" t="s">
        <v>4785</v>
      </c>
      <c r="V560" s="52">
        <v>8474407445320</v>
      </c>
      <c r="W560" s="31">
        <v>3.2149999999999999</v>
      </c>
      <c r="X560" s="51" t="s">
        <v>9427</v>
      </c>
      <c r="Y560" s="28" t="s">
        <v>8031</v>
      </c>
      <c r="Z560" s="60">
        <v>1</v>
      </c>
      <c r="AA560" s="61">
        <v>140</v>
      </c>
      <c r="AB560" s="32">
        <f>IFERROR((VLOOKUP(D560,$Y$2:$AB$6,4,FALSE)),"")</f>
        <v>0</v>
      </c>
      <c r="AC560" s="56">
        <f>IFERROR((AA560-AA560*AB560),"")</f>
        <v>140</v>
      </c>
    </row>
    <row r="561" spans="1:29" ht="14.4">
      <c r="A561" s="113">
        <v>95</v>
      </c>
      <c r="B561" s="114">
        <v>3</v>
      </c>
      <c r="C561" s="40">
        <v>50285</v>
      </c>
      <c r="D561" s="104">
        <v>1</v>
      </c>
      <c r="E561" s="28" t="s">
        <v>809</v>
      </c>
      <c r="F561" s="28" t="s">
        <v>4413</v>
      </c>
      <c r="G561" s="28" t="s">
        <v>948</v>
      </c>
      <c r="H561" s="28" t="s">
        <v>953</v>
      </c>
      <c r="I561" s="28" t="s">
        <v>954</v>
      </c>
      <c r="J561" s="29" t="s">
        <v>374</v>
      </c>
      <c r="K561" s="28" t="s">
        <v>106</v>
      </c>
      <c r="L561" s="28" t="s">
        <v>4786</v>
      </c>
      <c r="M561" s="28" t="s">
        <v>4779</v>
      </c>
      <c r="N561" s="28" t="s">
        <v>4780</v>
      </c>
      <c r="O561" s="28" t="s">
        <v>4781</v>
      </c>
      <c r="P561" s="28" t="s">
        <v>4782</v>
      </c>
      <c r="Q561" s="28" t="s">
        <v>8518</v>
      </c>
      <c r="R561" s="28" t="s">
        <v>8517</v>
      </c>
      <c r="S561" s="117" t="str">
        <f>HYPERLINK(V561,"VER")</f>
        <v>VER</v>
      </c>
      <c r="T561" s="28" t="s">
        <v>1456</v>
      </c>
      <c r="U561" s="30" t="s">
        <v>4787</v>
      </c>
      <c r="V561" s="52">
        <v>8474407445337</v>
      </c>
      <c r="W561" s="31">
        <v>3.3</v>
      </c>
      <c r="X561" s="51" t="s">
        <v>9427</v>
      </c>
      <c r="Y561" s="28" t="s">
        <v>8031</v>
      </c>
      <c r="Z561" s="60">
        <v>1</v>
      </c>
      <c r="AA561" s="61">
        <v>160</v>
      </c>
      <c r="AB561" s="32">
        <f>IFERROR((VLOOKUP(D561,$Y$2:$AB$6,4,FALSE)),"")</f>
        <v>0</v>
      </c>
      <c r="AC561" s="56">
        <f>IFERROR((AA561-AA561*AB561),"")</f>
        <v>160</v>
      </c>
    </row>
    <row r="562" spans="1:29" ht="14.4">
      <c r="A562" s="113">
        <v>95</v>
      </c>
      <c r="B562" s="114">
        <v>4</v>
      </c>
      <c r="C562" s="40">
        <v>50286</v>
      </c>
      <c r="D562" s="104">
        <v>1</v>
      </c>
      <c r="E562" s="28" t="s">
        <v>809</v>
      </c>
      <c r="F562" s="28" t="s">
        <v>4413</v>
      </c>
      <c r="G562" s="28" t="s">
        <v>948</v>
      </c>
      <c r="H562" s="28" t="s">
        <v>953</v>
      </c>
      <c r="I562" s="28" t="s">
        <v>954</v>
      </c>
      <c r="J562" s="29" t="s">
        <v>374</v>
      </c>
      <c r="K562" s="28" t="s">
        <v>107</v>
      </c>
      <c r="L562" s="28" t="s">
        <v>4788</v>
      </c>
      <c r="M562" s="28" t="s">
        <v>4779</v>
      </c>
      <c r="N562" s="28" t="s">
        <v>4780</v>
      </c>
      <c r="O562" s="28" t="s">
        <v>4781</v>
      </c>
      <c r="P562" s="28" t="s">
        <v>4782</v>
      </c>
      <c r="Q562" s="28" t="s">
        <v>8518</v>
      </c>
      <c r="R562" s="28" t="s">
        <v>8517</v>
      </c>
      <c r="S562" s="117" t="str">
        <f>HYPERLINK(V562,"VER")</f>
        <v>VER</v>
      </c>
      <c r="T562" s="28" t="s">
        <v>1456</v>
      </c>
      <c r="U562" s="30" t="s">
        <v>4789</v>
      </c>
      <c r="V562" s="52">
        <v>8474407445344</v>
      </c>
      <c r="W562" s="31">
        <v>3.4</v>
      </c>
      <c r="X562" s="51" t="s">
        <v>9427</v>
      </c>
      <c r="Y562" s="28" t="s">
        <v>8031</v>
      </c>
      <c r="Z562" s="60">
        <v>1</v>
      </c>
      <c r="AA562" s="61">
        <v>180</v>
      </c>
      <c r="AB562" s="32">
        <f>IFERROR((VLOOKUP(D562,$Y$2:$AB$6,4,FALSE)),"")</f>
        <v>0</v>
      </c>
      <c r="AC562" s="56">
        <f>IFERROR((AA562-AA562*AB562),"")</f>
        <v>180</v>
      </c>
    </row>
    <row r="563" spans="1:29" ht="14.4">
      <c r="A563" s="113">
        <v>95</v>
      </c>
      <c r="B563" s="114">
        <v>5</v>
      </c>
      <c r="C563" s="40">
        <v>50287</v>
      </c>
      <c r="D563" s="104">
        <v>1</v>
      </c>
      <c r="E563" s="28" t="s">
        <v>809</v>
      </c>
      <c r="F563" s="28" t="s">
        <v>4413</v>
      </c>
      <c r="G563" s="28" t="s">
        <v>948</v>
      </c>
      <c r="H563" s="28" t="s">
        <v>953</v>
      </c>
      <c r="I563" s="28" t="s">
        <v>954</v>
      </c>
      <c r="J563" s="29" t="s">
        <v>374</v>
      </c>
      <c r="K563" s="28" t="s">
        <v>108</v>
      </c>
      <c r="L563" s="28" t="s">
        <v>4790</v>
      </c>
      <c r="M563" s="28" t="s">
        <v>4779</v>
      </c>
      <c r="N563" s="28" t="s">
        <v>4780</v>
      </c>
      <c r="O563" s="28" t="s">
        <v>4781</v>
      </c>
      <c r="P563" s="28" t="s">
        <v>4782</v>
      </c>
      <c r="Q563" s="28" t="s">
        <v>8518</v>
      </c>
      <c r="R563" s="28" t="s">
        <v>8517</v>
      </c>
      <c r="S563" s="117" t="str">
        <f>HYPERLINK(V563,"VER")</f>
        <v>VER</v>
      </c>
      <c r="T563" s="28" t="s">
        <v>1456</v>
      </c>
      <c r="U563" s="30" t="s">
        <v>4791</v>
      </c>
      <c r="V563" s="52">
        <v>8474407445351</v>
      </c>
      <c r="W563" s="31">
        <v>3.67</v>
      </c>
      <c r="X563" s="51" t="s">
        <v>9427</v>
      </c>
      <c r="Y563" s="28" t="s">
        <v>8031</v>
      </c>
      <c r="Z563" s="60">
        <v>1</v>
      </c>
      <c r="AA563" s="61">
        <v>200</v>
      </c>
      <c r="AB563" s="32">
        <f>IFERROR((VLOOKUP(D563,$Y$2:$AB$6,4,FALSE)),"")</f>
        <v>0</v>
      </c>
      <c r="AC563" s="56">
        <f>IFERROR((AA563-AA563*AB563),"")</f>
        <v>200</v>
      </c>
    </row>
    <row r="564" spans="1:29" ht="14.4">
      <c r="A564" s="113">
        <v>95</v>
      </c>
      <c r="B564" s="114">
        <v>6</v>
      </c>
      <c r="C564" s="40">
        <v>50288</v>
      </c>
      <c r="D564" s="104">
        <v>1</v>
      </c>
      <c r="E564" s="28" t="s">
        <v>809</v>
      </c>
      <c r="F564" s="28" t="s">
        <v>4413</v>
      </c>
      <c r="G564" s="28" t="s">
        <v>948</v>
      </c>
      <c r="H564" s="28" t="s">
        <v>953</v>
      </c>
      <c r="I564" s="28" t="s">
        <v>954</v>
      </c>
      <c r="J564" s="29" t="s">
        <v>374</v>
      </c>
      <c r="K564" s="28" t="s">
        <v>109</v>
      </c>
      <c r="L564" s="28" t="s">
        <v>4792</v>
      </c>
      <c r="M564" s="28" t="s">
        <v>4779</v>
      </c>
      <c r="N564" s="28" t="s">
        <v>4780</v>
      </c>
      <c r="O564" s="28" t="s">
        <v>4781</v>
      </c>
      <c r="P564" s="28" t="s">
        <v>4782</v>
      </c>
      <c r="Q564" s="28" t="s">
        <v>8518</v>
      </c>
      <c r="R564" s="28" t="s">
        <v>8517</v>
      </c>
      <c r="S564" s="117" t="str">
        <f>HYPERLINK(V564,"VER")</f>
        <v>VER</v>
      </c>
      <c r="T564" s="28" t="s">
        <v>1456</v>
      </c>
      <c r="U564" s="30" t="s">
        <v>4793</v>
      </c>
      <c r="V564" s="52">
        <v>8474407445368</v>
      </c>
      <c r="W564" s="31">
        <v>3.93</v>
      </c>
      <c r="X564" s="51" t="s">
        <v>9427</v>
      </c>
      <c r="Y564" s="28" t="s">
        <v>8031</v>
      </c>
      <c r="Z564" s="60">
        <v>1</v>
      </c>
      <c r="AA564" s="61">
        <v>220</v>
      </c>
      <c r="AB564" s="32">
        <f>IFERROR((VLOOKUP(D564,$Y$2:$AB$6,4,FALSE)),"")</f>
        <v>0</v>
      </c>
      <c r="AC564" s="56">
        <f>IFERROR((AA564-AA564*AB564),"")</f>
        <v>220</v>
      </c>
    </row>
    <row r="565" spans="1:29" ht="14.4">
      <c r="A565" s="113">
        <v>95</v>
      </c>
      <c r="B565" s="114">
        <v>7</v>
      </c>
      <c r="C565" s="40">
        <v>50289</v>
      </c>
      <c r="D565" s="104">
        <v>1</v>
      </c>
      <c r="E565" s="28" t="s">
        <v>809</v>
      </c>
      <c r="F565" s="28" t="s">
        <v>4413</v>
      </c>
      <c r="G565" s="28" t="s">
        <v>948</v>
      </c>
      <c r="H565" s="28" t="s">
        <v>953</v>
      </c>
      <c r="I565" s="28" t="s">
        <v>954</v>
      </c>
      <c r="J565" s="29" t="s">
        <v>374</v>
      </c>
      <c r="K565" s="28" t="s">
        <v>110</v>
      </c>
      <c r="L565" s="28" t="s">
        <v>4794</v>
      </c>
      <c r="M565" s="28" t="s">
        <v>4779</v>
      </c>
      <c r="N565" s="28" t="s">
        <v>4780</v>
      </c>
      <c r="O565" s="28" t="s">
        <v>4781</v>
      </c>
      <c r="P565" s="28" t="s">
        <v>4782</v>
      </c>
      <c r="Q565" s="28" t="s">
        <v>8518</v>
      </c>
      <c r="R565" s="28" t="s">
        <v>8517</v>
      </c>
      <c r="S565" s="117" t="str">
        <f>HYPERLINK(V565,"VER")</f>
        <v>VER</v>
      </c>
      <c r="T565" s="28" t="s">
        <v>1456</v>
      </c>
      <c r="U565" s="30" t="s">
        <v>4795</v>
      </c>
      <c r="V565" s="52">
        <v>8474407445375</v>
      </c>
      <c r="W565" s="31">
        <v>4.2</v>
      </c>
      <c r="X565" s="51" t="s">
        <v>9427</v>
      </c>
      <c r="Y565" s="28" t="s">
        <v>8031</v>
      </c>
      <c r="Z565" s="60">
        <v>1</v>
      </c>
      <c r="AA565" s="61">
        <v>240</v>
      </c>
      <c r="AB565" s="32">
        <f>IFERROR((VLOOKUP(D565,$Y$2:$AB$6,4,FALSE)),"")</f>
        <v>0</v>
      </c>
      <c r="AC565" s="56">
        <f>IFERROR((AA565-AA565*AB565),"")</f>
        <v>240</v>
      </c>
    </row>
    <row r="566" spans="1:29" ht="14.4">
      <c r="A566" s="113">
        <v>95</v>
      </c>
      <c r="B566" s="114">
        <v>8</v>
      </c>
      <c r="C566" s="40">
        <v>50133</v>
      </c>
      <c r="D566" s="104">
        <v>1</v>
      </c>
      <c r="E566" s="28" t="s">
        <v>809</v>
      </c>
      <c r="F566" s="28" t="s">
        <v>4413</v>
      </c>
      <c r="G566" s="28" t="s">
        <v>948</v>
      </c>
      <c r="H566" s="28" t="s">
        <v>953</v>
      </c>
      <c r="I566" s="28" t="s">
        <v>954</v>
      </c>
      <c r="J566" s="29" t="s">
        <v>329</v>
      </c>
      <c r="K566" s="28" t="s">
        <v>104</v>
      </c>
      <c r="L566" s="28" t="s">
        <v>4796</v>
      </c>
      <c r="M566" s="28" t="s">
        <v>4797</v>
      </c>
      <c r="N566" s="28" t="s">
        <v>4798</v>
      </c>
      <c r="O566" s="28" t="s">
        <v>4799</v>
      </c>
      <c r="P566" s="28" t="s">
        <v>4800</v>
      </c>
      <c r="Q566" s="28" t="s">
        <v>8518</v>
      </c>
      <c r="R566" s="28" t="s">
        <v>8517</v>
      </c>
      <c r="S566" s="117" t="str">
        <f>HYPERLINK(V566,"VER")</f>
        <v>VER</v>
      </c>
      <c r="T566" s="28" t="s">
        <v>1403</v>
      </c>
      <c r="U566" s="30" t="s">
        <v>4801</v>
      </c>
      <c r="V566" s="52">
        <v>8474407444293</v>
      </c>
      <c r="W566" s="31">
        <v>2.93</v>
      </c>
      <c r="X566" s="51" t="s">
        <v>9427</v>
      </c>
      <c r="Y566" s="28" t="s">
        <v>8031</v>
      </c>
      <c r="Z566" s="60">
        <v>1</v>
      </c>
      <c r="AA566" s="61">
        <v>130</v>
      </c>
      <c r="AB566" s="32">
        <f>IFERROR((VLOOKUP(D566,$Y$2:$AB$6,4,FALSE)),"")</f>
        <v>0</v>
      </c>
      <c r="AC566" s="56">
        <f>IFERROR((AA566-AA566*AB566),"")</f>
        <v>130</v>
      </c>
    </row>
    <row r="567" spans="1:29" ht="14.4">
      <c r="A567" s="113">
        <v>95</v>
      </c>
      <c r="B567" s="114">
        <v>9</v>
      </c>
      <c r="C567" s="40">
        <v>50134</v>
      </c>
      <c r="D567" s="104">
        <v>1</v>
      </c>
      <c r="E567" s="28" t="s">
        <v>809</v>
      </c>
      <c r="F567" s="28" t="s">
        <v>4413</v>
      </c>
      <c r="G567" s="28" t="s">
        <v>948</v>
      </c>
      <c r="H567" s="28" t="s">
        <v>953</v>
      </c>
      <c r="I567" s="28" t="s">
        <v>954</v>
      </c>
      <c r="J567" s="29" t="s">
        <v>329</v>
      </c>
      <c r="K567" s="28" t="s">
        <v>105</v>
      </c>
      <c r="L567" s="28" t="s">
        <v>4802</v>
      </c>
      <c r="M567" s="28" t="s">
        <v>4797</v>
      </c>
      <c r="N567" s="28" t="s">
        <v>4798</v>
      </c>
      <c r="O567" s="28" t="s">
        <v>4799</v>
      </c>
      <c r="P567" s="28" t="s">
        <v>4800</v>
      </c>
      <c r="Q567" s="28" t="s">
        <v>8518</v>
      </c>
      <c r="R567" s="28" t="s">
        <v>8517</v>
      </c>
      <c r="S567" s="117" t="str">
        <f>HYPERLINK(V567,"VER")</f>
        <v>VER</v>
      </c>
      <c r="T567" s="28" t="s">
        <v>1403</v>
      </c>
      <c r="U567" s="30" t="s">
        <v>4803</v>
      </c>
      <c r="V567" s="52">
        <v>8474407444309</v>
      </c>
      <c r="W567" s="31">
        <v>3.1150000000000002</v>
      </c>
      <c r="X567" s="51" t="s">
        <v>9427</v>
      </c>
      <c r="Y567" s="28" t="s">
        <v>8031</v>
      </c>
      <c r="Z567" s="60">
        <v>1</v>
      </c>
      <c r="AA567" s="61">
        <v>150</v>
      </c>
      <c r="AB567" s="32">
        <f>IFERROR((VLOOKUP(D567,$Y$2:$AB$6,4,FALSE)),"")</f>
        <v>0</v>
      </c>
      <c r="AC567" s="56">
        <f>IFERROR((AA567-AA567*AB567),"")</f>
        <v>150</v>
      </c>
    </row>
    <row r="568" spans="1:29" ht="14.4">
      <c r="A568" s="113">
        <v>95</v>
      </c>
      <c r="B568" s="114">
        <v>10</v>
      </c>
      <c r="C568" s="40">
        <v>50135</v>
      </c>
      <c r="D568" s="104">
        <v>1</v>
      </c>
      <c r="E568" s="28" t="s">
        <v>809</v>
      </c>
      <c r="F568" s="28" t="s">
        <v>4413</v>
      </c>
      <c r="G568" s="28" t="s">
        <v>948</v>
      </c>
      <c r="H568" s="28" t="s">
        <v>953</v>
      </c>
      <c r="I568" s="28" t="s">
        <v>954</v>
      </c>
      <c r="J568" s="29" t="s">
        <v>329</v>
      </c>
      <c r="K568" s="28" t="s">
        <v>106</v>
      </c>
      <c r="L568" s="28" t="s">
        <v>4804</v>
      </c>
      <c r="M568" s="28" t="s">
        <v>4797</v>
      </c>
      <c r="N568" s="28" t="s">
        <v>4798</v>
      </c>
      <c r="O568" s="28" t="s">
        <v>4799</v>
      </c>
      <c r="P568" s="28" t="s">
        <v>4800</v>
      </c>
      <c r="Q568" s="28" t="s">
        <v>8518</v>
      </c>
      <c r="R568" s="28" t="s">
        <v>8517</v>
      </c>
      <c r="S568" s="117" t="str">
        <f>HYPERLINK(V568,"VER")</f>
        <v>VER</v>
      </c>
      <c r="T568" s="28" t="s">
        <v>1403</v>
      </c>
      <c r="U568" s="30" t="s">
        <v>4805</v>
      </c>
      <c r="V568" s="52">
        <v>8474407444316</v>
      </c>
      <c r="W568" s="31">
        <v>3.35</v>
      </c>
      <c r="X568" s="51" t="s">
        <v>9427</v>
      </c>
      <c r="Y568" s="28" t="s">
        <v>8031</v>
      </c>
      <c r="Z568" s="60">
        <v>1</v>
      </c>
      <c r="AA568" s="61">
        <v>170</v>
      </c>
      <c r="AB568" s="32">
        <f>IFERROR((VLOOKUP(D568,$Y$2:$AB$6,4,FALSE)),"")</f>
        <v>0</v>
      </c>
      <c r="AC568" s="56">
        <f>IFERROR((AA568-AA568*AB568),"")</f>
        <v>170</v>
      </c>
    </row>
    <row r="569" spans="1:29" ht="14.4">
      <c r="A569" s="113">
        <v>95</v>
      </c>
      <c r="B569" s="114">
        <v>11</v>
      </c>
      <c r="C569" s="40">
        <v>50136</v>
      </c>
      <c r="D569" s="104">
        <v>1</v>
      </c>
      <c r="E569" s="28" t="s">
        <v>809</v>
      </c>
      <c r="F569" s="28" t="s">
        <v>4413</v>
      </c>
      <c r="G569" s="28" t="s">
        <v>948</v>
      </c>
      <c r="H569" s="28" t="s">
        <v>953</v>
      </c>
      <c r="I569" s="28" t="s">
        <v>954</v>
      </c>
      <c r="J569" s="29" t="s">
        <v>329</v>
      </c>
      <c r="K569" s="28" t="s">
        <v>107</v>
      </c>
      <c r="L569" s="28" t="s">
        <v>4806</v>
      </c>
      <c r="M569" s="28" t="s">
        <v>4797</v>
      </c>
      <c r="N569" s="28" t="s">
        <v>4798</v>
      </c>
      <c r="O569" s="28" t="s">
        <v>4799</v>
      </c>
      <c r="P569" s="28" t="s">
        <v>4800</v>
      </c>
      <c r="Q569" s="28" t="s">
        <v>8518</v>
      </c>
      <c r="R569" s="28" t="s">
        <v>8517</v>
      </c>
      <c r="S569" s="117" t="str">
        <f>HYPERLINK(V569,"VER")</f>
        <v>VER</v>
      </c>
      <c r="T569" s="28" t="s">
        <v>1403</v>
      </c>
      <c r="U569" s="30" t="s">
        <v>4807</v>
      </c>
      <c r="V569" s="52">
        <v>8474407444323</v>
      </c>
      <c r="W569" s="31">
        <v>3.57</v>
      </c>
      <c r="X569" s="51" t="s">
        <v>9427</v>
      </c>
      <c r="Y569" s="28" t="s">
        <v>8031</v>
      </c>
      <c r="Z569" s="60">
        <v>1</v>
      </c>
      <c r="AA569" s="61">
        <v>190</v>
      </c>
      <c r="AB569" s="32">
        <f>IFERROR((VLOOKUP(D569,$Y$2:$AB$6,4,FALSE)),"")</f>
        <v>0</v>
      </c>
      <c r="AC569" s="56">
        <f>IFERROR((AA569-AA569*AB569),"")</f>
        <v>190</v>
      </c>
    </row>
    <row r="570" spans="1:29" ht="14.4">
      <c r="A570" s="113">
        <v>95</v>
      </c>
      <c r="B570" s="114">
        <v>12</v>
      </c>
      <c r="C570" s="40">
        <v>50137</v>
      </c>
      <c r="D570" s="104">
        <v>1</v>
      </c>
      <c r="E570" s="28" t="s">
        <v>809</v>
      </c>
      <c r="F570" s="28" t="s">
        <v>4413</v>
      </c>
      <c r="G570" s="28" t="s">
        <v>948</v>
      </c>
      <c r="H570" s="28" t="s">
        <v>953</v>
      </c>
      <c r="I570" s="28" t="s">
        <v>954</v>
      </c>
      <c r="J570" s="29" t="s">
        <v>329</v>
      </c>
      <c r="K570" s="28" t="s">
        <v>108</v>
      </c>
      <c r="L570" s="28" t="s">
        <v>4808</v>
      </c>
      <c r="M570" s="28" t="s">
        <v>4797</v>
      </c>
      <c r="N570" s="28" t="s">
        <v>4798</v>
      </c>
      <c r="O570" s="28" t="s">
        <v>4799</v>
      </c>
      <c r="P570" s="28" t="s">
        <v>4800</v>
      </c>
      <c r="Q570" s="28" t="s">
        <v>8518</v>
      </c>
      <c r="R570" s="28" t="s">
        <v>8517</v>
      </c>
      <c r="S570" s="117" t="str">
        <f>HYPERLINK(V570,"VER")</f>
        <v>VER</v>
      </c>
      <c r="T570" s="28" t="s">
        <v>1403</v>
      </c>
      <c r="U570" s="30" t="s">
        <v>4809</v>
      </c>
      <c r="V570" s="52">
        <v>8474407444330</v>
      </c>
      <c r="W570" s="31">
        <v>3.78</v>
      </c>
      <c r="X570" s="51" t="s">
        <v>9427</v>
      </c>
      <c r="Y570" s="28" t="s">
        <v>8031</v>
      </c>
      <c r="Z570" s="60">
        <v>1</v>
      </c>
      <c r="AA570" s="61">
        <v>210</v>
      </c>
      <c r="AB570" s="32">
        <f>IFERROR((VLOOKUP(D570,$Y$2:$AB$6,4,FALSE)),"")</f>
        <v>0</v>
      </c>
      <c r="AC570" s="56">
        <f>IFERROR((AA570-AA570*AB570),"")</f>
        <v>210</v>
      </c>
    </row>
    <row r="571" spans="1:29" ht="14.4">
      <c r="A571" s="113">
        <v>95</v>
      </c>
      <c r="B571" s="114">
        <v>13</v>
      </c>
      <c r="C571" s="40">
        <v>50138</v>
      </c>
      <c r="D571" s="104">
        <v>1</v>
      </c>
      <c r="E571" s="28" t="s">
        <v>809</v>
      </c>
      <c r="F571" s="28" t="s">
        <v>4413</v>
      </c>
      <c r="G571" s="28" t="s">
        <v>948</v>
      </c>
      <c r="H571" s="28" t="s">
        <v>953</v>
      </c>
      <c r="I571" s="28" t="s">
        <v>954</v>
      </c>
      <c r="J571" s="29" t="s">
        <v>329</v>
      </c>
      <c r="K571" s="28" t="s">
        <v>109</v>
      </c>
      <c r="L571" s="28" t="s">
        <v>4810</v>
      </c>
      <c r="M571" s="28" t="s">
        <v>4797</v>
      </c>
      <c r="N571" s="28" t="s">
        <v>4798</v>
      </c>
      <c r="O571" s="28" t="s">
        <v>4799</v>
      </c>
      <c r="P571" s="28" t="s">
        <v>4800</v>
      </c>
      <c r="Q571" s="28" t="s">
        <v>8518</v>
      </c>
      <c r="R571" s="28" t="s">
        <v>8517</v>
      </c>
      <c r="S571" s="117" t="str">
        <f>HYPERLINK(V571,"VER")</f>
        <v>VER</v>
      </c>
      <c r="T571" s="28" t="s">
        <v>1403</v>
      </c>
      <c r="U571" s="30" t="s">
        <v>4811</v>
      </c>
      <c r="V571" s="52">
        <v>8474407444347</v>
      </c>
      <c r="W571" s="31">
        <v>3.95</v>
      </c>
      <c r="X571" s="51" t="s">
        <v>9427</v>
      </c>
      <c r="Y571" s="28" t="s">
        <v>8031</v>
      </c>
      <c r="Z571" s="60">
        <v>1</v>
      </c>
      <c r="AA571" s="61">
        <v>230</v>
      </c>
      <c r="AB571" s="32">
        <f>IFERROR((VLOOKUP(D571,$Y$2:$AB$6,4,FALSE)),"")</f>
        <v>0</v>
      </c>
      <c r="AC571" s="56">
        <f>IFERROR((AA571-AA571*AB571),"")</f>
        <v>230</v>
      </c>
    </row>
    <row r="572" spans="1:29" ht="14.4">
      <c r="A572" s="113">
        <v>95</v>
      </c>
      <c r="B572" s="114">
        <v>14</v>
      </c>
      <c r="C572" s="40">
        <v>50139</v>
      </c>
      <c r="D572" s="104">
        <v>1</v>
      </c>
      <c r="E572" s="28" t="s">
        <v>809</v>
      </c>
      <c r="F572" s="28" t="s">
        <v>4413</v>
      </c>
      <c r="G572" s="28" t="s">
        <v>948</v>
      </c>
      <c r="H572" s="28" t="s">
        <v>953</v>
      </c>
      <c r="I572" s="28" t="s">
        <v>954</v>
      </c>
      <c r="J572" s="29" t="s">
        <v>329</v>
      </c>
      <c r="K572" s="28" t="s">
        <v>110</v>
      </c>
      <c r="L572" s="28" t="s">
        <v>4812</v>
      </c>
      <c r="M572" s="28" t="s">
        <v>4797</v>
      </c>
      <c r="N572" s="28" t="s">
        <v>4798</v>
      </c>
      <c r="O572" s="28" t="s">
        <v>4799</v>
      </c>
      <c r="P572" s="28" t="s">
        <v>4800</v>
      </c>
      <c r="Q572" s="28" t="s">
        <v>8518</v>
      </c>
      <c r="R572" s="28" t="s">
        <v>8517</v>
      </c>
      <c r="S572" s="117" t="str">
        <f>HYPERLINK(V572,"VER")</f>
        <v>VER</v>
      </c>
      <c r="T572" s="28" t="s">
        <v>1403</v>
      </c>
      <c r="U572" s="30" t="s">
        <v>4813</v>
      </c>
      <c r="V572" s="52">
        <v>8474407444354</v>
      </c>
      <c r="W572" s="31">
        <v>4.17</v>
      </c>
      <c r="X572" s="51" t="s">
        <v>9427</v>
      </c>
      <c r="Y572" s="28" t="s">
        <v>8031</v>
      </c>
      <c r="Z572" s="60">
        <v>1</v>
      </c>
      <c r="AA572" s="61">
        <v>250</v>
      </c>
      <c r="AB572" s="32">
        <f>IFERROR((VLOOKUP(D572,$Y$2:$AB$6,4,FALSE)),"")</f>
        <v>0</v>
      </c>
      <c r="AC572" s="56">
        <f>IFERROR((AA572-AA572*AB572),"")</f>
        <v>250</v>
      </c>
    </row>
    <row r="573" spans="1:29" ht="14.4">
      <c r="A573" s="113">
        <v>95</v>
      </c>
      <c r="B573" s="114">
        <v>15</v>
      </c>
      <c r="C573" s="40">
        <v>50183</v>
      </c>
      <c r="D573" s="104">
        <v>1</v>
      </c>
      <c r="E573" s="28" t="s">
        <v>809</v>
      </c>
      <c r="F573" s="28" t="s">
        <v>4413</v>
      </c>
      <c r="G573" s="28" t="s">
        <v>948</v>
      </c>
      <c r="H573" s="28" t="s">
        <v>953</v>
      </c>
      <c r="I573" s="28" t="s">
        <v>954</v>
      </c>
      <c r="J573" s="29" t="s">
        <v>332</v>
      </c>
      <c r="K573" s="28" t="s">
        <v>104</v>
      </c>
      <c r="L573" s="28" t="s">
        <v>4814</v>
      </c>
      <c r="M573" s="28" t="s">
        <v>4815</v>
      </c>
      <c r="N573" s="28" t="s">
        <v>4816</v>
      </c>
      <c r="O573" s="28" t="s">
        <v>4817</v>
      </c>
      <c r="P573" s="28" t="s">
        <v>4818</v>
      </c>
      <c r="Q573" s="28" t="s">
        <v>8518</v>
      </c>
      <c r="R573" s="28" t="s">
        <v>8517</v>
      </c>
      <c r="S573" s="117" t="str">
        <f>HYPERLINK(V573,"VER")</f>
        <v>VER</v>
      </c>
      <c r="T573" s="28" t="s">
        <v>1413</v>
      </c>
      <c r="U573" s="30" t="s">
        <v>4819</v>
      </c>
      <c r="V573" s="52">
        <v>8474407444699</v>
      </c>
      <c r="W573" s="31">
        <v>3.1539999999999999</v>
      </c>
      <c r="X573" s="51" t="s">
        <v>9427</v>
      </c>
      <c r="Y573" s="28" t="s">
        <v>8031</v>
      </c>
      <c r="Z573" s="60">
        <v>1</v>
      </c>
      <c r="AA573" s="61">
        <v>130</v>
      </c>
      <c r="AB573" s="32">
        <f>IFERROR((VLOOKUP(D573,$Y$2:$AB$6,4,FALSE)),"")</f>
        <v>0</v>
      </c>
      <c r="AC573" s="56">
        <f>IFERROR((AA573-AA573*AB573),"")</f>
        <v>130</v>
      </c>
    </row>
    <row r="574" spans="1:29" ht="14.4">
      <c r="A574" s="113">
        <v>95</v>
      </c>
      <c r="B574" s="114">
        <v>16</v>
      </c>
      <c r="C574" s="40">
        <v>50184</v>
      </c>
      <c r="D574" s="104">
        <v>1</v>
      </c>
      <c r="E574" s="28" t="s">
        <v>809</v>
      </c>
      <c r="F574" s="28" t="s">
        <v>4413</v>
      </c>
      <c r="G574" s="28" t="s">
        <v>948</v>
      </c>
      <c r="H574" s="28" t="s">
        <v>953</v>
      </c>
      <c r="I574" s="28" t="s">
        <v>954</v>
      </c>
      <c r="J574" s="29" t="s">
        <v>332</v>
      </c>
      <c r="K574" s="28" t="s">
        <v>105</v>
      </c>
      <c r="L574" s="28" t="s">
        <v>4820</v>
      </c>
      <c r="M574" s="28" t="s">
        <v>4815</v>
      </c>
      <c r="N574" s="28" t="s">
        <v>4816</v>
      </c>
      <c r="O574" s="28" t="s">
        <v>4817</v>
      </c>
      <c r="P574" s="28" t="s">
        <v>4818</v>
      </c>
      <c r="Q574" s="28" t="s">
        <v>8518</v>
      </c>
      <c r="R574" s="28" t="s">
        <v>8517</v>
      </c>
      <c r="S574" s="117" t="str">
        <f>HYPERLINK(V574,"VER")</f>
        <v>VER</v>
      </c>
      <c r="T574" s="28" t="s">
        <v>1413</v>
      </c>
      <c r="U574" s="30" t="s">
        <v>4821</v>
      </c>
      <c r="V574" s="52">
        <v>8474407444705</v>
      </c>
      <c r="W574" s="31">
        <v>3.2229999999999999</v>
      </c>
      <c r="X574" s="51" t="s">
        <v>9427</v>
      </c>
      <c r="Y574" s="28" t="s">
        <v>8031</v>
      </c>
      <c r="Z574" s="60">
        <v>1</v>
      </c>
      <c r="AA574" s="61">
        <v>150</v>
      </c>
      <c r="AB574" s="32">
        <f>IFERROR((VLOOKUP(D574,$Y$2:$AB$6,4,FALSE)),"")</f>
        <v>0</v>
      </c>
      <c r="AC574" s="56">
        <f>IFERROR((AA574-AA574*AB574),"")</f>
        <v>150</v>
      </c>
    </row>
    <row r="575" spans="1:29" ht="14.4">
      <c r="A575" s="113">
        <v>95</v>
      </c>
      <c r="B575" s="114">
        <v>17</v>
      </c>
      <c r="C575" s="40">
        <v>50185</v>
      </c>
      <c r="D575" s="104">
        <v>1</v>
      </c>
      <c r="E575" s="28" t="s">
        <v>809</v>
      </c>
      <c r="F575" s="28" t="s">
        <v>4413</v>
      </c>
      <c r="G575" s="28" t="s">
        <v>948</v>
      </c>
      <c r="H575" s="28" t="s">
        <v>953</v>
      </c>
      <c r="I575" s="28" t="s">
        <v>954</v>
      </c>
      <c r="J575" s="29" t="s">
        <v>332</v>
      </c>
      <c r="K575" s="28" t="s">
        <v>106</v>
      </c>
      <c r="L575" s="28" t="s">
        <v>4822</v>
      </c>
      <c r="M575" s="28" t="s">
        <v>4815</v>
      </c>
      <c r="N575" s="28" t="s">
        <v>4816</v>
      </c>
      <c r="O575" s="28" t="s">
        <v>4817</v>
      </c>
      <c r="P575" s="28" t="s">
        <v>4818</v>
      </c>
      <c r="Q575" s="28" t="s">
        <v>8518</v>
      </c>
      <c r="R575" s="28" t="s">
        <v>8517</v>
      </c>
      <c r="S575" s="117" t="str">
        <f>HYPERLINK(V575,"VER")</f>
        <v>VER</v>
      </c>
      <c r="T575" s="28" t="s">
        <v>1413</v>
      </c>
      <c r="U575" s="30" t="s">
        <v>4823</v>
      </c>
      <c r="V575" s="52">
        <v>8474407444712</v>
      </c>
      <c r="W575" s="31">
        <v>3.2959999999999998</v>
      </c>
      <c r="X575" s="51" t="s">
        <v>9427</v>
      </c>
      <c r="Y575" s="28" t="s">
        <v>8031</v>
      </c>
      <c r="Z575" s="60">
        <v>1</v>
      </c>
      <c r="AA575" s="61">
        <v>170</v>
      </c>
      <c r="AB575" s="32">
        <f>IFERROR((VLOOKUP(D575,$Y$2:$AB$6,4,FALSE)),"")</f>
        <v>0</v>
      </c>
      <c r="AC575" s="56">
        <f>IFERROR((AA575-AA575*AB575),"")</f>
        <v>170</v>
      </c>
    </row>
    <row r="576" spans="1:29" ht="14.4">
      <c r="A576" s="113">
        <v>95</v>
      </c>
      <c r="B576" s="114">
        <v>18</v>
      </c>
      <c r="C576" s="40">
        <v>50186</v>
      </c>
      <c r="D576" s="104">
        <v>1</v>
      </c>
      <c r="E576" s="28" t="s">
        <v>809</v>
      </c>
      <c r="F576" s="28" t="s">
        <v>4413</v>
      </c>
      <c r="G576" s="28" t="s">
        <v>948</v>
      </c>
      <c r="H576" s="28" t="s">
        <v>953</v>
      </c>
      <c r="I576" s="28" t="s">
        <v>954</v>
      </c>
      <c r="J576" s="29" t="s">
        <v>332</v>
      </c>
      <c r="K576" s="28" t="s">
        <v>107</v>
      </c>
      <c r="L576" s="28" t="s">
        <v>4824</v>
      </c>
      <c r="M576" s="28" t="s">
        <v>4815</v>
      </c>
      <c r="N576" s="28" t="s">
        <v>4816</v>
      </c>
      <c r="O576" s="28" t="s">
        <v>4817</v>
      </c>
      <c r="P576" s="28" t="s">
        <v>4818</v>
      </c>
      <c r="Q576" s="28" t="s">
        <v>8518</v>
      </c>
      <c r="R576" s="28" t="s">
        <v>8517</v>
      </c>
      <c r="S576" s="117" t="str">
        <f>HYPERLINK(V576,"VER")</f>
        <v>VER</v>
      </c>
      <c r="T576" s="28" t="s">
        <v>1413</v>
      </c>
      <c r="U576" s="30" t="s">
        <v>4825</v>
      </c>
      <c r="V576" s="52">
        <v>8474407444729</v>
      </c>
      <c r="W576" s="31">
        <v>3.3969999999999998</v>
      </c>
      <c r="X576" s="51" t="s">
        <v>9427</v>
      </c>
      <c r="Y576" s="28" t="s">
        <v>8031</v>
      </c>
      <c r="Z576" s="60">
        <v>1</v>
      </c>
      <c r="AA576" s="61">
        <v>190</v>
      </c>
      <c r="AB576" s="32">
        <f>IFERROR((VLOOKUP(D576,$Y$2:$AB$6,4,FALSE)),"")</f>
        <v>0</v>
      </c>
      <c r="AC576" s="56">
        <f>IFERROR((AA576-AA576*AB576),"")</f>
        <v>190</v>
      </c>
    </row>
    <row r="577" spans="1:29" ht="14.4">
      <c r="A577" s="113">
        <v>95</v>
      </c>
      <c r="B577" s="114">
        <v>19</v>
      </c>
      <c r="C577" s="40">
        <v>50187</v>
      </c>
      <c r="D577" s="104">
        <v>1</v>
      </c>
      <c r="E577" s="28" t="s">
        <v>809</v>
      </c>
      <c r="F577" s="28" t="s">
        <v>4413</v>
      </c>
      <c r="G577" s="28" t="s">
        <v>948</v>
      </c>
      <c r="H577" s="28" t="s">
        <v>953</v>
      </c>
      <c r="I577" s="28" t="s">
        <v>954</v>
      </c>
      <c r="J577" s="29" t="s">
        <v>332</v>
      </c>
      <c r="K577" s="28" t="s">
        <v>108</v>
      </c>
      <c r="L577" s="28" t="s">
        <v>4826</v>
      </c>
      <c r="M577" s="28" t="s">
        <v>4815</v>
      </c>
      <c r="N577" s="28" t="s">
        <v>4816</v>
      </c>
      <c r="O577" s="28" t="s">
        <v>4817</v>
      </c>
      <c r="P577" s="28" t="s">
        <v>4818</v>
      </c>
      <c r="Q577" s="28" t="s">
        <v>8518</v>
      </c>
      <c r="R577" s="28" t="s">
        <v>8517</v>
      </c>
      <c r="S577" s="117" t="str">
        <f>HYPERLINK(V577,"VER")</f>
        <v>VER</v>
      </c>
      <c r="T577" s="28" t="s">
        <v>1413</v>
      </c>
      <c r="U577" s="30" t="s">
        <v>4827</v>
      </c>
      <c r="V577" s="52">
        <v>8474407444736</v>
      </c>
      <c r="W577" s="31">
        <v>3.4740000000000002</v>
      </c>
      <c r="X577" s="51" t="s">
        <v>9427</v>
      </c>
      <c r="Y577" s="28" t="s">
        <v>8031</v>
      </c>
      <c r="Z577" s="60">
        <v>1</v>
      </c>
      <c r="AA577" s="61">
        <v>210</v>
      </c>
      <c r="AB577" s="32">
        <f>IFERROR((VLOOKUP(D577,$Y$2:$AB$6,4,FALSE)),"")</f>
        <v>0</v>
      </c>
      <c r="AC577" s="56">
        <f>IFERROR((AA577-AA577*AB577),"")</f>
        <v>210</v>
      </c>
    </row>
    <row r="578" spans="1:29" ht="14.4">
      <c r="A578" s="113">
        <v>95</v>
      </c>
      <c r="B578" s="114">
        <v>20</v>
      </c>
      <c r="C578" s="40">
        <v>50188</v>
      </c>
      <c r="D578" s="104">
        <v>1</v>
      </c>
      <c r="E578" s="28" t="s">
        <v>809</v>
      </c>
      <c r="F578" s="28" t="s">
        <v>4413</v>
      </c>
      <c r="G578" s="28" t="s">
        <v>948</v>
      </c>
      <c r="H578" s="28" t="s">
        <v>953</v>
      </c>
      <c r="I578" s="28" t="s">
        <v>954</v>
      </c>
      <c r="J578" s="29" t="s">
        <v>332</v>
      </c>
      <c r="K578" s="28" t="s">
        <v>109</v>
      </c>
      <c r="L578" s="28" t="s">
        <v>4828</v>
      </c>
      <c r="M578" s="28" t="s">
        <v>4815</v>
      </c>
      <c r="N578" s="28" t="s">
        <v>4816</v>
      </c>
      <c r="O578" s="28" t="s">
        <v>4817</v>
      </c>
      <c r="P578" s="28" t="s">
        <v>4818</v>
      </c>
      <c r="Q578" s="28" t="s">
        <v>8518</v>
      </c>
      <c r="R578" s="28" t="s">
        <v>8517</v>
      </c>
      <c r="S578" s="117" t="str">
        <f>HYPERLINK(V578,"VER")</f>
        <v>VER</v>
      </c>
      <c r="T578" s="28" t="s">
        <v>1413</v>
      </c>
      <c r="U578" s="30" t="s">
        <v>4829</v>
      </c>
      <c r="V578" s="52">
        <v>8474407444743</v>
      </c>
      <c r="W578" s="31">
        <v>3.5369999999999999</v>
      </c>
      <c r="X578" s="51" t="s">
        <v>9427</v>
      </c>
      <c r="Y578" s="28" t="s">
        <v>8031</v>
      </c>
      <c r="Z578" s="60">
        <v>1</v>
      </c>
      <c r="AA578" s="61">
        <v>230</v>
      </c>
      <c r="AB578" s="32">
        <f>IFERROR((VLOOKUP(D578,$Y$2:$AB$6,4,FALSE)),"")</f>
        <v>0</v>
      </c>
      <c r="AC578" s="56">
        <f>IFERROR((AA578-AA578*AB578),"")</f>
        <v>230</v>
      </c>
    </row>
    <row r="579" spans="1:29" ht="14.4">
      <c r="A579" s="113">
        <v>95</v>
      </c>
      <c r="B579" s="114">
        <v>21</v>
      </c>
      <c r="C579" s="40">
        <v>50189</v>
      </c>
      <c r="D579" s="104">
        <v>1</v>
      </c>
      <c r="E579" s="28" t="s">
        <v>809</v>
      </c>
      <c r="F579" s="28" t="s">
        <v>4413</v>
      </c>
      <c r="G579" s="28" t="s">
        <v>948</v>
      </c>
      <c r="H579" s="28" t="s">
        <v>953</v>
      </c>
      <c r="I579" s="28" t="s">
        <v>954</v>
      </c>
      <c r="J579" s="29" t="s">
        <v>332</v>
      </c>
      <c r="K579" s="28" t="s">
        <v>110</v>
      </c>
      <c r="L579" s="28" t="s">
        <v>4830</v>
      </c>
      <c r="M579" s="28" t="s">
        <v>4815</v>
      </c>
      <c r="N579" s="28" t="s">
        <v>4816</v>
      </c>
      <c r="O579" s="28" t="s">
        <v>4817</v>
      </c>
      <c r="P579" s="28" t="s">
        <v>4818</v>
      </c>
      <c r="Q579" s="28" t="s">
        <v>8518</v>
      </c>
      <c r="R579" s="28" t="s">
        <v>8517</v>
      </c>
      <c r="S579" s="117" t="str">
        <f>HYPERLINK(V579,"VER")</f>
        <v>VER</v>
      </c>
      <c r="T579" s="28" t="s">
        <v>1413</v>
      </c>
      <c r="U579" s="30" t="s">
        <v>4831</v>
      </c>
      <c r="V579" s="52">
        <v>8474407444750</v>
      </c>
      <c r="W579" s="31">
        <v>3.64</v>
      </c>
      <c r="X579" s="51" t="s">
        <v>9427</v>
      </c>
      <c r="Y579" s="28" t="s">
        <v>8031</v>
      </c>
      <c r="Z579" s="60">
        <v>1</v>
      </c>
      <c r="AA579" s="61">
        <v>250</v>
      </c>
      <c r="AB579" s="32">
        <f>IFERROR((VLOOKUP(D579,$Y$2:$AB$6,4,FALSE)),"")</f>
        <v>0</v>
      </c>
      <c r="AC579" s="56">
        <f>IFERROR((AA579-AA579*AB579),"")</f>
        <v>250</v>
      </c>
    </row>
    <row r="580" spans="1:29" ht="14.4">
      <c r="A580" s="113">
        <v>95</v>
      </c>
      <c r="B580" s="114">
        <v>22</v>
      </c>
      <c r="C580" s="40">
        <v>50123</v>
      </c>
      <c r="D580" s="104">
        <v>1</v>
      </c>
      <c r="E580" s="28" t="s">
        <v>809</v>
      </c>
      <c r="F580" s="28" t="s">
        <v>4413</v>
      </c>
      <c r="G580" s="28" t="s">
        <v>948</v>
      </c>
      <c r="H580" s="28" t="s">
        <v>953</v>
      </c>
      <c r="I580" s="28" t="s">
        <v>954</v>
      </c>
      <c r="J580" s="29" t="s">
        <v>327</v>
      </c>
      <c r="K580" s="28" t="s">
        <v>104</v>
      </c>
      <c r="L580" s="28" t="s">
        <v>4832</v>
      </c>
      <c r="M580" s="28" t="s">
        <v>4833</v>
      </c>
      <c r="N580" s="28" t="s">
        <v>4834</v>
      </c>
      <c r="O580" s="28" t="s">
        <v>4835</v>
      </c>
      <c r="P580" s="28" t="s">
        <v>4836</v>
      </c>
      <c r="Q580" s="28" t="s">
        <v>8518</v>
      </c>
      <c r="R580" s="28" t="s">
        <v>8517</v>
      </c>
      <c r="S580" s="117" t="str">
        <f>HYPERLINK(V580,"VER")</f>
        <v>VER</v>
      </c>
      <c r="T580" s="28" t="s">
        <v>1399</v>
      </c>
      <c r="U580" s="30" t="s">
        <v>4837</v>
      </c>
      <c r="V580" s="52">
        <v>8474407444194</v>
      </c>
      <c r="W580" s="31">
        <v>3.3029999999999999</v>
      </c>
      <c r="X580" s="51" t="s">
        <v>9427</v>
      </c>
      <c r="Y580" s="28" t="s">
        <v>8031</v>
      </c>
      <c r="Z580" s="60">
        <v>1</v>
      </c>
      <c r="AA580" s="61">
        <v>140</v>
      </c>
      <c r="AB580" s="32">
        <f>IFERROR((VLOOKUP(D580,$Y$2:$AB$6,4,FALSE)),"")</f>
        <v>0</v>
      </c>
      <c r="AC580" s="56">
        <f>IFERROR((AA580-AA580*AB580),"")</f>
        <v>140</v>
      </c>
    </row>
    <row r="581" spans="1:29" ht="14.4">
      <c r="A581" s="113">
        <v>95</v>
      </c>
      <c r="B581" s="114">
        <v>23</v>
      </c>
      <c r="C581" s="40">
        <v>50124</v>
      </c>
      <c r="D581" s="104">
        <v>1</v>
      </c>
      <c r="E581" s="28" t="s">
        <v>809</v>
      </c>
      <c r="F581" s="28" t="s">
        <v>4413</v>
      </c>
      <c r="G581" s="28" t="s">
        <v>948</v>
      </c>
      <c r="H581" s="28" t="s">
        <v>953</v>
      </c>
      <c r="I581" s="28" t="s">
        <v>954</v>
      </c>
      <c r="J581" s="29" t="s">
        <v>327</v>
      </c>
      <c r="K581" s="28" t="s">
        <v>105</v>
      </c>
      <c r="L581" s="28" t="s">
        <v>4838</v>
      </c>
      <c r="M581" s="28" t="s">
        <v>4833</v>
      </c>
      <c r="N581" s="28" t="s">
        <v>4834</v>
      </c>
      <c r="O581" s="28" t="s">
        <v>4835</v>
      </c>
      <c r="P581" s="28" t="s">
        <v>4836</v>
      </c>
      <c r="Q581" s="28" t="s">
        <v>8518</v>
      </c>
      <c r="R581" s="28" t="s">
        <v>8517</v>
      </c>
      <c r="S581" s="117" t="str">
        <f>HYPERLINK(V581,"VER")</f>
        <v>VER</v>
      </c>
      <c r="T581" s="28" t="s">
        <v>1399</v>
      </c>
      <c r="U581" s="30" t="s">
        <v>4839</v>
      </c>
      <c r="V581" s="52">
        <v>8474407444200</v>
      </c>
      <c r="W581" s="31">
        <v>3.411</v>
      </c>
      <c r="X581" s="51" t="s">
        <v>9427</v>
      </c>
      <c r="Y581" s="28" t="s">
        <v>8031</v>
      </c>
      <c r="Z581" s="60">
        <v>1</v>
      </c>
      <c r="AA581" s="61">
        <v>160</v>
      </c>
      <c r="AB581" s="32">
        <f>IFERROR((VLOOKUP(D581,$Y$2:$AB$6,4,FALSE)),"")</f>
        <v>0</v>
      </c>
      <c r="AC581" s="56">
        <f>IFERROR((AA581-AA581*AB581),"")</f>
        <v>160</v>
      </c>
    </row>
    <row r="582" spans="1:29" ht="14.4">
      <c r="A582" s="113">
        <v>95</v>
      </c>
      <c r="B582" s="114">
        <v>24</v>
      </c>
      <c r="C582" s="40">
        <v>50125</v>
      </c>
      <c r="D582" s="104">
        <v>1</v>
      </c>
      <c r="E582" s="28" t="s">
        <v>809</v>
      </c>
      <c r="F582" s="28" t="s">
        <v>4413</v>
      </c>
      <c r="G582" s="28" t="s">
        <v>948</v>
      </c>
      <c r="H582" s="28" t="s">
        <v>953</v>
      </c>
      <c r="I582" s="28" t="s">
        <v>954</v>
      </c>
      <c r="J582" s="29" t="s">
        <v>327</v>
      </c>
      <c r="K582" s="28" t="s">
        <v>106</v>
      </c>
      <c r="L582" s="28" t="s">
        <v>4840</v>
      </c>
      <c r="M582" s="28" t="s">
        <v>4833</v>
      </c>
      <c r="N582" s="28" t="s">
        <v>4834</v>
      </c>
      <c r="O582" s="28" t="s">
        <v>4835</v>
      </c>
      <c r="P582" s="28" t="s">
        <v>4836</v>
      </c>
      <c r="Q582" s="28" t="s">
        <v>8518</v>
      </c>
      <c r="R582" s="28" t="s">
        <v>8517</v>
      </c>
      <c r="S582" s="117" t="str">
        <f>HYPERLINK(V582,"VER")</f>
        <v>VER</v>
      </c>
      <c r="T582" s="28" t="s">
        <v>1399</v>
      </c>
      <c r="U582" s="30" t="s">
        <v>4841</v>
      </c>
      <c r="V582" s="52">
        <v>8474407444217</v>
      </c>
      <c r="W582" s="31">
        <v>3.5430000000000001</v>
      </c>
      <c r="X582" s="51" t="s">
        <v>9427</v>
      </c>
      <c r="Y582" s="28" t="s">
        <v>8031</v>
      </c>
      <c r="Z582" s="60">
        <v>1</v>
      </c>
      <c r="AA582" s="61">
        <v>180</v>
      </c>
      <c r="AB582" s="32">
        <f>IFERROR((VLOOKUP(D582,$Y$2:$AB$6,4,FALSE)),"")</f>
        <v>0</v>
      </c>
      <c r="AC582" s="56">
        <f>IFERROR((AA582-AA582*AB582),"")</f>
        <v>180</v>
      </c>
    </row>
    <row r="583" spans="1:29" ht="14.4">
      <c r="A583" s="113">
        <v>95</v>
      </c>
      <c r="B583" s="114">
        <v>25</v>
      </c>
      <c r="C583" s="40">
        <v>50126</v>
      </c>
      <c r="D583" s="104">
        <v>1</v>
      </c>
      <c r="E583" s="28" t="s">
        <v>809</v>
      </c>
      <c r="F583" s="28" t="s">
        <v>4413</v>
      </c>
      <c r="G583" s="28" t="s">
        <v>948</v>
      </c>
      <c r="H583" s="28" t="s">
        <v>953</v>
      </c>
      <c r="I583" s="28" t="s">
        <v>954</v>
      </c>
      <c r="J583" s="29" t="s">
        <v>327</v>
      </c>
      <c r="K583" s="28" t="s">
        <v>107</v>
      </c>
      <c r="L583" s="28" t="s">
        <v>4842</v>
      </c>
      <c r="M583" s="28" t="s">
        <v>4833</v>
      </c>
      <c r="N583" s="28" t="s">
        <v>4834</v>
      </c>
      <c r="O583" s="28" t="s">
        <v>4835</v>
      </c>
      <c r="P583" s="28" t="s">
        <v>4836</v>
      </c>
      <c r="Q583" s="28" t="s">
        <v>8518</v>
      </c>
      <c r="R583" s="28" t="s">
        <v>8517</v>
      </c>
      <c r="S583" s="117" t="str">
        <f>HYPERLINK(V583,"VER")</f>
        <v>VER</v>
      </c>
      <c r="T583" s="28" t="s">
        <v>1399</v>
      </c>
      <c r="U583" s="30" t="s">
        <v>4843</v>
      </c>
      <c r="V583" s="52">
        <v>8474407444224</v>
      </c>
      <c r="W583" s="31">
        <v>3.657</v>
      </c>
      <c r="X583" s="51" t="s">
        <v>9427</v>
      </c>
      <c r="Y583" s="28" t="s">
        <v>8031</v>
      </c>
      <c r="Z583" s="60">
        <v>1</v>
      </c>
      <c r="AA583" s="61">
        <v>200</v>
      </c>
      <c r="AB583" s="32">
        <f>IFERROR((VLOOKUP(D583,$Y$2:$AB$6,4,FALSE)),"")</f>
        <v>0</v>
      </c>
      <c r="AC583" s="56">
        <f>IFERROR((AA583-AA583*AB583),"")</f>
        <v>200</v>
      </c>
    </row>
    <row r="584" spans="1:29" ht="14.4">
      <c r="A584" s="113">
        <v>95</v>
      </c>
      <c r="B584" s="114">
        <v>26</v>
      </c>
      <c r="C584" s="40">
        <v>50127</v>
      </c>
      <c r="D584" s="104">
        <v>1</v>
      </c>
      <c r="E584" s="28" t="s">
        <v>809</v>
      </c>
      <c r="F584" s="28" t="s">
        <v>4413</v>
      </c>
      <c r="G584" s="28" t="s">
        <v>948</v>
      </c>
      <c r="H584" s="28" t="s">
        <v>953</v>
      </c>
      <c r="I584" s="28" t="s">
        <v>954</v>
      </c>
      <c r="J584" s="29" t="s">
        <v>327</v>
      </c>
      <c r="K584" s="28" t="s">
        <v>108</v>
      </c>
      <c r="L584" s="28" t="s">
        <v>4844</v>
      </c>
      <c r="M584" s="28" t="s">
        <v>4833</v>
      </c>
      <c r="N584" s="28" t="s">
        <v>4834</v>
      </c>
      <c r="O584" s="28" t="s">
        <v>4835</v>
      </c>
      <c r="P584" s="28" t="s">
        <v>4836</v>
      </c>
      <c r="Q584" s="28" t="s">
        <v>8518</v>
      </c>
      <c r="R584" s="28" t="s">
        <v>8517</v>
      </c>
      <c r="S584" s="117" t="str">
        <f>HYPERLINK(V584,"VER")</f>
        <v>VER</v>
      </c>
      <c r="T584" s="28" t="s">
        <v>1399</v>
      </c>
      <c r="U584" s="30" t="s">
        <v>4845</v>
      </c>
      <c r="V584" s="52">
        <v>8474407444231</v>
      </c>
      <c r="W584" s="31">
        <v>3.7559999999999998</v>
      </c>
      <c r="X584" s="51" t="s">
        <v>9427</v>
      </c>
      <c r="Y584" s="28" t="s">
        <v>8031</v>
      </c>
      <c r="Z584" s="60">
        <v>1</v>
      </c>
      <c r="AA584" s="61">
        <v>220</v>
      </c>
      <c r="AB584" s="32">
        <f>IFERROR((VLOOKUP(D584,$Y$2:$AB$6,4,FALSE)),"")</f>
        <v>0</v>
      </c>
      <c r="AC584" s="56">
        <f>IFERROR((AA584-AA584*AB584),"")</f>
        <v>220</v>
      </c>
    </row>
    <row r="585" spans="1:29" ht="14.4">
      <c r="A585" s="113">
        <v>95</v>
      </c>
      <c r="B585" s="114">
        <v>27</v>
      </c>
      <c r="C585" s="40">
        <v>50128</v>
      </c>
      <c r="D585" s="104">
        <v>1</v>
      </c>
      <c r="E585" s="28" t="s">
        <v>809</v>
      </c>
      <c r="F585" s="28" t="s">
        <v>4413</v>
      </c>
      <c r="G585" s="28" t="s">
        <v>948</v>
      </c>
      <c r="H585" s="28" t="s">
        <v>953</v>
      </c>
      <c r="I585" s="28" t="s">
        <v>954</v>
      </c>
      <c r="J585" s="29" t="s">
        <v>327</v>
      </c>
      <c r="K585" s="28" t="s">
        <v>109</v>
      </c>
      <c r="L585" s="28" t="s">
        <v>4846</v>
      </c>
      <c r="M585" s="28" t="s">
        <v>4833</v>
      </c>
      <c r="N585" s="28" t="s">
        <v>4834</v>
      </c>
      <c r="O585" s="28" t="s">
        <v>4835</v>
      </c>
      <c r="P585" s="28" t="s">
        <v>4836</v>
      </c>
      <c r="Q585" s="28" t="s">
        <v>8518</v>
      </c>
      <c r="R585" s="28" t="s">
        <v>8517</v>
      </c>
      <c r="S585" s="117" t="str">
        <f>HYPERLINK(V585,"VER")</f>
        <v>VER</v>
      </c>
      <c r="T585" s="28" t="s">
        <v>1399</v>
      </c>
      <c r="U585" s="30" t="s">
        <v>4847</v>
      </c>
      <c r="V585" s="52">
        <v>8474407444248</v>
      </c>
      <c r="W585" s="31">
        <v>3.86</v>
      </c>
      <c r="X585" s="51" t="s">
        <v>9427</v>
      </c>
      <c r="Y585" s="28" t="s">
        <v>8031</v>
      </c>
      <c r="Z585" s="60">
        <v>1</v>
      </c>
      <c r="AA585" s="61">
        <v>240</v>
      </c>
      <c r="AB585" s="32">
        <f>IFERROR((VLOOKUP(D585,$Y$2:$AB$6,4,FALSE)),"")</f>
        <v>0</v>
      </c>
      <c r="AC585" s="56">
        <f>IFERROR((AA585-AA585*AB585),"")</f>
        <v>240</v>
      </c>
    </row>
    <row r="586" spans="1:29" ht="14.4">
      <c r="A586" s="113">
        <v>95</v>
      </c>
      <c r="B586" s="114">
        <v>28</v>
      </c>
      <c r="C586" s="40">
        <v>50129</v>
      </c>
      <c r="D586" s="104">
        <v>1</v>
      </c>
      <c r="E586" s="28" t="s">
        <v>809</v>
      </c>
      <c r="F586" s="28" t="s">
        <v>4413</v>
      </c>
      <c r="G586" s="28" t="s">
        <v>948</v>
      </c>
      <c r="H586" s="28" t="s">
        <v>953</v>
      </c>
      <c r="I586" s="28" t="s">
        <v>954</v>
      </c>
      <c r="J586" s="29" t="s">
        <v>327</v>
      </c>
      <c r="K586" s="28" t="s">
        <v>110</v>
      </c>
      <c r="L586" s="28" t="s">
        <v>4848</v>
      </c>
      <c r="M586" s="28" t="s">
        <v>4833</v>
      </c>
      <c r="N586" s="28" t="s">
        <v>4834</v>
      </c>
      <c r="O586" s="28" t="s">
        <v>4835</v>
      </c>
      <c r="P586" s="28" t="s">
        <v>4836</v>
      </c>
      <c r="Q586" s="28" t="s">
        <v>8518</v>
      </c>
      <c r="R586" s="28" t="s">
        <v>8517</v>
      </c>
      <c r="S586" s="117" t="str">
        <f>HYPERLINK(V586,"VER")</f>
        <v>VER</v>
      </c>
      <c r="T586" s="28" t="s">
        <v>1399</v>
      </c>
      <c r="U586" s="30" t="s">
        <v>4849</v>
      </c>
      <c r="V586" s="52">
        <v>8474407444255</v>
      </c>
      <c r="W586" s="31">
        <v>3.9790000000000001</v>
      </c>
      <c r="X586" s="51" t="s">
        <v>9427</v>
      </c>
      <c r="Y586" s="28" t="s">
        <v>8031</v>
      </c>
      <c r="Z586" s="60">
        <v>1</v>
      </c>
      <c r="AA586" s="61">
        <v>260</v>
      </c>
      <c r="AB586" s="32">
        <f>IFERROR((VLOOKUP(D586,$Y$2:$AB$6,4,FALSE)),"")</f>
        <v>0</v>
      </c>
      <c r="AC586" s="56">
        <f>IFERROR((AA586-AA586*AB586),"")</f>
        <v>260</v>
      </c>
    </row>
    <row r="587" spans="1:29" ht="14.4">
      <c r="A587" s="113">
        <v>96</v>
      </c>
      <c r="B587" s="114">
        <v>1</v>
      </c>
      <c r="C587" s="40">
        <v>50381</v>
      </c>
      <c r="D587" s="104">
        <v>1</v>
      </c>
      <c r="E587" s="28" t="s">
        <v>809</v>
      </c>
      <c r="F587" s="28" t="s">
        <v>4413</v>
      </c>
      <c r="G587" s="28" t="s">
        <v>948</v>
      </c>
      <c r="H587" s="28" t="s">
        <v>953</v>
      </c>
      <c r="I587" s="28" t="s">
        <v>954</v>
      </c>
      <c r="J587" s="29" t="s">
        <v>403</v>
      </c>
      <c r="K587" s="28" t="s">
        <v>132</v>
      </c>
      <c r="L587" s="28" t="s">
        <v>4850</v>
      </c>
      <c r="M587" s="28" t="s">
        <v>4851</v>
      </c>
      <c r="N587" s="28" t="s">
        <v>4852</v>
      </c>
      <c r="O587" s="28" t="s">
        <v>4853</v>
      </c>
      <c r="P587" s="28" t="s">
        <v>4854</v>
      </c>
      <c r="Q587" s="28" t="s">
        <v>8518</v>
      </c>
      <c r="R587" s="28" t="s">
        <v>5391</v>
      </c>
      <c r="S587" s="117" t="str">
        <f>HYPERLINK(V587,"VER")</f>
        <v>VER</v>
      </c>
      <c r="T587" s="28" t="s">
        <v>1491</v>
      </c>
      <c r="U587" s="30" t="s">
        <v>4855</v>
      </c>
      <c r="V587" s="52">
        <v>8474407445863</v>
      </c>
      <c r="W587" s="31">
        <v>2.8519999999999999</v>
      </c>
      <c r="X587" s="51" t="s">
        <v>9427</v>
      </c>
      <c r="Y587" s="28" t="s">
        <v>8031</v>
      </c>
      <c r="Z587" s="60">
        <v>1</v>
      </c>
      <c r="AA587" s="61">
        <v>55</v>
      </c>
      <c r="AB587" s="32">
        <f>IFERROR((VLOOKUP(D587,$Y$2:$AB$6,4,FALSE)),"")</f>
        <v>0</v>
      </c>
      <c r="AC587" s="56">
        <f>IFERROR((AA587-AA587*AB587),"")</f>
        <v>55</v>
      </c>
    </row>
    <row r="588" spans="1:29" ht="14.4">
      <c r="A588" s="113">
        <v>96</v>
      </c>
      <c r="B588" s="114">
        <v>2</v>
      </c>
      <c r="C588" s="40">
        <v>55383</v>
      </c>
      <c r="D588" s="104">
        <v>1</v>
      </c>
      <c r="E588" s="28" t="s">
        <v>809</v>
      </c>
      <c r="F588" s="28" t="s">
        <v>4856</v>
      </c>
      <c r="G588" s="28" t="s">
        <v>843</v>
      </c>
      <c r="H588" s="28" t="s">
        <v>845</v>
      </c>
      <c r="I588" s="28" t="s">
        <v>846</v>
      </c>
      <c r="J588" s="29" t="s">
        <v>621</v>
      </c>
      <c r="K588" s="28" t="s">
        <v>255</v>
      </c>
      <c r="L588" s="28" t="s">
        <v>4857</v>
      </c>
      <c r="M588" s="28" t="s">
        <v>4858</v>
      </c>
      <c r="N588" s="28" t="s">
        <v>4859</v>
      </c>
      <c r="O588" s="28" t="s">
        <v>4860</v>
      </c>
      <c r="P588" s="28" t="s">
        <v>4861</v>
      </c>
      <c r="Q588" s="28" t="s">
        <v>8519</v>
      </c>
      <c r="R588" s="28" t="s">
        <v>8520</v>
      </c>
      <c r="S588" s="117" t="str">
        <f>HYPERLINK(V588,"VER")</f>
        <v>VER</v>
      </c>
      <c r="T588" s="28" t="s">
        <v>1837</v>
      </c>
      <c r="U588" s="30" t="s">
        <v>4862</v>
      </c>
      <c r="V588" s="52">
        <v>8474407453592</v>
      </c>
      <c r="W588" s="31">
        <v>0.33700000000000002</v>
      </c>
      <c r="X588" s="31">
        <v>0</v>
      </c>
      <c r="Y588" s="28" t="s">
        <v>8359</v>
      </c>
      <c r="Z588" s="60" t="s">
        <v>8294</v>
      </c>
      <c r="AA588" s="61">
        <v>35</v>
      </c>
      <c r="AB588" s="32">
        <f>IFERROR((VLOOKUP(D588,$Y$2:$AB$6,4,FALSE)),"")</f>
        <v>0</v>
      </c>
      <c r="AC588" s="56">
        <f>IFERROR((AA588-AA588*AB588),"")</f>
        <v>35</v>
      </c>
    </row>
    <row r="589" spans="1:29" ht="14.4">
      <c r="A589" s="113">
        <v>96</v>
      </c>
      <c r="B589" s="114">
        <v>3</v>
      </c>
      <c r="C589" s="40">
        <v>55384</v>
      </c>
      <c r="D589" s="104">
        <v>1</v>
      </c>
      <c r="E589" s="28" t="s">
        <v>809</v>
      </c>
      <c r="F589" s="28" t="s">
        <v>4856</v>
      </c>
      <c r="G589" s="28" t="s">
        <v>843</v>
      </c>
      <c r="H589" s="28" t="s">
        <v>845</v>
      </c>
      <c r="I589" s="28" t="s">
        <v>846</v>
      </c>
      <c r="J589" s="29" t="s">
        <v>621</v>
      </c>
      <c r="K589" s="28" t="s">
        <v>256</v>
      </c>
      <c r="L589" s="28" t="s">
        <v>4863</v>
      </c>
      <c r="M589" s="28" t="s">
        <v>4858</v>
      </c>
      <c r="N589" s="28" t="s">
        <v>4859</v>
      </c>
      <c r="O589" s="28" t="s">
        <v>4860</v>
      </c>
      <c r="P589" s="28" t="s">
        <v>4861</v>
      </c>
      <c r="Q589" s="28" t="s">
        <v>8519</v>
      </c>
      <c r="R589" s="28" t="s">
        <v>8520</v>
      </c>
      <c r="S589" s="117" t="str">
        <f>HYPERLINK(V589,"VER")</f>
        <v>VER</v>
      </c>
      <c r="T589" s="28" t="s">
        <v>1837</v>
      </c>
      <c r="U589" s="30" t="s">
        <v>4864</v>
      </c>
      <c r="V589" s="52">
        <v>8474407453608</v>
      </c>
      <c r="W589" s="31">
        <v>0.45200000000000001</v>
      </c>
      <c r="X589" s="31">
        <v>0</v>
      </c>
      <c r="Y589" s="28" t="s">
        <v>8359</v>
      </c>
      <c r="Z589" s="60" t="s">
        <v>8294</v>
      </c>
      <c r="AA589" s="61">
        <v>45</v>
      </c>
      <c r="AB589" s="32">
        <f>IFERROR((VLOOKUP(D589,$Y$2:$AB$6,4,FALSE)),"")</f>
        <v>0</v>
      </c>
      <c r="AC589" s="56">
        <f>IFERROR((AA589-AA589*AB589),"")</f>
        <v>45</v>
      </c>
    </row>
    <row r="590" spans="1:29" ht="14.4">
      <c r="A590" s="113">
        <v>96</v>
      </c>
      <c r="B590" s="114">
        <v>4</v>
      </c>
      <c r="C590" s="40">
        <v>55385</v>
      </c>
      <c r="D590" s="104">
        <v>1</v>
      </c>
      <c r="E590" s="28" t="s">
        <v>809</v>
      </c>
      <c r="F590" s="28" t="s">
        <v>4856</v>
      </c>
      <c r="G590" s="28" t="s">
        <v>843</v>
      </c>
      <c r="H590" s="28" t="s">
        <v>845</v>
      </c>
      <c r="I590" s="28" t="s">
        <v>846</v>
      </c>
      <c r="J590" s="29" t="s">
        <v>621</v>
      </c>
      <c r="K590" s="28" t="s">
        <v>257</v>
      </c>
      <c r="L590" s="28" t="s">
        <v>4865</v>
      </c>
      <c r="M590" s="28" t="s">
        <v>4858</v>
      </c>
      <c r="N590" s="28" t="s">
        <v>4859</v>
      </c>
      <c r="O590" s="28" t="s">
        <v>4860</v>
      </c>
      <c r="P590" s="28" t="s">
        <v>4861</v>
      </c>
      <c r="Q590" s="28" t="s">
        <v>8519</v>
      </c>
      <c r="R590" s="28" t="s">
        <v>8520</v>
      </c>
      <c r="S590" s="117" t="str">
        <f>HYPERLINK(V590,"VER")</f>
        <v>VER</v>
      </c>
      <c r="T590" s="28" t="s">
        <v>1837</v>
      </c>
      <c r="U590" s="30" t="s">
        <v>4866</v>
      </c>
      <c r="V590" s="52">
        <v>8474407453615</v>
      </c>
      <c r="W590" s="31">
        <v>0.57399999999999995</v>
      </c>
      <c r="X590" s="31">
        <v>0</v>
      </c>
      <c r="Y590" s="28" t="s">
        <v>8359</v>
      </c>
      <c r="Z590" s="60" t="s">
        <v>8294</v>
      </c>
      <c r="AA590" s="61">
        <v>55</v>
      </c>
      <c r="AB590" s="32">
        <f>IFERROR((VLOOKUP(D590,$Y$2:$AB$6,4,FALSE)),"")</f>
        <v>0</v>
      </c>
      <c r="AC590" s="56">
        <f>IFERROR((AA590-AA590*AB590),"")</f>
        <v>55</v>
      </c>
    </row>
    <row r="591" spans="1:29" ht="14.4">
      <c r="A591" s="113">
        <v>96</v>
      </c>
      <c r="B591" s="114">
        <v>5</v>
      </c>
      <c r="C591" s="40">
        <v>55386</v>
      </c>
      <c r="D591" s="104">
        <v>1</v>
      </c>
      <c r="E591" s="28" t="s">
        <v>809</v>
      </c>
      <c r="F591" s="28" t="s">
        <v>4856</v>
      </c>
      <c r="G591" s="28" t="s">
        <v>843</v>
      </c>
      <c r="H591" s="28" t="s">
        <v>845</v>
      </c>
      <c r="I591" s="28" t="s">
        <v>846</v>
      </c>
      <c r="J591" s="29" t="s">
        <v>621</v>
      </c>
      <c r="K591" s="28" t="s">
        <v>258</v>
      </c>
      <c r="L591" s="28" t="s">
        <v>4867</v>
      </c>
      <c r="M591" s="28" t="s">
        <v>4858</v>
      </c>
      <c r="N591" s="28" t="s">
        <v>4859</v>
      </c>
      <c r="O591" s="28" t="s">
        <v>4860</v>
      </c>
      <c r="P591" s="28" t="s">
        <v>4861</v>
      </c>
      <c r="Q591" s="28" t="s">
        <v>8519</v>
      </c>
      <c r="R591" s="28" t="s">
        <v>8520</v>
      </c>
      <c r="S591" s="117" t="str">
        <f>HYPERLINK(V591,"VER")</f>
        <v>VER</v>
      </c>
      <c r="T591" s="28" t="s">
        <v>1837</v>
      </c>
      <c r="U591" s="30" t="s">
        <v>4868</v>
      </c>
      <c r="V591" s="52">
        <v>8474407453622</v>
      </c>
      <c r="W591" s="31">
        <v>0.67900000000000005</v>
      </c>
      <c r="X591" s="31">
        <v>0</v>
      </c>
      <c r="Y591" s="28" t="s">
        <v>8359</v>
      </c>
      <c r="Z591" s="60" t="s">
        <v>8294</v>
      </c>
      <c r="AA591" s="61">
        <v>65</v>
      </c>
      <c r="AB591" s="32">
        <f>IFERROR((VLOOKUP(D591,$Y$2:$AB$6,4,FALSE)),"")</f>
        <v>0</v>
      </c>
      <c r="AC591" s="56">
        <f>IFERROR((AA591-AA591*AB591),"")</f>
        <v>65</v>
      </c>
    </row>
    <row r="592" spans="1:29" ht="14.4">
      <c r="A592" s="113">
        <v>96</v>
      </c>
      <c r="B592" s="114">
        <v>6</v>
      </c>
      <c r="C592" s="40">
        <v>55387</v>
      </c>
      <c r="D592" s="104">
        <v>1</v>
      </c>
      <c r="E592" s="28" t="s">
        <v>809</v>
      </c>
      <c r="F592" s="28" t="s">
        <v>4856</v>
      </c>
      <c r="G592" s="28" t="s">
        <v>843</v>
      </c>
      <c r="H592" s="28" t="s">
        <v>845</v>
      </c>
      <c r="I592" s="28" t="s">
        <v>846</v>
      </c>
      <c r="J592" s="29" t="s">
        <v>621</v>
      </c>
      <c r="K592" s="28" t="s">
        <v>259</v>
      </c>
      <c r="L592" s="28" t="s">
        <v>4869</v>
      </c>
      <c r="M592" s="28" t="s">
        <v>4858</v>
      </c>
      <c r="N592" s="28" t="s">
        <v>4859</v>
      </c>
      <c r="O592" s="28" t="s">
        <v>4860</v>
      </c>
      <c r="P592" s="28" t="s">
        <v>4861</v>
      </c>
      <c r="Q592" s="28" t="s">
        <v>8519</v>
      </c>
      <c r="R592" s="28" t="s">
        <v>8520</v>
      </c>
      <c r="S592" s="117" t="str">
        <f>HYPERLINK(V592,"VER")</f>
        <v>VER</v>
      </c>
      <c r="T592" s="28" t="s">
        <v>1837</v>
      </c>
      <c r="U592" s="30" t="s">
        <v>4870</v>
      </c>
      <c r="V592" s="52">
        <v>8474407453639</v>
      </c>
      <c r="W592" s="31">
        <v>0.81299999999999994</v>
      </c>
      <c r="X592" s="31">
        <v>0</v>
      </c>
      <c r="Y592" s="28" t="s">
        <v>8359</v>
      </c>
      <c r="Z592" s="60" t="s">
        <v>8294</v>
      </c>
      <c r="AA592" s="61">
        <v>75</v>
      </c>
      <c r="AB592" s="32">
        <f>IFERROR((VLOOKUP(D592,$Y$2:$AB$6,4,FALSE)),"")</f>
        <v>0</v>
      </c>
      <c r="AC592" s="56">
        <f>IFERROR((AA592-AA592*AB592),"")</f>
        <v>75</v>
      </c>
    </row>
    <row r="593" spans="1:29" ht="14.4">
      <c r="A593" s="113">
        <v>96</v>
      </c>
      <c r="B593" s="114">
        <v>7</v>
      </c>
      <c r="C593" s="40">
        <v>55388</v>
      </c>
      <c r="D593" s="104">
        <v>1</v>
      </c>
      <c r="E593" s="28" t="s">
        <v>809</v>
      </c>
      <c r="F593" s="28" t="s">
        <v>4856</v>
      </c>
      <c r="G593" s="28" t="s">
        <v>843</v>
      </c>
      <c r="H593" s="28" t="s">
        <v>845</v>
      </c>
      <c r="I593" s="28" t="s">
        <v>846</v>
      </c>
      <c r="J593" s="29" t="s">
        <v>621</v>
      </c>
      <c r="K593" s="28" t="s">
        <v>260</v>
      </c>
      <c r="L593" s="28" t="s">
        <v>4871</v>
      </c>
      <c r="M593" s="28" t="s">
        <v>4858</v>
      </c>
      <c r="N593" s="28" t="s">
        <v>4859</v>
      </c>
      <c r="O593" s="28" t="s">
        <v>4860</v>
      </c>
      <c r="P593" s="28" t="s">
        <v>4861</v>
      </c>
      <c r="Q593" s="28" t="s">
        <v>8519</v>
      </c>
      <c r="R593" s="28" t="s">
        <v>8520</v>
      </c>
      <c r="S593" s="117" t="str">
        <f>HYPERLINK(V593,"VER")</f>
        <v>VER</v>
      </c>
      <c r="T593" s="28" t="s">
        <v>1837</v>
      </c>
      <c r="U593" s="30" t="s">
        <v>4872</v>
      </c>
      <c r="V593" s="52">
        <v>8474407453646</v>
      </c>
      <c r="W593" s="31">
        <v>0.93</v>
      </c>
      <c r="X593" s="31">
        <v>0</v>
      </c>
      <c r="Y593" s="28" t="s">
        <v>8359</v>
      </c>
      <c r="Z593" s="62" t="s">
        <v>8294</v>
      </c>
      <c r="AA593" s="61">
        <v>85</v>
      </c>
      <c r="AB593" s="32">
        <f>IFERROR((VLOOKUP(D593,$Y$2:$AB$6,4,FALSE)),"")</f>
        <v>0</v>
      </c>
      <c r="AC593" s="56">
        <f>IFERROR((AA593-AA593*AB593),"")</f>
        <v>85</v>
      </c>
    </row>
    <row r="594" spans="1:29" ht="14.4">
      <c r="A594" s="113">
        <v>96</v>
      </c>
      <c r="B594" s="114">
        <v>8</v>
      </c>
      <c r="C594" s="40">
        <v>55389</v>
      </c>
      <c r="D594" s="104">
        <v>1</v>
      </c>
      <c r="E594" s="28" t="s">
        <v>809</v>
      </c>
      <c r="F594" s="28" t="s">
        <v>4856</v>
      </c>
      <c r="G594" s="28" t="s">
        <v>843</v>
      </c>
      <c r="H594" s="28" t="s">
        <v>845</v>
      </c>
      <c r="I594" s="28" t="s">
        <v>846</v>
      </c>
      <c r="J594" s="29" t="s">
        <v>621</v>
      </c>
      <c r="K594" s="28" t="s">
        <v>261</v>
      </c>
      <c r="L594" s="28" t="s">
        <v>4873</v>
      </c>
      <c r="M594" s="28" t="s">
        <v>4858</v>
      </c>
      <c r="N594" s="28" t="s">
        <v>4859</v>
      </c>
      <c r="O594" s="28" t="s">
        <v>4860</v>
      </c>
      <c r="P594" s="28" t="s">
        <v>4861</v>
      </c>
      <c r="Q594" s="28" t="s">
        <v>8519</v>
      </c>
      <c r="R594" s="28" t="s">
        <v>8520</v>
      </c>
      <c r="S594" s="117" t="str">
        <f>HYPERLINK(V594,"VER")</f>
        <v>VER</v>
      </c>
      <c r="T594" s="28" t="s">
        <v>1837</v>
      </c>
      <c r="U594" s="30" t="s">
        <v>4874</v>
      </c>
      <c r="V594" s="52">
        <v>8474407453653</v>
      </c>
      <c r="W594" s="31">
        <v>1.0169999999999999</v>
      </c>
      <c r="X594" s="31">
        <v>0</v>
      </c>
      <c r="Y594" s="28" t="s">
        <v>8359</v>
      </c>
      <c r="Z594" s="62" t="s">
        <v>8294</v>
      </c>
      <c r="AA594" s="61">
        <v>95</v>
      </c>
      <c r="AB594" s="32">
        <f>IFERROR((VLOOKUP(D594,$Y$2:$AB$6,4,FALSE)),"")</f>
        <v>0</v>
      </c>
      <c r="AC594" s="56">
        <f>IFERROR((AA594-AA594*AB594),"")</f>
        <v>95</v>
      </c>
    </row>
    <row r="595" spans="1:29" ht="14.4">
      <c r="A595" s="113">
        <v>97</v>
      </c>
      <c r="B595" s="114">
        <v>1</v>
      </c>
      <c r="C595" s="40">
        <v>55483</v>
      </c>
      <c r="D595" s="104">
        <v>1</v>
      </c>
      <c r="E595" s="28" t="s">
        <v>809</v>
      </c>
      <c r="F595" s="28" t="s">
        <v>4856</v>
      </c>
      <c r="G595" s="28" t="s">
        <v>843</v>
      </c>
      <c r="H595" s="28" t="s">
        <v>845</v>
      </c>
      <c r="I595" s="28" t="s">
        <v>846</v>
      </c>
      <c r="J595" s="29" t="s">
        <v>625</v>
      </c>
      <c r="K595" s="28" t="s">
        <v>255</v>
      </c>
      <c r="L595" s="28" t="s">
        <v>4875</v>
      </c>
      <c r="M595" s="28" t="s">
        <v>4876</v>
      </c>
      <c r="N595" s="28" t="s">
        <v>4877</v>
      </c>
      <c r="O595" s="28" t="s">
        <v>4878</v>
      </c>
      <c r="P595" s="28" t="s">
        <v>4879</v>
      </c>
      <c r="Q595" s="28" t="s">
        <v>8519</v>
      </c>
      <c r="R595" s="28" t="s">
        <v>8520</v>
      </c>
      <c r="S595" s="117" t="str">
        <f>HYPERLINK(V595,"VER")</f>
        <v>VER</v>
      </c>
      <c r="T595" s="28" t="s">
        <v>1843</v>
      </c>
      <c r="U595" s="30" t="s">
        <v>4880</v>
      </c>
      <c r="V595" s="52">
        <v>8474407453837</v>
      </c>
      <c r="W595" s="31">
        <v>0.28299999999999997</v>
      </c>
      <c r="X595" s="31">
        <v>0</v>
      </c>
      <c r="Y595" s="28" t="s">
        <v>8359</v>
      </c>
      <c r="Z595" s="62" t="s">
        <v>8294</v>
      </c>
      <c r="AA595" s="61">
        <v>30</v>
      </c>
      <c r="AB595" s="32">
        <f>IFERROR((VLOOKUP(D595,$Y$2:$AB$6,4,FALSE)),"")</f>
        <v>0</v>
      </c>
      <c r="AC595" s="56">
        <f>IFERROR((AA595-AA595*AB595),"")</f>
        <v>30</v>
      </c>
    </row>
    <row r="596" spans="1:29" ht="14.4">
      <c r="A596" s="113">
        <v>97</v>
      </c>
      <c r="B596" s="114">
        <v>2</v>
      </c>
      <c r="C596" s="40">
        <v>55484</v>
      </c>
      <c r="D596" s="104">
        <v>1</v>
      </c>
      <c r="E596" s="28" t="s">
        <v>809</v>
      </c>
      <c r="F596" s="28" t="s">
        <v>4856</v>
      </c>
      <c r="G596" s="28" t="s">
        <v>843</v>
      </c>
      <c r="H596" s="28" t="s">
        <v>845</v>
      </c>
      <c r="I596" s="28" t="s">
        <v>846</v>
      </c>
      <c r="J596" s="29" t="s">
        <v>625</v>
      </c>
      <c r="K596" s="28" t="s">
        <v>256</v>
      </c>
      <c r="L596" s="28" t="s">
        <v>4881</v>
      </c>
      <c r="M596" s="28" t="s">
        <v>4876</v>
      </c>
      <c r="N596" s="28" t="s">
        <v>4877</v>
      </c>
      <c r="O596" s="28" t="s">
        <v>4878</v>
      </c>
      <c r="P596" s="28" t="s">
        <v>4879</v>
      </c>
      <c r="Q596" s="28" t="s">
        <v>8519</v>
      </c>
      <c r="R596" s="28" t="s">
        <v>8520</v>
      </c>
      <c r="S596" s="117" t="str">
        <f>HYPERLINK(V596,"VER")</f>
        <v>VER</v>
      </c>
      <c r="T596" s="28" t="s">
        <v>1843</v>
      </c>
      <c r="U596" s="30" t="s">
        <v>4882</v>
      </c>
      <c r="V596" s="52">
        <v>8474407453844</v>
      </c>
      <c r="W596" s="31">
        <v>0.36299999999999999</v>
      </c>
      <c r="X596" s="31">
        <v>0</v>
      </c>
      <c r="Y596" s="28" t="s">
        <v>8359</v>
      </c>
      <c r="Z596" s="62" t="s">
        <v>8294</v>
      </c>
      <c r="AA596" s="61">
        <v>40</v>
      </c>
      <c r="AB596" s="32">
        <f>IFERROR((VLOOKUP(D596,$Y$2:$AB$6,4,FALSE)),"")</f>
        <v>0</v>
      </c>
      <c r="AC596" s="56">
        <f>IFERROR((AA596-AA596*AB596),"")</f>
        <v>40</v>
      </c>
    </row>
    <row r="597" spans="1:29" ht="14.4">
      <c r="A597" s="113">
        <v>97</v>
      </c>
      <c r="B597" s="114">
        <v>3</v>
      </c>
      <c r="C597" s="40">
        <v>55485</v>
      </c>
      <c r="D597" s="104">
        <v>1</v>
      </c>
      <c r="E597" s="28" t="s">
        <v>809</v>
      </c>
      <c r="F597" s="28" t="s">
        <v>4856</v>
      </c>
      <c r="G597" s="28" t="s">
        <v>843</v>
      </c>
      <c r="H597" s="28" t="s">
        <v>845</v>
      </c>
      <c r="I597" s="28" t="s">
        <v>846</v>
      </c>
      <c r="J597" s="29" t="s">
        <v>625</v>
      </c>
      <c r="K597" s="28" t="s">
        <v>257</v>
      </c>
      <c r="L597" s="28" t="s">
        <v>4883</v>
      </c>
      <c r="M597" s="28" t="s">
        <v>4876</v>
      </c>
      <c r="N597" s="28" t="s">
        <v>4877</v>
      </c>
      <c r="O597" s="28" t="s">
        <v>4878</v>
      </c>
      <c r="P597" s="28" t="s">
        <v>4879</v>
      </c>
      <c r="Q597" s="28" t="s">
        <v>8519</v>
      </c>
      <c r="R597" s="28" t="s">
        <v>8520</v>
      </c>
      <c r="S597" s="117" t="str">
        <f>HYPERLINK(V597,"VER")</f>
        <v>VER</v>
      </c>
      <c r="T597" s="28" t="s">
        <v>1843</v>
      </c>
      <c r="U597" s="30" t="s">
        <v>4884</v>
      </c>
      <c r="V597" s="52">
        <v>8474407453851</v>
      </c>
      <c r="W597" s="31">
        <v>0.46300000000000002</v>
      </c>
      <c r="X597" s="31">
        <v>0</v>
      </c>
      <c r="Y597" s="28" t="s">
        <v>8359</v>
      </c>
      <c r="Z597" s="62" t="s">
        <v>8294</v>
      </c>
      <c r="AA597" s="61">
        <v>50</v>
      </c>
      <c r="AB597" s="32">
        <f>IFERROR((VLOOKUP(D597,$Y$2:$AB$6,4,FALSE)),"")</f>
        <v>0</v>
      </c>
      <c r="AC597" s="56">
        <f>IFERROR((AA597-AA597*AB597),"")</f>
        <v>50</v>
      </c>
    </row>
    <row r="598" spans="1:29" ht="14.4">
      <c r="A598" s="113">
        <v>97</v>
      </c>
      <c r="B598" s="114">
        <v>4</v>
      </c>
      <c r="C598" s="40">
        <v>55486</v>
      </c>
      <c r="D598" s="104">
        <v>1</v>
      </c>
      <c r="E598" s="28" t="s">
        <v>809</v>
      </c>
      <c r="F598" s="28" t="s">
        <v>4856</v>
      </c>
      <c r="G598" s="28" t="s">
        <v>843</v>
      </c>
      <c r="H598" s="28" t="s">
        <v>845</v>
      </c>
      <c r="I598" s="28" t="s">
        <v>846</v>
      </c>
      <c r="J598" s="29" t="s">
        <v>625</v>
      </c>
      <c r="K598" s="28" t="s">
        <v>258</v>
      </c>
      <c r="L598" s="28" t="s">
        <v>4885</v>
      </c>
      <c r="M598" s="28" t="s">
        <v>4876</v>
      </c>
      <c r="N598" s="28" t="s">
        <v>4877</v>
      </c>
      <c r="O598" s="28" t="s">
        <v>4878</v>
      </c>
      <c r="P598" s="28" t="s">
        <v>4879</v>
      </c>
      <c r="Q598" s="28" t="s">
        <v>8519</v>
      </c>
      <c r="R598" s="28" t="s">
        <v>8520</v>
      </c>
      <c r="S598" s="117" t="str">
        <f>HYPERLINK(V598,"VER")</f>
        <v>VER</v>
      </c>
      <c r="T598" s="28" t="s">
        <v>1843</v>
      </c>
      <c r="U598" s="30" t="s">
        <v>4886</v>
      </c>
      <c r="V598" s="52">
        <v>8474407453868</v>
      </c>
      <c r="W598" s="31">
        <v>0.55200000000000005</v>
      </c>
      <c r="X598" s="31">
        <v>0</v>
      </c>
      <c r="Y598" s="28" t="s">
        <v>8359</v>
      </c>
      <c r="Z598" s="62" t="s">
        <v>8294</v>
      </c>
      <c r="AA598" s="61">
        <v>60</v>
      </c>
      <c r="AB598" s="32">
        <f>IFERROR((VLOOKUP(D598,$Y$2:$AB$6,4,FALSE)),"")</f>
        <v>0</v>
      </c>
      <c r="AC598" s="56">
        <f>IFERROR((AA598-AA598*AB598),"")</f>
        <v>60</v>
      </c>
    </row>
    <row r="599" spans="1:29" ht="14.4">
      <c r="A599" s="113">
        <v>97</v>
      </c>
      <c r="B599" s="114">
        <v>5</v>
      </c>
      <c r="C599" s="40">
        <v>55487</v>
      </c>
      <c r="D599" s="104">
        <v>1</v>
      </c>
      <c r="E599" s="28" t="s">
        <v>809</v>
      </c>
      <c r="F599" s="28" t="s">
        <v>4856</v>
      </c>
      <c r="G599" s="28" t="s">
        <v>843</v>
      </c>
      <c r="H599" s="28" t="s">
        <v>845</v>
      </c>
      <c r="I599" s="28" t="s">
        <v>846</v>
      </c>
      <c r="J599" s="29" t="s">
        <v>625</v>
      </c>
      <c r="K599" s="28" t="s">
        <v>259</v>
      </c>
      <c r="L599" s="28" t="s">
        <v>4887</v>
      </c>
      <c r="M599" s="28" t="s">
        <v>4876</v>
      </c>
      <c r="N599" s="28" t="s">
        <v>4877</v>
      </c>
      <c r="O599" s="28" t="s">
        <v>4878</v>
      </c>
      <c r="P599" s="28" t="s">
        <v>4879</v>
      </c>
      <c r="Q599" s="28" t="s">
        <v>8519</v>
      </c>
      <c r="R599" s="28" t="s">
        <v>8520</v>
      </c>
      <c r="S599" s="117" t="str">
        <f>HYPERLINK(V599,"VER")</f>
        <v>VER</v>
      </c>
      <c r="T599" s="28" t="s">
        <v>1843</v>
      </c>
      <c r="U599" s="30" t="s">
        <v>4888</v>
      </c>
      <c r="V599" s="52">
        <v>8474407453875</v>
      </c>
      <c r="W599" s="31">
        <v>0.64500000000000002</v>
      </c>
      <c r="X599" s="31">
        <v>0</v>
      </c>
      <c r="Y599" s="28" t="s">
        <v>8359</v>
      </c>
      <c r="Z599" s="62" t="s">
        <v>8294</v>
      </c>
      <c r="AA599" s="61">
        <v>70</v>
      </c>
      <c r="AB599" s="32">
        <f>IFERROR((VLOOKUP(D599,$Y$2:$AB$6,4,FALSE)),"")</f>
        <v>0</v>
      </c>
      <c r="AC599" s="56">
        <f>IFERROR((AA599-AA599*AB599),"")</f>
        <v>70</v>
      </c>
    </row>
    <row r="600" spans="1:29" ht="14.4">
      <c r="A600" s="113">
        <v>97</v>
      </c>
      <c r="B600" s="114">
        <v>6</v>
      </c>
      <c r="C600" s="40">
        <v>55488</v>
      </c>
      <c r="D600" s="104">
        <v>1</v>
      </c>
      <c r="E600" s="28" t="s">
        <v>809</v>
      </c>
      <c r="F600" s="28" t="s">
        <v>4856</v>
      </c>
      <c r="G600" s="28" t="s">
        <v>843</v>
      </c>
      <c r="H600" s="28" t="s">
        <v>845</v>
      </c>
      <c r="I600" s="28" t="s">
        <v>846</v>
      </c>
      <c r="J600" s="29" t="s">
        <v>625</v>
      </c>
      <c r="K600" s="28" t="s">
        <v>260</v>
      </c>
      <c r="L600" s="28" t="s">
        <v>4889</v>
      </c>
      <c r="M600" s="28" t="s">
        <v>4876</v>
      </c>
      <c r="N600" s="28" t="s">
        <v>4877</v>
      </c>
      <c r="O600" s="28" t="s">
        <v>4878</v>
      </c>
      <c r="P600" s="28" t="s">
        <v>4879</v>
      </c>
      <c r="Q600" s="28" t="s">
        <v>8519</v>
      </c>
      <c r="R600" s="28" t="s">
        <v>8520</v>
      </c>
      <c r="S600" s="117" t="str">
        <f>HYPERLINK(V600,"VER")</f>
        <v>VER</v>
      </c>
      <c r="T600" s="28" t="s">
        <v>1843</v>
      </c>
      <c r="U600" s="30" t="s">
        <v>4890</v>
      </c>
      <c r="V600" s="52">
        <v>8474407453882</v>
      </c>
      <c r="W600" s="31">
        <v>0.70699999999999996</v>
      </c>
      <c r="X600" s="31">
        <v>0</v>
      </c>
      <c r="Y600" s="28" t="s">
        <v>8359</v>
      </c>
      <c r="Z600" s="62" t="s">
        <v>8294</v>
      </c>
      <c r="AA600" s="61">
        <v>80</v>
      </c>
      <c r="AB600" s="32">
        <f>IFERROR((VLOOKUP(D600,$Y$2:$AB$6,4,FALSE)),"")</f>
        <v>0</v>
      </c>
      <c r="AC600" s="56">
        <f>IFERROR((AA600-AA600*AB600),"")</f>
        <v>80</v>
      </c>
    </row>
    <row r="601" spans="1:29" ht="14.4">
      <c r="A601" s="113">
        <v>97</v>
      </c>
      <c r="B601" s="114">
        <v>7</v>
      </c>
      <c r="C601" s="40">
        <v>55489</v>
      </c>
      <c r="D601" s="104">
        <v>1</v>
      </c>
      <c r="E601" s="28" t="s">
        <v>809</v>
      </c>
      <c r="F601" s="28" t="s">
        <v>4856</v>
      </c>
      <c r="G601" s="28" t="s">
        <v>843</v>
      </c>
      <c r="H601" s="28" t="s">
        <v>845</v>
      </c>
      <c r="I601" s="28" t="s">
        <v>846</v>
      </c>
      <c r="J601" s="29" t="s">
        <v>625</v>
      </c>
      <c r="K601" s="28" t="s">
        <v>261</v>
      </c>
      <c r="L601" s="28" t="s">
        <v>4891</v>
      </c>
      <c r="M601" s="28" t="s">
        <v>4876</v>
      </c>
      <c r="N601" s="28" t="s">
        <v>4877</v>
      </c>
      <c r="O601" s="28" t="s">
        <v>4878</v>
      </c>
      <c r="P601" s="28" t="s">
        <v>4879</v>
      </c>
      <c r="Q601" s="28" t="s">
        <v>8519</v>
      </c>
      <c r="R601" s="28" t="s">
        <v>8520</v>
      </c>
      <c r="S601" s="117" t="str">
        <f>HYPERLINK(V601,"VER")</f>
        <v>VER</v>
      </c>
      <c r="T601" s="28" t="s">
        <v>1843</v>
      </c>
      <c r="U601" s="30" t="s">
        <v>4892</v>
      </c>
      <c r="V601" s="52">
        <v>8474407453899</v>
      </c>
      <c r="W601" s="31">
        <v>0.82</v>
      </c>
      <c r="X601" s="31">
        <v>0</v>
      </c>
      <c r="Y601" s="28" t="s">
        <v>8359</v>
      </c>
      <c r="Z601" s="62" t="s">
        <v>8294</v>
      </c>
      <c r="AA601" s="61">
        <v>90</v>
      </c>
      <c r="AB601" s="32">
        <f>IFERROR((VLOOKUP(D601,$Y$2:$AB$6,4,FALSE)),"")</f>
        <v>0</v>
      </c>
      <c r="AC601" s="56">
        <f>IFERROR((AA601-AA601*AB601),"")</f>
        <v>90</v>
      </c>
    </row>
    <row r="602" spans="1:29" ht="14.4">
      <c r="A602" s="113">
        <v>97</v>
      </c>
      <c r="B602" s="114">
        <v>8</v>
      </c>
      <c r="C602" s="40">
        <v>55433</v>
      </c>
      <c r="D602" s="104">
        <v>1</v>
      </c>
      <c r="E602" s="28" t="s">
        <v>809</v>
      </c>
      <c r="F602" s="28" t="s">
        <v>4856</v>
      </c>
      <c r="G602" s="28" t="s">
        <v>843</v>
      </c>
      <c r="H602" s="28" t="s">
        <v>845</v>
      </c>
      <c r="I602" s="28" t="s">
        <v>846</v>
      </c>
      <c r="J602" s="29" t="s">
        <v>623</v>
      </c>
      <c r="K602" s="28" t="s">
        <v>255</v>
      </c>
      <c r="L602" s="28" t="s">
        <v>4893</v>
      </c>
      <c r="M602" s="28" t="s">
        <v>4894</v>
      </c>
      <c r="N602" s="28" t="s">
        <v>4895</v>
      </c>
      <c r="O602" s="28" t="s">
        <v>4896</v>
      </c>
      <c r="P602" s="28" t="s">
        <v>4897</v>
      </c>
      <c r="Q602" s="28" t="s">
        <v>8519</v>
      </c>
      <c r="R602" s="28" t="s">
        <v>8520</v>
      </c>
      <c r="S602" s="117" t="str">
        <f>HYPERLINK(V602,"VER")</f>
        <v>VER</v>
      </c>
      <c r="T602" s="28" t="s">
        <v>1841</v>
      </c>
      <c r="U602" s="30" t="s">
        <v>4898</v>
      </c>
      <c r="V602" s="52">
        <v>8474407453752</v>
      </c>
      <c r="W602" s="31">
        <v>0.27200000000000002</v>
      </c>
      <c r="X602" s="31">
        <v>0</v>
      </c>
      <c r="Y602" s="28" t="s">
        <v>8359</v>
      </c>
      <c r="Z602" s="62" t="s">
        <v>8294</v>
      </c>
      <c r="AA602" s="61">
        <v>40</v>
      </c>
      <c r="AB602" s="32">
        <f>IFERROR((VLOOKUP(D602,$Y$2:$AB$6,4,FALSE)),"")</f>
        <v>0</v>
      </c>
      <c r="AC602" s="56">
        <f>IFERROR((AA602-AA602*AB602),"")</f>
        <v>40</v>
      </c>
    </row>
    <row r="603" spans="1:29" ht="14.4">
      <c r="A603" s="113">
        <v>97</v>
      </c>
      <c r="B603" s="114">
        <v>9</v>
      </c>
      <c r="C603" s="40">
        <v>55434</v>
      </c>
      <c r="D603" s="104">
        <v>1</v>
      </c>
      <c r="E603" s="28" t="s">
        <v>809</v>
      </c>
      <c r="F603" s="28" t="s">
        <v>4856</v>
      </c>
      <c r="G603" s="28" t="s">
        <v>843</v>
      </c>
      <c r="H603" s="28" t="s">
        <v>845</v>
      </c>
      <c r="I603" s="28" t="s">
        <v>846</v>
      </c>
      <c r="J603" s="29" t="s">
        <v>623</v>
      </c>
      <c r="K603" s="28" t="s">
        <v>256</v>
      </c>
      <c r="L603" s="28" t="s">
        <v>4899</v>
      </c>
      <c r="M603" s="28" t="s">
        <v>4894</v>
      </c>
      <c r="N603" s="28" t="s">
        <v>4895</v>
      </c>
      <c r="O603" s="28" t="s">
        <v>4896</v>
      </c>
      <c r="P603" s="28" t="s">
        <v>4897</v>
      </c>
      <c r="Q603" s="28" t="s">
        <v>8519</v>
      </c>
      <c r="R603" s="28" t="s">
        <v>8520</v>
      </c>
      <c r="S603" s="117" t="str">
        <f>HYPERLINK(V603,"VER")</f>
        <v>VER</v>
      </c>
      <c r="T603" s="28" t="s">
        <v>1841</v>
      </c>
      <c r="U603" s="30" t="s">
        <v>4900</v>
      </c>
      <c r="V603" s="52">
        <v>8474407453769</v>
      </c>
      <c r="W603" s="31">
        <v>0.377</v>
      </c>
      <c r="X603" s="31">
        <v>0</v>
      </c>
      <c r="Y603" s="28" t="s">
        <v>8359</v>
      </c>
      <c r="Z603" s="62" t="s">
        <v>8294</v>
      </c>
      <c r="AA603" s="61">
        <v>50</v>
      </c>
      <c r="AB603" s="32">
        <f>IFERROR((VLOOKUP(D603,$Y$2:$AB$6,4,FALSE)),"")</f>
        <v>0</v>
      </c>
      <c r="AC603" s="56">
        <f>IFERROR((AA603-AA603*AB603),"")</f>
        <v>50</v>
      </c>
    </row>
    <row r="604" spans="1:29" ht="14.4">
      <c r="A604" s="113">
        <v>97</v>
      </c>
      <c r="B604" s="114">
        <v>10</v>
      </c>
      <c r="C604" s="40">
        <v>55435</v>
      </c>
      <c r="D604" s="104">
        <v>1</v>
      </c>
      <c r="E604" s="28" t="s">
        <v>809</v>
      </c>
      <c r="F604" s="28" t="s">
        <v>4856</v>
      </c>
      <c r="G604" s="28" t="s">
        <v>843</v>
      </c>
      <c r="H604" s="28" t="s">
        <v>845</v>
      </c>
      <c r="I604" s="28" t="s">
        <v>846</v>
      </c>
      <c r="J604" s="29" t="s">
        <v>623</v>
      </c>
      <c r="K604" s="28" t="s">
        <v>257</v>
      </c>
      <c r="L604" s="28" t="s">
        <v>4901</v>
      </c>
      <c r="M604" s="28" t="s">
        <v>4894</v>
      </c>
      <c r="N604" s="28" t="s">
        <v>4895</v>
      </c>
      <c r="O604" s="28" t="s">
        <v>4896</v>
      </c>
      <c r="P604" s="28" t="s">
        <v>4897</v>
      </c>
      <c r="Q604" s="28" t="s">
        <v>8519</v>
      </c>
      <c r="R604" s="28" t="s">
        <v>8520</v>
      </c>
      <c r="S604" s="117" t="str">
        <f>HYPERLINK(V604,"VER")</f>
        <v>VER</v>
      </c>
      <c r="T604" s="28" t="s">
        <v>1841</v>
      </c>
      <c r="U604" s="30" t="s">
        <v>4902</v>
      </c>
      <c r="V604" s="52">
        <v>8474407453776</v>
      </c>
      <c r="W604" s="31">
        <v>0.40699999999999997</v>
      </c>
      <c r="X604" s="31">
        <v>0</v>
      </c>
      <c r="Y604" s="28" t="s">
        <v>8359</v>
      </c>
      <c r="Z604" s="62" t="s">
        <v>8294</v>
      </c>
      <c r="AA604" s="61">
        <v>60</v>
      </c>
      <c r="AB604" s="32">
        <f>IFERROR((VLOOKUP(D604,$Y$2:$AB$6,4,FALSE)),"")</f>
        <v>0</v>
      </c>
      <c r="AC604" s="56">
        <f>IFERROR((AA604-AA604*AB604),"")</f>
        <v>60</v>
      </c>
    </row>
    <row r="605" spans="1:29" ht="14.4">
      <c r="A605" s="113">
        <v>97</v>
      </c>
      <c r="B605" s="114">
        <v>11</v>
      </c>
      <c r="C605" s="40">
        <v>55436</v>
      </c>
      <c r="D605" s="104">
        <v>1</v>
      </c>
      <c r="E605" s="28" t="s">
        <v>809</v>
      </c>
      <c r="F605" s="28" t="s">
        <v>4856</v>
      </c>
      <c r="G605" s="28" t="s">
        <v>843</v>
      </c>
      <c r="H605" s="28" t="s">
        <v>845</v>
      </c>
      <c r="I605" s="28" t="s">
        <v>846</v>
      </c>
      <c r="J605" s="29" t="s">
        <v>623</v>
      </c>
      <c r="K605" s="28" t="s">
        <v>258</v>
      </c>
      <c r="L605" s="28" t="s">
        <v>4903</v>
      </c>
      <c r="M605" s="28" t="s">
        <v>4894</v>
      </c>
      <c r="N605" s="28" t="s">
        <v>4895</v>
      </c>
      <c r="O605" s="28" t="s">
        <v>4896</v>
      </c>
      <c r="P605" s="28" t="s">
        <v>4897</v>
      </c>
      <c r="Q605" s="28" t="s">
        <v>8519</v>
      </c>
      <c r="R605" s="28" t="s">
        <v>8520</v>
      </c>
      <c r="S605" s="117" t="str">
        <f>HYPERLINK(V605,"VER")</f>
        <v>VER</v>
      </c>
      <c r="T605" s="28" t="s">
        <v>1841</v>
      </c>
      <c r="U605" s="30" t="s">
        <v>4904</v>
      </c>
      <c r="V605" s="52">
        <v>8474407453783</v>
      </c>
      <c r="W605" s="31">
        <v>0.499</v>
      </c>
      <c r="X605" s="31">
        <v>0</v>
      </c>
      <c r="Y605" s="28" t="s">
        <v>8359</v>
      </c>
      <c r="Z605" s="62" t="s">
        <v>8294</v>
      </c>
      <c r="AA605" s="61">
        <v>70</v>
      </c>
      <c r="AB605" s="32">
        <f>IFERROR((VLOOKUP(D605,$Y$2:$AB$6,4,FALSE)),"")</f>
        <v>0</v>
      </c>
      <c r="AC605" s="56">
        <f>IFERROR((AA605-AA605*AB605),"")</f>
        <v>70</v>
      </c>
    </row>
    <row r="606" spans="1:29" ht="14.4">
      <c r="A606" s="113">
        <v>97</v>
      </c>
      <c r="B606" s="114">
        <v>12</v>
      </c>
      <c r="C606" s="40">
        <v>55437</v>
      </c>
      <c r="D606" s="104">
        <v>1</v>
      </c>
      <c r="E606" s="28" t="s">
        <v>809</v>
      </c>
      <c r="F606" s="28" t="s">
        <v>4856</v>
      </c>
      <c r="G606" s="28" t="s">
        <v>843</v>
      </c>
      <c r="H606" s="28" t="s">
        <v>845</v>
      </c>
      <c r="I606" s="28" t="s">
        <v>846</v>
      </c>
      <c r="J606" s="29" t="s">
        <v>623</v>
      </c>
      <c r="K606" s="28" t="s">
        <v>259</v>
      </c>
      <c r="L606" s="28" t="s">
        <v>4905</v>
      </c>
      <c r="M606" s="28" t="s">
        <v>4894</v>
      </c>
      <c r="N606" s="28" t="s">
        <v>4895</v>
      </c>
      <c r="O606" s="28" t="s">
        <v>4896</v>
      </c>
      <c r="P606" s="28" t="s">
        <v>4897</v>
      </c>
      <c r="Q606" s="28" t="s">
        <v>8519</v>
      </c>
      <c r="R606" s="28" t="s">
        <v>8520</v>
      </c>
      <c r="S606" s="117" t="str">
        <f>HYPERLINK(V606,"VER")</f>
        <v>VER</v>
      </c>
      <c r="T606" s="28" t="s">
        <v>1841</v>
      </c>
      <c r="U606" s="30" t="s">
        <v>4906</v>
      </c>
      <c r="V606" s="52">
        <v>8474407453790</v>
      </c>
      <c r="W606" s="31">
        <v>0.61499999999999999</v>
      </c>
      <c r="X606" s="31">
        <v>0</v>
      </c>
      <c r="Y606" s="28" t="s">
        <v>8359</v>
      </c>
      <c r="Z606" s="62" t="s">
        <v>8294</v>
      </c>
      <c r="AA606" s="61">
        <v>80</v>
      </c>
      <c r="AB606" s="32">
        <f>IFERROR((VLOOKUP(D606,$Y$2:$AB$6,4,FALSE)),"")</f>
        <v>0</v>
      </c>
      <c r="AC606" s="56">
        <f>IFERROR((AA606-AA606*AB606),"")</f>
        <v>80</v>
      </c>
    </row>
    <row r="607" spans="1:29" ht="14.4">
      <c r="A607" s="113">
        <v>97</v>
      </c>
      <c r="B607" s="114">
        <v>13</v>
      </c>
      <c r="C607" s="40">
        <v>55438</v>
      </c>
      <c r="D607" s="104">
        <v>1</v>
      </c>
      <c r="E607" s="28" t="s">
        <v>809</v>
      </c>
      <c r="F607" s="28" t="s">
        <v>4856</v>
      </c>
      <c r="G607" s="28" t="s">
        <v>843</v>
      </c>
      <c r="H607" s="28" t="s">
        <v>845</v>
      </c>
      <c r="I607" s="28" t="s">
        <v>846</v>
      </c>
      <c r="J607" s="29" t="s">
        <v>623</v>
      </c>
      <c r="K607" s="28" t="s">
        <v>260</v>
      </c>
      <c r="L607" s="28" t="s">
        <v>4907</v>
      </c>
      <c r="M607" s="28" t="s">
        <v>4894</v>
      </c>
      <c r="N607" s="28" t="s">
        <v>4895</v>
      </c>
      <c r="O607" s="28" t="s">
        <v>4896</v>
      </c>
      <c r="P607" s="28" t="s">
        <v>4897</v>
      </c>
      <c r="Q607" s="28" t="s">
        <v>8519</v>
      </c>
      <c r="R607" s="28" t="s">
        <v>8520</v>
      </c>
      <c r="S607" s="117" t="str">
        <f>HYPERLINK(V607,"VER")</f>
        <v>VER</v>
      </c>
      <c r="T607" s="28" t="s">
        <v>1841</v>
      </c>
      <c r="U607" s="30" t="s">
        <v>4908</v>
      </c>
      <c r="V607" s="52">
        <v>8474407453806</v>
      </c>
      <c r="W607" s="31">
        <v>0.65500000000000003</v>
      </c>
      <c r="X607" s="31">
        <v>0</v>
      </c>
      <c r="Y607" s="28" t="s">
        <v>8359</v>
      </c>
      <c r="Z607" s="62" t="s">
        <v>8294</v>
      </c>
      <c r="AA607" s="61">
        <v>90</v>
      </c>
      <c r="AB607" s="32">
        <f>IFERROR((VLOOKUP(D607,$Y$2:$AB$6,4,FALSE)),"")</f>
        <v>0</v>
      </c>
      <c r="AC607" s="56">
        <f>IFERROR((AA607-AA607*AB607),"")</f>
        <v>90</v>
      </c>
    </row>
    <row r="608" spans="1:29" ht="14.4">
      <c r="A608" s="113">
        <v>97</v>
      </c>
      <c r="B608" s="114">
        <v>14</v>
      </c>
      <c r="C608" s="40">
        <v>55439</v>
      </c>
      <c r="D608" s="104">
        <v>1</v>
      </c>
      <c r="E608" s="28" t="s">
        <v>809</v>
      </c>
      <c r="F608" s="28" t="s">
        <v>4856</v>
      </c>
      <c r="G608" s="28" t="s">
        <v>843</v>
      </c>
      <c r="H608" s="28" t="s">
        <v>845</v>
      </c>
      <c r="I608" s="28" t="s">
        <v>846</v>
      </c>
      <c r="J608" s="29" t="s">
        <v>623</v>
      </c>
      <c r="K608" s="28" t="s">
        <v>261</v>
      </c>
      <c r="L608" s="28" t="s">
        <v>4909</v>
      </c>
      <c r="M608" s="28" t="s">
        <v>4894</v>
      </c>
      <c r="N608" s="28" t="s">
        <v>4895</v>
      </c>
      <c r="O608" s="28" t="s">
        <v>4896</v>
      </c>
      <c r="P608" s="28" t="s">
        <v>4897</v>
      </c>
      <c r="Q608" s="28" t="s">
        <v>8519</v>
      </c>
      <c r="R608" s="28" t="s">
        <v>8520</v>
      </c>
      <c r="S608" s="117" t="str">
        <f>HYPERLINK(V608,"VER")</f>
        <v>VER</v>
      </c>
      <c r="T608" s="28" t="s">
        <v>1841</v>
      </c>
      <c r="U608" s="30" t="s">
        <v>4910</v>
      </c>
      <c r="V608" s="52">
        <v>8474407453813</v>
      </c>
      <c r="W608" s="31">
        <v>0.72499999999999998</v>
      </c>
      <c r="X608" s="31">
        <v>0</v>
      </c>
      <c r="Y608" s="28" t="s">
        <v>8359</v>
      </c>
      <c r="Z608" s="62" t="s">
        <v>8294</v>
      </c>
      <c r="AA608" s="61">
        <v>100</v>
      </c>
      <c r="AB608" s="32">
        <f>IFERROR((VLOOKUP(D608,$Y$2:$AB$6,4,FALSE)),"")</f>
        <v>0</v>
      </c>
      <c r="AC608" s="56">
        <f>IFERROR((AA608-AA608*AB608),"")</f>
        <v>100</v>
      </c>
    </row>
    <row r="609" spans="1:29" ht="14.4">
      <c r="A609" s="113">
        <v>97</v>
      </c>
      <c r="B609" s="114">
        <v>15</v>
      </c>
      <c r="C609" s="40">
        <v>55883</v>
      </c>
      <c r="D609" s="104">
        <v>1</v>
      </c>
      <c r="E609" s="28" t="s">
        <v>809</v>
      </c>
      <c r="F609" s="28" t="s">
        <v>4856</v>
      </c>
      <c r="G609" s="28" t="s">
        <v>843</v>
      </c>
      <c r="H609" s="28" t="s">
        <v>845</v>
      </c>
      <c r="I609" s="28" t="s">
        <v>846</v>
      </c>
      <c r="J609" s="29" t="s">
        <v>629</v>
      </c>
      <c r="K609" s="28" t="s">
        <v>255</v>
      </c>
      <c r="L609" s="28" t="s">
        <v>4911</v>
      </c>
      <c r="M609" s="28" t="s">
        <v>4912</v>
      </c>
      <c r="N609" s="28" t="s">
        <v>4913</v>
      </c>
      <c r="O609" s="28" t="s">
        <v>4914</v>
      </c>
      <c r="P609" s="28" t="s">
        <v>4915</v>
      </c>
      <c r="Q609" s="28" t="s">
        <v>8519</v>
      </c>
      <c r="R609" s="28" t="s">
        <v>8520</v>
      </c>
      <c r="S609" s="117" t="str">
        <f>HYPERLINK(V609,"VER")</f>
        <v>VER</v>
      </c>
      <c r="T609" s="28" t="s">
        <v>1868</v>
      </c>
      <c r="U609" s="30" t="s">
        <v>4916</v>
      </c>
      <c r="V609" s="52">
        <v>8474407454360</v>
      </c>
      <c r="W609" s="31">
        <v>0.30399999999999999</v>
      </c>
      <c r="X609" s="31">
        <v>0</v>
      </c>
      <c r="Y609" s="28" t="s">
        <v>8359</v>
      </c>
      <c r="Z609" s="62" t="s">
        <v>8294</v>
      </c>
      <c r="AA609" s="61">
        <v>40</v>
      </c>
      <c r="AB609" s="32">
        <f>IFERROR((VLOOKUP(D609,$Y$2:$AB$6,4,FALSE)),"")</f>
        <v>0</v>
      </c>
      <c r="AC609" s="56">
        <f>IFERROR((AA609-AA609*AB609),"")</f>
        <v>40</v>
      </c>
    </row>
    <row r="610" spans="1:29" ht="14.4">
      <c r="A610" s="113">
        <v>97</v>
      </c>
      <c r="B610" s="114">
        <v>16</v>
      </c>
      <c r="C610" s="40">
        <v>55884</v>
      </c>
      <c r="D610" s="104">
        <v>1</v>
      </c>
      <c r="E610" s="28" t="s">
        <v>809</v>
      </c>
      <c r="F610" s="28" t="s">
        <v>4856</v>
      </c>
      <c r="G610" s="28" t="s">
        <v>843</v>
      </c>
      <c r="H610" s="28" t="s">
        <v>845</v>
      </c>
      <c r="I610" s="28" t="s">
        <v>846</v>
      </c>
      <c r="J610" s="29" t="s">
        <v>629</v>
      </c>
      <c r="K610" s="28" t="s">
        <v>256</v>
      </c>
      <c r="L610" s="28" t="s">
        <v>4917</v>
      </c>
      <c r="M610" s="28" t="s">
        <v>4912</v>
      </c>
      <c r="N610" s="28" t="s">
        <v>4913</v>
      </c>
      <c r="O610" s="28" t="s">
        <v>4914</v>
      </c>
      <c r="P610" s="28" t="s">
        <v>4915</v>
      </c>
      <c r="Q610" s="28" t="s">
        <v>8519</v>
      </c>
      <c r="R610" s="28" t="s">
        <v>8520</v>
      </c>
      <c r="S610" s="117" t="str">
        <f>HYPERLINK(V610,"VER")</f>
        <v>VER</v>
      </c>
      <c r="T610" s="28" t="s">
        <v>1868</v>
      </c>
      <c r="U610" s="30" t="s">
        <v>4918</v>
      </c>
      <c r="V610" s="52">
        <v>8474407454377</v>
      </c>
      <c r="W610" s="31">
        <v>0.371</v>
      </c>
      <c r="X610" s="31">
        <v>0</v>
      </c>
      <c r="Y610" s="28" t="s">
        <v>8359</v>
      </c>
      <c r="Z610" s="62" t="s">
        <v>8294</v>
      </c>
      <c r="AA610" s="61">
        <v>50</v>
      </c>
      <c r="AB610" s="32">
        <f>IFERROR((VLOOKUP(D610,$Y$2:$AB$6,4,FALSE)),"")</f>
        <v>0</v>
      </c>
      <c r="AC610" s="56">
        <f>IFERROR((AA610-AA610*AB610),"")</f>
        <v>50</v>
      </c>
    </row>
    <row r="611" spans="1:29" ht="14.4">
      <c r="A611" s="113">
        <v>97</v>
      </c>
      <c r="B611" s="114">
        <v>17</v>
      </c>
      <c r="C611" s="40">
        <v>55885</v>
      </c>
      <c r="D611" s="104">
        <v>1</v>
      </c>
      <c r="E611" s="28" t="s">
        <v>809</v>
      </c>
      <c r="F611" s="28" t="s">
        <v>4856</v>
      </c>
      <c r="G611" s="28" t="s">
        <v>843</v>
      </c>
      <c r="H611" s="28" t="s">
        <v>845</v>
      </c>
      <c r="I611" s="28" t="s">
        <v>846</v>
      </c>
      <c r="J611" s="29" t="s">
        <v>629</v>
      </c>
      <c r="K611" s="28" t="s">
        <v>257</v>
      </c>
      <c r="L611" s="28" t="s">
        <v>4919</v>
      </c>
      <c r="M611" s="28" t="s">
        <v>4912</v>
      </c>
      <c r="N611" s="28" t="s">
        <v>4913</v>
      </c>
      <c r="O611" s="28" t="s">
        <v>4914</v>
      </c>
      <c r="P611" s="28" t="s">
        <v>4915</v>
      </c>
      <c r="Q611" s="28" t="s">
        <v>8519</v>
      </c>
      <c r="R611" s="28" t="s">
        <v>8520</v>
      </c>
      <c r="S611" s="117" t="str">
        <f>HYPERLINK(V611,"VER")</f>
        <v>VER</v>
      </c>
      <c r="T611" s="28" t="s">
        <v>1868</v>
      </c>
      <c r="U611" s="30" t="s">
        <v>4920</v>
      </c>
      <c r="V611" s="52">
        <v>8474407454384</v>
      </c>
      <c r="W611" s="31">
        <v>0.52</v>
      </c>
      <c r="X611" s="31">
        <v>0</v>
      </c>
      <c r="Y611" s="28" t="s">
        <v>8359</v>
      </c>
      <c r="Z611" s="62" t="s">
        <v>8294</v>
      </c>
      <c r="AA611" s="61">
        <v>60</v>
      </c>
      <c r="AB611" s="32">
        <f>IFERROR((VLOOKUP(D611,$Y$2:$AB$6,4,FALSE)),"")</f>
        <v>0</v>
      </c>
      <c r="AC611" s="56">
        <f>IFERROR((AA611-AA611*AB611),"")</f>
        <v>60</v>
      </c>
    </row>
    <row r="612" spans="1:29" ht="14.4">
      <c r="A612" s="113">
        <v>97</v>
      </c>
      <c r="B612" s="114">
        <v>18</v>
      </c>
      <c r="C612" s="40">
        <v>55886</v>
      </c>
      <c r="D612" s="104">
        <v>1</v>
      </c>
      <c r="E612" s="28" t="s">
        <v>809</v>
      </c>
      <c r="F612" s="28" t="s">
        <v>4856</v>
      </c>
      <c r="G612" s="28" t="s">
        <v>843</v>
      </c>
      <c r="H612" s="28" t="s">
        <v>845</v>
      </c>
      <c r="I612" s="28" t="s">
        <v>846</v>
      </c>
      <c r="J612" s="29" t="s">
        <v>629</v>
      </c>
      <c r="K612" s="28" t="s">
        <v>258</v>
      </c>
      <c r="L612" s="28" t="s">
        <v>4921</v>
      </c>
      <c r="M612" s="28" t="s">
        <v>4912</v>
      </c>
      <c r="N612" s="28" t="s">
        <v>4913</v>
      </c>
      <c r="O612" s="28" t="s">
        <v>4914</v>
      </c>
      <c r="P612" s="28" t="s">
        <v>4915</v>
      </c>
      <c r="Q612" s="28" t="s">
        <v>8519</v>
      </c>
      <c r="R612" s="28" t="s">
        <v>8520</v>
      </c>
      <c r="S612" s="117" t="str">
        <f>HYPERLINK(V612,"VER")</f>
        <v>VER</v>
      </c>
      <c r="T612" s="28" t="s">
        <v>1868</v>
      </c>
      <c r="U612" s="30" t="s">
        <v>4922</v>
      </c>
      <c r="V612" s="52">
        <v>8474407454391</v>
      </c>
      <c r="W612" s="31">
        <v>0.62</v>
      </c>
      <c r="X612" s="31">
        <v>0</v>
      </c>
      <c r="Y612" s="28" t="s">
        <v>8359</v>
      </c>
      <c r="Z612" s="62" t="s">
        <v>8294</v>
      </c>
      <c r="AA612" s="61">
        <v>70</v>
      </c>
      <c r="AB612" s="32">
        <f>IFERROR((VLOOKUP(D612,$Y$2:$AB$6,4,FALSE)),"")</f>
        <v>0</v>
      </c>
      <c r="AC612" s="56">
        <f>IFERROR((AA612-AA612*AB612),"")</f>
        <v>70</v>
      </c>
    </row>
    <row r="613" spans="1:29" ht="14.4">
      <c r="A613" s="113">
        <v>97</v>
      </c>
      <c r="B613" s="114">
        <v>19</v>
      </c>
      <c r="C613" s="40">
        <v>55887</v>
      </c>
      <c r="D613" s="104">
        <v>1</v>
      </c>
      <c r="E613" s="28" t="s">
        <v>809</v>
      </c>
      <c r="F613" s="28" t="s">
        <v>4856</v>
      </c>
      <c r="G613" s="28" t="s">
        <v>843</v>
      </c>
      <c r="H613" s="28" t="s">
        <v>845</v>
      </c>
      <c r="I613" s="28" t="s">
        <v>846</v>
      </c>
      <c r="J613" s="29" t="s">
        <v>629</v>
      </c>
      <c r="K613" s="28" t="s">
        <v>259</v>
      </c>
      <c r="L613" s="28" t="s">
        <v>4923</v>
      </c>
      <c r="M613" s="28" t="s">
        <v>4912</v>
      </c>
      <c r="N613" s="28" t="s">
        <v>4913</v>
      </c>
      <c r="O613" s="28" t="s">
        <v>4914</v>
      </c>
      <c r="P613" s="28" t="s">
        <v>4915</v>
      </c>
      <c r="Q613" s="28" t="s">
        <v>8519</v>
      </c>
      <c r="R613" s="28" t="s">
        <v>8520</v>
      </c>
      <c r="S613" s="117" t="str">
        <f>HYPERLINK(V613,"VER")</f>
        <v>VER</v>
      </c>
      <c r="T613" s="28" t="s">
        <v>1868</v>
      </c>
      <c r="U613" s="30" t="s">
        <v>4924</v>
      </c>
      <c r="V613" s="52">
        <v>8474407454407</v>
      </c>
      <c r="W613" s="31">
        <v>0.69199999999999995</v>
      </c>
      <c r="X613" s="31">
        <v>0</v>
      </c>
      <c r="Y613" s="28" t="s">
        <v>8359</v>
      </c>
      <c r="Z613" s="62" t="s">
        <v>8294</v>
      </c>
      <c r="AA613" s="61">
        <v>80</v>
      </c>
      <c r="AB613" s="32">
        <f>IFERROR((VLOOKUP(D613,$Y$2:$AB$6,4,FALSE)),"")</f>
        <v>0</v>
      </c>
      <c r="AC613" s="56">
        <f>IFERROR((AA613-AA613*AB613),"")</f>
        <v>80</v>
      </c>
    </row>
    <row r="614" spans="1:29" ht="14.4">
      <c r="A614" s="113">
        <v>97</v>
      </c>
      <c r="B614" s="114">
        <v>20</v>
      </c>
      <c r="C614" s="40">
        <v>55888</v>
      </c>
      <c r="D614" s="104">
        <v>1</v>
      </c>
      <c r="E614" s="28" t="s">
        <v>809</v>
      </c>
      <c r="F614" s="28" t="s">
        <v>4856</v>
      </c>
      <c r="G614" s="28" t="s">
        <v>843</v>
      </c>
      <c r="H614" s="28" t="s">
        <v>845</v>
      </c>
      <c r="I614" s="28" t="s">
        <v>846</v>
      </c>
      <c r="J614" s="29" t="s">
        <v>629</v>
      </c>
      <c r="K614" s="28" t="s">
        <v>260</v>
      </c>
      <c r="L614" s="28" t="s">
        <v>4925</v>
      </c>
      <c r="M614" s="28" t="s">
        <v>4912</v>
      </c>
      <c r="N614" s="28" t="s">
        <v>4913</v>
      </c>
      <c r="O614" s="28" t="s">
        <v>4914</v>
      </c>
      <c r="P614" s="28" t="s">
        <v>4915</v>
      </c>
      <c r="Q614" s="28" t="s">
        <v>8519</v>
      </c>
      <c r="R614" s="28" t="s">
        <v>8520</v>
      </c>
      <c r="S614" s="117" t="str">
        <f>HYPERLINK(V614,"VER")</f>
        <v>VER</v>
      </c>
      <c r="T614" s="28" t="s">
        <v>1868</v>
      </c>
      <c r="U614" s="30" t="s">
        <v>4926</v>
      </c>
      <c r="V614" s="52">
        <v>8474407454414</v>
      </c>
      <c r="W614" s="31">
        <v>0.68500000000000005</v>
      </c>
      <c r="X614" s="31">
        <v>0</v>
      </c>
      <c r="Y614" s="28" t="s">
        <v>8359</v>
      </c>
      <c r="Z614" s="62" t="s">
        <v>8294</v>
      </c>
      <c r="AA614" s="61">
        <v>90</v>
      </c>
      <c r="AB614" s="32">
        <f>IFERROR((VLOOKUP(D614,$Y$2:$AB$6,4,FALSE)),"")</f>
        <v>0</v>
      </c>
      <c r="AC614" s="56">
        <f>IFERROR((AA614-AA614*AB614),"")</f>
        <v>90</v>
      </c>
    </row>
    <row r="615" spans="1:29" ht="14.4">
      <c r="A615" s="113">
        <v>97</v>
      </c>
      <c r="B615" s="114">
        <v>21</v>
      </c>
      <c r="C615" s="40">
        <v>55889</v>
      </c>
      <c r="D615" s="104">
        <v>1</v>
      </c>
      <c r="E615" s="28" t="s">
        <v>809</v>
      </c>
      <c r="F615" s="28" t="s">
        <v>4856</v>
      </c>
      <c r="G615" s="28" t="s">
        <v>843</v>
      </c>
      <c r="H615" s="28" t="s">
        <v>845</v>
      </c>
      <c r="I615" s="28" t="s">
        <v>846</v>
      </c>
      <c r="J615" s="29" t="s">
        <v>629</v>
      </c>
      <c r="K615" s="28" t="s">
        <v>261</v>
      </c>
      <c r="L615" s="28" t="s">
        <v>4927</v>
      </c>
      <c r="M615" s="28" t="s">
        <v>4912</v>
      </c>
      <c r="N615" s="28" t="s">
        <v>4913</v>
      </c>
      <c r="O615" s="28" t="s">
        <v>4914</v>
      </c>
      <c r="P615" s="28" t="s">
        <v>4915</v>
      </c>
      <c r="Q615" s="28" t="s">
        <v>8519</v>
      </c>
      <c r="R615" s="28" t="s">
        <v>8520</v>
      </c>
      <c r="S615" s="117" t="str">
        <f>HYPERLINK(V615,"VER")</f>
        <v>VER</v>
      </c>
      <c r="T615" s="28" t="s">
        <v>1868</v>
      </c>
      <c r="U615" s="30" t="s">
        <v>4928</v>
      </c>
      <c r="V615" s="52">
        <v>8474407454421</v>
      </c>
      <c r="W615" s="31">
        <v>0.78800000000000003</v>
      </c>
      <c r="X615" s="31">
        <v>0</v>
      </c>
      <c r="Y615" s="28" t="s">
        <v>8359</v>
      </c>
      <c r="Z615" s="62" t="s">
        <v>8294</v>
      </c>
      <c r="AA615" s="61">
        <v>100</v>
      </c>
      <c r="AB615" s="32">
        <f>IFERROR((VLOOKUP(D615,$Y$2:$AB$6,4,FALSE)),"")</f>
        <v>0</v>
      </c>
      <c r="AC615" s="56">
        <f>IFERROR((AA615-AA615*AB615),"")</f>
        <v>100</v>
      </c>
    </row>
    <row r="616" spans="1:29" ht="14.4">
      <c r="A616" s="113">
        <v>97</v>
      </c>
      <c r="B616" s="114">
        <v>22</v>
      </c>
      <c r="C616" s="40">
        <v>55423</v>
      </c>
      <c r="D616" s="104">
        <v>1</v>
      </c>
      <c r="E616" s="28" t="s">
        <v>809</v>
      </c>
      <c r="F616" s="28" t="s">
        <v>4856</v>
      </c>
      <c r="G616" s="28" t="s">
        <v>843</v>
      </c>
      <c r="H616" s="28" t="s">
        <v>845</v>
      </c>
      <c r="I616" s="28" t="s">
        <v>846</v>
      </c>
      <c r="J616" s="29" t="s">
        <v>622</v>
      </c>
      <c r="K616" s="28" t="s">
        <v>255</v>
      </c>
      <c r="L616" s="28" t="s">
        <v>4929</v>
      </c>
      <c r="M616" s="28" t="s">
        <v>4930</v>
      </c>
      <c r="N616" s="28" t="s">
        <v>4931</v>
      </c>
      <c r="O616" s="28" t="s">
        <v>4932</v>
      </c>
      <c r="P616" s="28" t="s">
        <v>4933</v>
      </c>
      <c r="Q616" s="28" t="s">
        <v>8519</v>
      </c>
      <c r="R616" s="28" t="s">
        <v>8520</v>
      </c>
      <c r="S616" s="117" t="str">
        <f>HYPERLINK(V616,"VER")</f>
        <v>VER</v>
      </c>
      <c r="T616" s="28" t="s">
        <v>1840</v>
      </c>
      <c r="U616" s="30" t="s">
        <v>4934</v>
      </c>
      <c r="V616" s="52">
        <v>8474407453684</v>
      </c>
      <c r="W616" s="31">
        <v>0.44900000000000001</v>
      </c>
      <c r="X616" s="31">
        <v>0</v>
      </c>
      <c r="Y616" s="28" t="s">
        <v>8359</v>
      </c>
      <c r="Z616" s="62" t="s">
        <v>8294</v>
      </c>
      <c r="AA616" s="61">
        <v>50</v>
      </c>
      <c r="AB616" s="32">
        <f>IFERROR((VLOOKUP(D616,$Y$2:$AB$6,4,FALSE)),"")</f>
        <v>0</v>
      </c>
      <c r="AC616" s="56">
        <f>IFERROR((AA616-AA616*AB616),"")</f>
        <v>50</v>
      </c>
    </row>
    <row r="617" spans="1:29" ht="14.4">
      <c r="A617" s="113">
        <v>97</v>
      </c>
      <c r="B617" s="114">
        <v>23</v>
      </c>
      <c r="C617" s="40">
        <v>55424</v>
      </c>
      <c r="D617" s="104">
        <v>1</v>
      </c>
      <c r="E617" s="28" t="s">
        <v>809</v>
      </c>
      <c r="F617" s="28" t="s">
        <v>4856</v>
      </c>
      <c r="G617" s="28" t="s">
        <v>843</v>
      </c>
      <c r="H617" s="28" t="s">
        <v>845</v>
      </c>
      <c r="I617" s="28" t="s">
        <v>846</v>
      </c>
      <c r="J617" s="29" t="s">
        <v>622</v>
      </c>
      <c r="K617" s="28" t="s">
        <v>256</v>
      </c>
      <c r="L617" s="28" t="s">
        <v>4935</v>
      </c>
      <c r="M617" s="28" t="s">
        <v>4930</v>
      </c>
      <c r="N617" s="28" t="s">
        <v>4931</v>
      </c>
      <c r="O617" s="28" t="s">
        <v>4932</v>
      </c>
      <c r="P617" s="28" t="s">
        <v>4933</v>
      </c>
      <c r="Q617" s="28" t="s">
        <v>8519</v>
      </c>
      <c r="R617" s="28" t="s">
        <v>8520</v>
      </c>
      <c r="S617" s="117" t="str">
        <f>HYPERLINK(V617,"VER")</f>
        <v>VER</v>
      </c>
      <c r="T617" s="28" t="s">
        <v>1840</v>
      </c>
      <c r="U617" s="30" t="s">
        <v>4936</v>
      </c>
      <c r="V617" s="52">
        <v>8474407453691</v>
      </c>
      <c r="W617" s="31">
        <v>0.56100000000000005</v>
      </c>
      <c r="X617" s="31">
        <v>0</v>
      </c>
      <c r="Y617" s="28" t="s">
        <v>8359</v>
      </c>
      <c r="Z617" s="62" t="s">
        <v>8294</v>
      </c>
      <c r="AA617" s="61">
        <v>60</v>
      </c>
      <c r="AB617" s="32">
        <f>IFERROR((VLOOKUP(D617,$Y$2:$AB$6,4,FALSE)),"")</f>
        <v>0</v>
      </c>
      <c r="AC617" s="56">
        <f>IFERROR((AA617-AA617*AB617),"")</f>
        <v>60</v>
      </c>
    </row>
    <row r="618" spans="1:29" ht="14.4">
      <c r="A618" s="113">
        <v>97</v>
      </c>
      <c r="B618" s="114">
        <v>24</v>
      </c>
      <c r="C618" s="40">
        <v>55425</v>
      </c>
      <c r="D618" s="104">
        <v>1</v>
      </c>
      <c r="E618" s="28" t="s">
        <v>809</v>
      </c>
      <c r="F618" s="28" t="s">
        <v>4856</v>
      </c>
      <c r="G618" s="28" t="s">
        <v>843</v>
      </c>
      <c r="H618" s="28" t="s">
        <v>845</v>
      </c>
      <c r="I618" s="28" t="s">
        <v>846</v>
      </c>
      <c r="J618" s="29" t="s">
        <v>622</v>
      </c>
      <c r="K618" s="28" t="s">
        <v>257</v>
      </c>
      <c r="L618" s="28" t="s">
        <v>4937</v>
      </c>
      <c r="M618" s="28" t="s">
        <v>4930</v>
      </c>
      <c r="N618" s="28" t="s">
        <v>4931</v>
      </c>
      <c r="O618" s="28" t="s">
        <v>4932</v>
      </c>
      <c r="P618" s="28" t="s">
        <v>4933</v>
      </c>
      <c r="Q618" s="28" t="s">
        <v>8519</v>
      </c>
      <c r="R618" s="28" t="s">
        <v>8520</v>
      </c>
      <c r="S618" s="117" t="str">
        <f>HYPERLINK(V618,"VER")</f>
        <v>VER</v>
      </c>
      <c r="T618" s="28" t="s">
        <v>1840</v>
      </c>
      <c r="U618" s="30" t="s">
        <v>4938</v>
      </c>
      <c r="V618" s="52">
        <v>8474407453707</v>
      </c>
      <c r="W618" s="31">
        <v>0.68799999999999994</v>
      </c>
      <c r="X618" s="31">
        <v>0</v>
      </c>
      <c r="Y618" s="28" t="s">
        <v>8359</v>
      </c>
      <c r="Z618" s="62" t="s">
        <v>8294</v>
      </c>
      <c r="AA618" s="61">
        <v>70</v>
      </c>
      <c r="AB618" s="32">
        <f>IFERROR((VLOOKUP(D618,$Y$2:$AB$6,4,FALSE)),"")</f>
        <v>0</v>
      </c>
      <c r="AC618" s="56">
        <f>IFERROR((AA618-AA618*AB618),"")</f>
        <v>70</v>
      </c>
    </row>
    <row r="619" spans="1:29" ht="14.4">
      <c r="A619" s="113">
        <v>97</v>
      </c>
      <c r="B619" s="114">
        <v>25</v>
      </c>
      <c r="C619" s="40">
        <v>55426</v>
      </c>
      <c r="D619" s="104">
        <v>1</v>
      </c>
      <c r="E619" s="28" t="s">
        <v>809</v>
      </c>
      <c r="F619" s="28" t="s">
        <v>4856</v>
      </c>
      <c r="G619" s="28" t="s">
        <v>843</v>
      </c>
      <c r="H619" s="28" t="s">
        <v>845</v>
      </c>
      <c r="I619" s="28" t="s">
        <v>846</v>
      </c>
      <c r="J619" s="29" t="s">
        <v>622</v>
      </c>
      <c r="K619" s="28" t="s">
        <v>258</v>
      </c>
      <c r="L619" s="28" t="s">
        <v>4939</v>
      </c>
      <c r="M619" s="28" t="s">
        <v>4930</v>
      </c>
      <c r="N619" s="28" t="s">
        <v>4931</v>
      </c>
      <c r="O619" s="28" t="s">
        <v>4932</v>
      </c>
      <c r="P619" s="28" t="s">
        <v>4933</v>
      </c>
      <c r="Q619" s="28" t="s">
        <v>8519</v>
      </c>
      <c r="R619" s="28" t="s">
        <v>8520</v>
      </c>
      <c r="S619" s="117" t="str">
        <f>HYPERLINK(V619,"VER")</f>
        <v>VER</v>
      </c>
      <c r="T619" s="28" t="s">
        <v>1840</v>
      </c>
      <c r="U619" s="30" t="s">
        <v>4940</v>
      </c>
      <c r="V619" s="52">
        <v>8474407453714</v>
      </c>
      <c r="W619" s="31">
        <v>0.79400000000000004</v>
      </c>
      <c r="X619" s="31">
        <v>0</v>
      </c>
      <c r="Y619" s="28" t="s">
        <v>8359</v>
      </c>
      <c r="Z619" s="62" t="s">
        <v>8294</v>
      </c>
      <c r="AA619" s="61">
        <v>80</v>
      </c>
      <c r="AB619" s="32">
        <f>IFERROR((VLOOKUP(D619,$Y$2:$AB$6,4,FALSE)),"")</f>
        <v>0</v>
      </c>
      <c r="AC619" s="56">
        <f>IFERROR((AA619-AA619*AB619),"")</f>
        <v>80</v>
      </c>
    </row>
    <row r="620" spans="1:29" ht="14.4">
      <c r="A620" s="113">
        <v>97</v>
      </c>
      <c r="B620" s="114">
        <v>26</v>
      </c>
      <c r="C620" s="40">
        <v>55427</v>
      </c>
      <c r="D620" s="104">
        <v>1</v>
      </c>
      <c r="E620" s="28" t="s">
        <v>809</v>
      </c>
      <c r="F620" s="28" t="s">
        <v>4856</v>
      </c>
      <c r="G620" s="28" t="s">
        <v>843</v>
      </c>
      <c r="H620" s="28" t="s">
        <v>845</v>
      </c>
      <c r="I620" s="28" t="s">
        <v>846</v>
      </c>
      <c r="J620" s="29" t="s">
        <v>622</v>
      </c>
      <c r="K620" s="28" t="s">
        <v>259</v>
      </c>
      <c r="L620" s="28" t="s">
        <v>4941</v>
      </c>
      <c r="M620" s="28" t="s">
        <v>4930</v>
      </c>
      <c r="N620" s="28" t="s">
        <v>4931</v>
      </c>
      <c r="O620" s="28" t="s">
        <v>4932</v>
      </c>
      <c r="P620" s="28" t="s">
        <v>4933</v>
      </c>
      <c r="Q620" s="28" t="s">
        <v>8519</v>
      </c>
      <c r="R620" s="28" t="s">
        <v>8520</v>
      </c>
      <c r="S620" s="117" t="str">
        <f>HYPERLINK(V620,"VER")</f>
        <v>VER</v>
      </c>
      <c r="T620" s="28" t="s">
        <v>1840</v>
      </c>
      <c r="U620" s="30" t="s">
        <v>4942</v>
      </c>
      <c r="V620" s="52">
        <v>8474407453721</v>
      </c>
      <c r="W620" s="31">
        <v>0.90400000000000003</v>
      </c>
      <c r="X620" s="31">
        <v>0</v>
      </c>
      <c r="Y620" s="28" t="s">
        <v>8359</v>
      </c>
      <c r="Z620" s="62" t="s">
        <v>8294</v>
      </c>
      <c r="AA620" s="61">
        <v>90</v>
      </c>
      <c r="AB620" s="32">
        <f>IFERROR((VLOOKUP(D620,$Y$2:$AB$6,4,FALSE)),"")</f>
        <v>0</v>
      </c>
      <c r="AC620" s="56">
        <f>IFERROR((AA620-AA620*AB620),"")</f>
        <v>90</v>
      </c>
    </row>
    <row r="621" spans="1:29" ht="14.4">
      <c r="A621" s="113">
        <v>97</v>
      </c>
      <c r="B621" s="114">
        <v>27</v>
      </c>
      <c r="C621" s="40">
        <v>55428</v>
      </c>
      <c r="D621" s="104">
        <v>1</v>
      </c>
      <c r="E621" s="28" t="s">
        <v>809</v>
      </c>
      <c r="F621" s="28" t="s">
        <v>4856</v>
      </c>
      <c r="G621" s="28" t="s">
        <v>843</v>
      </c>
      <c r="H621" s="28" t="s">
        <v>845</v>
      </c>
      <c r="I621" s="28" t="s">
        <v>846</v>
      </c>
      <c r="J621" s="29" t="s">
        <v>622</v>
      </c>
      <c r="K621" s="28" t="s">
        <v>260</v>
      </c>
      <c r="L621" s="28" t="s">
        <v>4943</v>
      </c>
      <c r="M621" s="28" t="s">
        <v>4930</v>
      </c>
      <c r="N621" s="28" t="s">
        <v>4931</v>
      </c>
      <c r="O621" s="28" t="s">
        <v>4932</v>
      </c>
      <c r="P621" s="28" t="s">
        <v>4933</v>
      </c>
      <c r="Q621" s="28" t="s">
        <v>8519</v>
      </c>
      <c r="R621" s="28" t="s">
        <v>8520</v>
      </c>
      <c r="S621" s="117" t="str">
        <f>HYPERLINK(V621,"VER")</f>
        <v>VER</v>
      </c>
      <c r="T621" s="28" t="s">
        <v>1840</v>
      </c>
      <c r="U621" s="30" t="s">
        <v>4944</v>
      </c>
      <c r="V621" s="52">
        <v>8474407453738</v>
      </c>
      <c r="W621" s="31">
        <v>0.99099999999999999</v>
      </c>
      <c r="X621" s="31">
        <v>0</v>
      </c>
      <c r="Y621" s="28" t="s">
        <v>8359</v>
      </c>
      <c r="Z621" s="62" t="s">
        <v>8294</v>
      </c>
      <c r="AA621" s="61">
        <v>100</v>
      </c>
      <c r="AB621" s="32">
        <f>IFERROR((VLOOKUP(D621,$Y$2:$AB$6,4,FALSE)),"")</f>
        <v>0</v>
      </c>
      <c r="AC621" s="56">
        <f>IFERROR((AA621-AA621*AB621),"")</f>
        <v>100</v>
      </c>
    </row>
    <row r="622" spans="1:29" ht="14.4">
      <c r="A622" s="113">
        <v>97</v>
      </c>
      <c r="B622" s="114">
        <v>28</v>
      </c>
      <c r="C622" s="40">
        <v>55429</v>
      </c>
      <c r="D622" s="104">
        <v>1</v>
      </c>
      <c r="E622" s="28" t="s">
        <v>809</v>
      </c>
      <c r="F622" s="28" t="s">
        <v>4856</v>
      </c>
      <c r="G622" s="28" t="s">
        <v>843</v>
      </c>
      <c r="H622" s="28" t="s">
        <v>845</v>
      </c>
      <c r="I622" s="28" t="s">
        <v>846</v>
      </c>
      <c r="J622" s="29" t="s">
        <v>622</v>
      </c>
      <c r="K622" s="28" t="s">
        <v>261</v>
      </c>
      <c r="L622" s="28" t="s">
        <v>4945</v>
      </c>
      <c r="M622" s="28" t="s">
        <v>4930</v>
      </c>
      <c r="N622" s="28" t="s">
        <v>4931</v>
      </c>
      <c r="O622" s="28" t="s">
        <v>4932</v>
      </c>
      <c r="P622" s="28" t="s">
        <v>4933</v>
      </c>
      <c r="Q622" s="28" t="s">
        <v>8519</v>
      </c>
      <c r="R622" s="28" t="s">
        <v>8520</v>
      </c>
      <c r="S622" s="117" t="str">
        <f>HYPERLINK(V622,"VER")</f>
        <v>VER</v>
      </c>
      <c r="T622" s="28" t="s">
        <v>1840</v>
      </c>
      <c r="U622" s="30" t="s">
        <v>4946</v>
      </c>
      <c r="V622" s="52">
        <v>8474407453745</v>
      </c>
      <c r="W622" s="31">
        <v>1.117</v>
      </c>
      <c r="X622" s="31">
        <v>0</v>
      </c>
      <c r="Y622" s="28" t="s">
        <v>8359</v>
      </c>
      <c r="Z622" s="62" t="s">
        <v>8294</v>
      </c>
      <c r="AA622" s="61">
        <v>110</v>
      </c>
      <c r="AB622" s="32">
        <f>IFERROR((VLOOKUP(D622,$Y$2:$AB$6,4,FALSE)),"")</f>
        <v>0</v>
      </c>
      <c r="AC622" s="56">
        <f>IFERROR((AA622-AA622*AB622),"")</f>
        <v>110</v>
      </c>
    </row>
    <row r="623" spans="1:29" ht="14.4">
      <c r="A623" s="113">
        <v>98</v>
      </c>
      <c r="B623" s="114">
        <v>1</v>
      </c>
      <c r="C623" s="40">
        <v>50172</v>
      </c>
      <c r="D623" s="104">
        <v>1</v>
      </c>
      <c r="E623" s="28" t="s">
        <v>809</v>
      </c>
      <c r="F623" s="28" t="s">
        <v>4413</v>
      </c>
      <c r="G623" s="28" t="s">
        <v>948</v>
      </c>
      <c r="H623" s="28" t="s">
        <v>951</v>
      </c>
      <c r="I623" s="28" t="s">
        <v>952</v>
      </c>
      <c r="J623" s="29" t="s">
        <v>330</v>
      </c>
      <c r="K623" s="28" t="s">
        <v>114</v>
      </c>
      <c r="L623" s="28" t="s">
        <v>4947</v>
      </c>
      <c r="M623" s="28" t="s">
        <v>4948</v>
      </c>
      <c r="N623" s="28" t="s">
        <v>4949</v>
      </c>
      <c r="O623" s="28" t="s">
        <v>4950</v>
      </c>
      <c r="P623" s="28" t="s">
        <v>4951</v>
      </c>
      <c r="Q623" s="28" t="s">
        <v>8521</v>
      </c>
      <c r="R623" s="28" t="s">
        <v>8522</v>
      </c>
      <c r="S623" s="117" t="str">
        <f>HYPERLINK(V623,"VER")</f>
        <v>VER</v>
      </c>
      <c r="T623" s="28" t="s">
        <v>1409</v>
      </c>
      <c r="U623" s="30" t="s">
        <v>4952</v>
      </c>
      <c r="V623" s="52">
        <v>8474407444590</v>
      </c>
      <c r="W623" s="31">
        <v>2.9889999999999999</v>
      </c>
      <c r="X623" s="51" t="s">
        <v>9427</v>
      </c>
      <c r="Y623" s="28" t="s">
        <v>8031</v>
      </c>
      <c r="Z623" s="62">
        <v>1</v>
      </c>
      <c r="AA623" s="61">
        <v>120</v>
      </c>
      <c r="AB623" s="32">
        <f>IFERROR((VLOOKUP(D623,$Y$2:$AB$6,4,FALSE)),"")</f>
        <v>0</v>
      </c>
      <c r="AC623" s="56">
        <f>IFERROR((AA623-AA623*AB623),"")</f>
        <v>120</v>
      </c>
    </row>
    <row r="624" spans="1:29" ht="14.4">
      <c r="A624" s="113">
        <v>98</v>
      </c>
      <c r="B624" s="114">
        <v>2</v>
      </c>
      <c r="C624" s="40">
        <v>50179</v>
      </c>
      <c r="D624" s="104">
        <v>1</v>
      </c>
      <c r="E624" s="28" t="s">
        <v>809</v>
      </c>
      <c r="F624" s="28" t="s">
        <v>4413</v>
      </c>
      <c r="G624" s="28" t="s">
        <v>948</v>
      </c>
      <c r="H624" s="28" t="s">
        <v>951</v>
      </c>
      <c r="I624" s="28" t="s">
        <v>952</v>
      </c>
      <c r="J624" s="29" t="s">
        <v>331</v>
      </c>
      <c r="K624" s="28" t="s">
        <v>114</v>
      </c>
      <c r="L624" s="28" t="s">
        <v>4953</v>
      </c>
      <c r="M624" s="28" t="s">
        <v>4954</v>
      </c>
      <c r="N624" s="28" t="s">
        <v>4955</v>
      </c>
      <c r="O624" s="28" t="s">
        <v>4956</v>
      </c>
      <c r="P624" s="28" t="s">
        <v>4957</v>
      </c>
      <c r="Q624" s="28" t="s">
        <v>8521</v>
      </c>
      <c r="R624" s="28" t="s">
        <v>8522</v>
      </c>
      <c r="S624" s="117" t="str">
        <f>HYPERLINK(V624,"VER")</f>
        <v>VER</v>
      </c>
      <c r="T624" s="28" t="s">
        <v>1411</v>
      </c>
      <c r="U624" s="30" t="s">
        <v>4958</v>
      </c>
      <c r="V624" s="52">
        <v>8474407444668</v>
      </c>
      <c r="W624" s="31">
        <v>3.66</v>
      </c>
      <c r="X624" s="51" t="s">
        <v>9427</v>
      </c>
      <c r="Y624" s="28" t="s">
        <v>8031</v>
      </c>
      <c r="Z624" s="62">
        <v>1</v>
      </c>
      <c r="AA624" s="61">
        <v>130</v>
      </c>
      <c r="AB624" s="32">
        <f>IFERROR((VLOOKUP(D624,$Y$2:$AB$6,4,FALSE)),"")</f>
        <v>0</v>
      </c>
      <c r="AC624" s="56">
        <f>IFERROR((AA624-AA624*AB624),"")</f>
        <v>130</v>
      </c>
    </row>
    <row r="625" spans="1:29" ht="14.4">
      <c r="A625" s="113">
        <v>98</v>
      </c>
      <c r="B625" s="114">
        <v>3</v>
      </c>
      <c r="C625" s="40">
        <v>50170</v>
      </c>
      <c r="D625" s="104">
        <v>1</v>
      </c>
      <c r="E625" s="28" t="s">
        <v>809</v>
      </c>
      <c r="F625" s="28" t="s">
        <v>4413</v>
      </c>
      <c r="G625" s="28" t="s">
        <v>948</v>
      </c>
      <c r="H625" s="28" t="s">
        <v>951</v>
      </c>
      <c r="I625" s="28" t="s">
        <v>952</v>
      </c>
      <c r="J625" s="29" t="s">
        <v>690</v>
      </c>
      <c r="K625" s="28" t="s">
        <v>114</v>
      </c>
      <c r="L625" s="28" t="s">
        <v>4959</v>
      </c>
      <c r="M625" s="28" t="s">
        <v>4960</v>
      </c>
      <c r="N625" s="28" t="s">
        <v>4961</v>
      </c>
      <c r="O625" s="28" t="s">
        <v>4962</v>
      </c>
      <c r="P625" s="28" t="s">
        <v>4963</v>
      </c>
      <c r="Q625" s="28" t="s">
        <v>8521</v>
      </c>
      <c r="R625" s="28" t="s">
        <v>8522</v>
      </c>
      <c r="S625" s="117" t="str">
        <f>HYPERLINK(V625,"VER")</f>
        <v>VER</v>
      </c>
      <c r="T625" s="28" t="s">
        <v>1408</v>
      </c>
      <c r="U625" s="30" t="s">
        <v>4964</v>
      </c>
      <c r="V625" s="52">
        <v>8474407444583</v>
      </c>
      <c r="W625" s="31">
        <v>2.734</v>
      </c>
      <c r="X625" s="51" t="s">
        <v>9427</v>
      </c>
      <c r="Y625" s="28" t="s">
        <v>8031</v>
      </c>
      <c r="Z625" s="62">
        <v>1</v>
      </c>
      <c r="AA625" s="61">
        <v>55</v>
      </c>
      <c r="AB625" s="32">
        <f>IFERROR((VLOOKUP(D625,$Y$2:$AB$6,4,FALSE)),"")</f>
        <v>0</v>
      </c>
      <c r="AC625" s="56">
        <f>IFERROR((AA625-AA625*AB625),"")</f>
        <v>55</v>
      </c>
    </row>
    <row r="626" spans="1:29" ht="14.4">
      <c r="A626" s="113">
        <v>99</v>
      </c>
      <c r="B626" s="114">
        <v>1</v>
      </c>
      <c r="C626" s="40">
        <v>50579</v>
      </c>
      <c r="D626" s="104">
        <v>1</v>
      </c>
      <c r="E626" s="28" t="s">
        <v>809</v>
      </c>
      <c r="F626" s="28" t="s">
        <v>4856</v>
      </c>
      <c r="G626" s="28" t="s">
        <v>843</v>
      </c>
      <c r="H626" s="28" t="s">
        <v>845</v>
      </c>
      <c r="I626" s="28" t="s">
        <v>846</v>
      </c>
      <c r="J626" s="29" t="s">
        <v>505</v>
      </c>
      <c r="K626" s="28" t="s">
        <v>8523</v>
      </c>
      <c r="L626" s="28" t="s">
        <v>8524</v>
      </c>
      <c r="M626" s="28" t="s">
        <v>4965</v>
      </c>
      <c r="N626" s="28" t="s">
        <v>4966</v>
      </c>
      <c r="O626" s="28" t="s">
        <v>4967</v>
      </c>
      <c r="P626" s="28" t="s">
        <v>4968</v>
      </c>
      <c r="Q626" s="28" t="s">
        <v>631</v>
      </c>
      <c r="R626" s="28" t="s">
        <v>8520</v>
      </c>
      <c r="S626" s="117" t="str">
        <f>HYPERLINK(V626,"VER")</f>
        <v>VER</v>
      </c>
      <c r="T626" s="28" t="s">
        <v>1599</v>
      </c>
      <c r="U626" s="30" t="s">
        <v>4969</v>
      </c>
      <c r="V626" s="52">
        <v>8474407447225</v>
      </c>
      <c r="W626" s="31">
        <v>0.58020000000000005</v>
      </c>
      <c r="X626" s="31">
        <v>0</v>
      </c>
      <c r="Y626" s="28" t="s">
        <v>8359</v>
      </c>
      <c r="Z626" s="62" t="s">
        <v>8294</v>
      </c>
      <c r="AA626" s="61">
        <v>65</v>
      </c>
      <c r="AB626" s="32">
        <f>IFERROR((VLOOKUP(D626,$Y$2:$AB$6,4,FALSE)),"")</f>
        <v>0</v>
      </c>
      <c r="AC626" s="56">
        <f>IFERROR((AA626-AA626*AB626),"")</f>
        <v>65</v>
      </c>
    </row>
    <row r="627" spans="1:29" ht="14.4">
      <c r="A627" s="113">
        <v>99</v>
      </c>
      <c r="B627" s="114">
        <v>2</v>
      </c>
      <c r="C627" s="40">
        <v>50572</v>
      </c>
      <c r="D627" s="104">
        <v>1</v>
      </c>
      <c r="E627" s="28" t="s">
        <v>809</v>
      </c>
      <c r="F627" s="28" t="s">
        <v>4856</v>
      </c>
      <c r="G627" s="28" t="s">
        <v>843</v>
      </c>
      <c r="H627" s="28" t="s">
        <v>845</v>
      </c>
      <c r="I627" s="28" t="s">
        <v>846</v>
      </c>
      <c r="J627" s="29" t="s">
        <v>502</v>
      </c>
      <c r="K627" s="28" t="s">
        <v>8523</v>
      </c>
      <c r="L627" s="28" t="s">
        <v>8525</v>
      </c>
      <c r="M627" s="28" t="s">
        <v>4970</v>
      </c>
      <c r="N627" s="28" t="s">
        <v>4971</v>
      </c>
      <c r="O627" s="28" t="s">
        <v>4972</v>
      </c>
      <c r="P627" s="28" t="s">
        <v>4973</v>
      </c>
      <c r="Q627" s="28" t="s">
        <v>631</v>
      </c>
      <c r="R627" s="28" t="s">
        <v>8520</v>
      </c>
      <c r="S627" s="117" t="str">
        <f>HYPERLINK(V627,"VER")</f>
        <v>VER</v>
      </c>
      <c r="T627" s="28" t="s">
        <v>1596</v>
      </c>
      <c r="U627" s="30" t="s">
        <v>4974</v>
      </c>
      <c r="V627" s="52">
        <v>8474407447195</v>
      </c>
      <c r="W627" s="31">
        <v>1.246</v>
      </c>
      <c r="X627" s="31">
        <v>0</v>
      </c>
      <c r="Y627" s="28" t="s">
        <v>8359</v>
      </c>
      <c r="Z627" s="62" t="s">
        <v>8294</v>
      </c>
      <c r="AA627" s="61">
        <v>75</v>
      </c>
      <c r="AB627" s="32">
        <f>IFERROR((VLOOKUP(D627,$Y$2:$AB$6,4,FALSE)),"")</f>
        <v>0</v>
      </c>
      <c r="AC627" s="56">
        <f>IFERROR((AA627-AA627*AB627),"")</f>
        <v>75</v>
      </c>
    </row>
    <row r="628" spans="1:29" ht="14.4">
      <c r="A628" s="113">
        <v>99</v>
      </c>
      <c r="B628" s="114">
        <v>3</v>
      </c>
      <c r="C628" s="40">
        <v>50180</v>
      </c>
      <c r="D628" s="104">
        <v>1</v>
      </c>
      <c r="E628" s="28" t="s">
        <v>809</v>
      </c>
      <c r="F628" s="28" t="s">
        <v>4413</v>
      </c>
      <c r="G628" s="28" t="s">
        <v>948</v>
      </c>
      <c r="H628" s="28" t="s">
        <v>955</v>
      </c>
      <c r="I628" s="28" t="s">
        <v>762</v>
      </c>
      <c r="J628" s="29" t="s">
        <v>957</v>
      </c>
      <c r="K628" s="28" t="s">
        <v>691</v>
      </c>
      <c r="L628" s="28" t="s">
        <v>4975</v>
      </c>
      <c r="M628" s="28" t="s">
        <v>4976</v>
      </c>
      <c r="N628" s="28" t="s">
        <v>4977</v>
      </c>
      <c r="O628" s="28" t="s">
        <v>4978</v>
      </c>
      <c r="P628" s="28" t="s">
        <v>4979</v>
      </c>
      <c r="Q628" s="28" t="s">
        <v>8526</v>
      </c>
      <c r="R628" s="28" t="s">
        <v>8527</v>
      </c>
      <c r="S628" s="117" t="str">
        <f>HYPERLINK(V628,"VER")</f>
        <v>VER</v>
      </c>
      <c r="T628" s="28" t="s">
        <v>1412</v>
      </c>
      <c r="U628" s="30" t="s">
        <v>4980</v>
      </c>
      <c r="V628" s="52">
        <v>8474407444675</v>
      </c>
      <c r="W628" s="31">
        <v>35.866</v>
      </c>
      <c r="X628" s="51" t="s">
        <v>9428</v>
      </c>
      <c r="Y628" s="28" t="s">
        <v>8033</v>
      </c>
      <c r="Z628" s="60">
        <v>1</v>
      </c>
      <c r="AA628" s="61">
        <v>371.18</v>
      </c>
      <c r="AB628" s="32">
        <f>IFERROR((VLOOKUP(D628,$Y$2:$AB$6,4,FALSE)),"")</f>
        <v>0</v>
      </c>
      <c r="AC628" s="56">
        <f>IFERROR((AA628-AA628*AB628),"")</f>
        <v>371.18</v>
      </c>
    </row>
    <row r="629" spans="1:29" ht="14.4">
      <c r="A629" s="113">
        <v>99</v>
      </c>
      <c r="B629" s="114">
        <v>4</v>
      </c>
      <c r="C629" s="40">
        <v>50181</v>
      </c>
      <c r="D629" s="104">
        <v>1</v>
      </c>
      <c r="E629" s="28" t="s">
        <v>809</v>
      </c>
      <c r="F629" s="28" t="s">
        <v>4413</v>
      </c>
      <c r="G629" s="28" t="s">
        <v>948</v>
      </c>
      <c r="H629" s="28" t="s">
        <v>955</v>
      </c>
      <c r="I629" s="28" t="s">
        <v>762</v>
      </c>
      <c r="J629" s="29" t="s">
        <v>957</v>
      </c>
      <c r="K629" s="28" t="s">
        <v>117</v>
      </c>
      <c r="L629" s="28" t="s">
        <v>4981</v>
      </c>
      <c r="M629" s="28" t="s">
        <v>4976</v>
      </c>
      <c r="N629" s="28" t="s">
        <v>4977</v>
      </c>
      <c r="O629" s="28" t="s">
        <v>4978</v>
      </c>
      <c r="P629" s="28" t="s">
        <v>4979</v>
      </c>
      <c r="Q629" s="28" t="s">
        <v>8526</v>
      </c>
      <c r="R629" s="28" t="s">
        <v>8527</v>
      </c>
      <c r="S629" s="117" t="str">
        <f>HYPERLINK(V629,"VER")</f>
        <v>VER</v>
      </c>
      <c r="T629" s="28" t="s">
        <v>1412</v>
      </c>
      <c r="U629" s="30" t="s">
        <v>4982</v>
      </c>
      <c r="V629" s="52">
        <v>8474407444682</v>
      </c>
      <c r="W629" s="31">
        <v>18.283999999999999</v>
      </c>
      <c r="X629" s="51" t="s">
        <v>9428</v>
      </c>
      <c r="Y629" s="28" t="s">
        <v>8033</v>
      </c>
      <c r="Z629" s="60">
        <v>1</v>
      </c>
      <c r="AA629" s="61">
        <v>265.13</v>
      </c>
      <c r="AB629" s="32">
        <f>IFERROR((VLOOKUP(D629,$Y$2:$AB$6,4,FALSE)),"")</f>
        <v>0</v>
      </c>
      <c r="AC629" s="56">
        <f>IFERROR((AA629-AA629*AB629),"")</f>
        <v>265.13</v>
      </c>
    </row>
    <row r="630" spans="1:29" ht="14.4">
      <c r="A630" s="113">
        <v>99</v>
      </c>
      <c r="B630" s="114">
        <v>6</v>
      </c>
      <c r="C630" s="40">
        <v>50173</v>
      </c>
      <c r="D630" s="104">
        <v>1</v>
      </c>
      <c r="E630" s="28" t="s">
        <v>809</v>
      </c>
      <c r="F630" s="28" t="s">
        <v>4413</v>
      </c>
      <c r="G630" s="28" t="s">
        <v>948</v>
      </c>
      <c r="H630" s="28" t="s">
        <v>955</v>
      </c>
      <c r="I630" s="28" t="s">
        <v>762</v>
      </c>
      <c r="J630" s="29" t="s">
        <v>956</v>
      </c>
      <c r="K630" s="28" t="s">
        <v>115</v>
      </c>
      <c r="L630" s="28" t="s">
        <v>4983</v>
      </c>
      <c r="M630" s="28" t="s">
        <v>4984</v>
      </c>
      <c r="N630" s="28" t="s">
        <v>4985</v>
      </c>
      <c r="O630" s="28" t="s">
        <v>4986</v>
      </c>
      <c r="P630" s="28" t="s">
        <v>4987</v>
      </c>
      <c r="Q630" s="28" t="s">
        <v>8528</v>
      </c>
      <c r="R630" s="28" t="s">
        <v>8527</v>
      </c>
      <c r="S630" s="117" t="str">
        <f>HYPERLINK(V630,"VER")</f>
        <v>VER</v>
      </c>
      <c r="T630" s="28" t="s">
        <v>1410</v>
      </c>
      <c r="U630" s="30" t="s">
        <v>4988</v>
      </c>
      <c r="V630" s="52">
        <v>8474407444606</v>
      </c>
      <c r="W630" s="31">
        <v>23.356000000000002</v>
      </c>
      <c r="X630" s="51" t="s">
        <v>9429</v>
      </c>
      <c r="Y630" s="28" t="s">
        <v>8032</v>
      </c>
      <c r="Z630" s="60">
        <v>1</v>
      </c>
      <c r="AA630" s="61">
        <v>761.25</v>
      </c>
      <c r="AB630" s="32">
        <f>IFERROR((VLOOKUP(D630,$Y$2:$AB$6,4,FALSE)),"")</f>
        <v>0</v>
      </c>
      <c r="AC630" s="56">
        <f>IFERROR((AA630-AA630*AB630),"")</f>
        <v>761.25</v>
      </c>
    </row>
    <row r="631" spans="1:29" ht="14.4">
      <c r="A631" s="113">
        <v>99</v>
      </c>
      <c r="B631" s="114">
        <v>7</v>
      </c>
      <c r="C631" s="40">
        <v>50174</v>
      </c>
      <c r="D631" s="104">
        <v>1</v>
      </c>
      <c r="E631" s="28" t="s">
        <v>809</v>
      </c>
      <c r="F631" s="28" t="s">
        <v>4413</v>
      </c>
      <c r="G631" s="28" t="s">
        <v>948</v>
      </c>
      <c r="H631" s="28" t="s">
        <v>955</v>
      </c>
      <c r="I631" s="28" t="s">
        <v>762</v>
      </c>
      <c r="J631" s="29" t="s">
        <v>956</v>
      </c>
      <c r="K631" s="28" t="s">
        <v>116</v>
      </c>
      <c r="L631" s="28" t="s">
        <v>4989</v>
      </c>
      <c r="M631" s="28" t="s">
        <v>4984</v>
      </c>
      <c r="N631" s="28" t="s">
        <v>4985</v>
      </c>
      <c r="O631" s="28" t="s">
        <v>4986</v>
      </c>
      <c r="P631" s="28" t="s">
        <v>4987</v>
      </c>
      <c r="Q631" s="28" t="s">
        <v>8528</v>
      </c>
      <c r="R631" s="28" t="s">
        <v>8527</v>
      </c>
      <c r="S631" s="117" t="str">
        <f>HYPERLINK(V631,"VER")</f>
        <v>VER</v>
      </c>
      <c r="T631" s="28" t="s">
        <v>1410</v>
      </c>
      <c r="U631" s="30" t="s">
        <v>4990</v>
      </c>
      <c r="V631" s="52">
        <v>8474407444613</v>
      </c>
      <c r="W631" s="31">
        <v>14.932</v>
      </c>
      <c r="X631" s="51" t="s">
        <v>9429</v>
      </c>
      <c r="Y631" s="28" t="s">
        <v>8032</v>
      </c>
      <c r="Z631" s="62">
        <v>1</v>
      </c>
      <c r="AA631" s="61">
        <v>472.5</v>
      </c>
      <c r="AB631" s="32">
        <f>IFERROR((VLOOKUP(D631,$Y$2:$AB$6,4,FALSE)),"")</f>
        <v>0</v>
      </c>
      <c r="AC631" s="56">
        <f>IFERROR((AA631-AA631*AB631),"")</f>
        <v>472.5</v>
      </c>
    </row>
    <row r="632" spans="1:29" ht="14.4">
      <c r="A632" s="113">
        <v>99</v>
      </c>
      <c r="B632" s="114">
        <v>8</v>
      </c>
      <c r="C632" s="40">
        <v>50175</v>
      </c>
      <c r="D632" s="104">
        <v>1</v>
      </c>
      <c r="E632" s="28" t="s">
        <v>809</v>
      </c>
      <c r="F632" s="28" t="s">
        <v>4413</v>
      </c>
      <c r="G632" s="28" t="s">
        <v>948</v>
      </c>
      <c r="H632" s="28" t="s">
        <v>955</v>
      </c>
      <c r="I632" s="28" t="s">
        <v>762</v>
      </c>
      <c r="J632" s="29" t="s">
        <v>956</v>
      </c>
      <c r="K632" s="28" t="s">
        <v>117</v>
      </c>
      <c r="L632" s="28" t="s">
        <v>4991</v>
      </c>
      <c r="M632" s="28" t="s">
        <v>4984</v>
      </c>
      <c r="N632" s="28" t="s">
        <v>4985</v>
      </c>
      <c r="O632" s="28" t="s">
        <v>4986</v>
      </c>
      <c r="P632" s="28" t="s">
        <v>4987</v>
      </c>
      <c r="Q632" s="28" t="s">
        <v>8528</v>
      </c>
      <c r="R632" s="28" t="s">
        <v>8527</v>
      </c>
      <c r="S632" s="117" t="str">
        <f>HYPERLINK(V632,"VER")</f>
        <v>VER</v>
      </c>
      <c r="T632" s="28" t="s">
        <v>1410</v>
      </c>
      <c r="U632" s="30" t="s">
        <v>4992</v>
      </c>
      <c r="V632" s="52">
        <v>8474407444620</v>
      </c>
      <c r="W632" s="31">
        <v>5</v>
      </c>
      <c r="X632" s="51" t="s">
        <v>9429</v>
      </c>
      <c r="Y632" s="28" t="s">
        <v>8032</v>
      </c>
      <c r="Z632" s="62">
        <v>1</v>
      </c>
      <c r="AA632" s="61">
        <v>183.75</v>
      </c>
      <c r="AB632" s="32">
        <f>IFERROR((VLOOKUP(D632,$Y$2:$AB$6,4,FALSE)),"")</f>
        <v>0</v>
      </c>
      <c r="AC632" s="56">
        <f>IFERROR((AA632-AA632*AB632),"")</f>
        <v>183.75</v>
      </c>
    </row>
    <row r="633" spans="1:29" ht="14.4">
      <c r="A633" s="113">
        <v>99</v>
      </c>
      <c r="B633" s="114">
        <v>9</v>
      </c>
      <c r="C633" s="40">
        <v>50176</v>
      </c>
      <c r="D633" s="104">
        <v>1</v>
      </c>
      <c r="E633" s="28" t="s">
        <v>809</v>
      </c>
      <c r="F633" s="28" t="s">
        <v>4413</v>
      </c>
      <c r="G633" s="28" t="s">
        <v>948</v>
      </c>
      <c r="H633" s="28" t="s">
        <v>955</v>
      </c>
      <c r="I633" s="28" t="s">
        <v>762</v>
      </c>
      <c r="J633" s="29" t="s">
        <v>956</v>
      </c>
      <c r="K633" s="28" t="s">
        <v>118</v>
      </c>
      <c r="L633" s="28" t="s">
        <v>4993</v>
      </c>
      <c r="M633" s="28" t="s">
        <v>4994</v>
      </c>
      <c r="N633" s="28" t="s">
        <v>4995</v>
      </c>
      <c r="O633" s="28" t="s">
        <v>4996</v>
      </c>
      <c r="P633" s="28" t="s">
        <v>4997</v>
      </c>
      <c r="Q633" s="28" t="s">
        <v>8528</v>
      </c>
      <c r="R633" s="28" t="s">
        <v>8529</v>
      </c>
      <c r="S633" s="117" t="str">
        <f>HYPERLINK(V633,"VER")</f>
        <v>VER</v>
      </c>
      <c r="T633" s="28" t="s">
        <v>1410</v>
      </c>
      <c r="U633" s="30" t="s">
        <v>4998</v>
      </c>
      <c r="V633" s="52">
        <v>8474407444637</v>
      </c>
      <c r="W633" s="31">
        <v>0.5</v>
      </c>
      <c r="X633" s="51" t="s">
        <v>9418</v>
      </c>
      <c r="Y633" s="28" t="s">
        <v>8043</v>
      </c>
      <c r="Z633" s="60">
        <v>5</v>
      </c>
      <c r="AA633" s="61">
        <v>26.25</v>
      </c>
      <c r="AB633" s="32">
        <f>IFERROR((VLOOKUP(D633,$Y$2:$AB$6,4,FALSE)),"")</f>
        <v>0</v>
      </c>
      <c r="AC633" s="56">
        <f>IFERROR((AA633-AA633*AB633),"")</f>
        <v>26.25</v>
      </c>
    </row>
    <row r="634" spans="1:29" ht="14.4">
      <c r="A634" s="113">
        <v>99</v>
      </c>
      <c r="B634" s="114">
        <v>10</v>
      </c>
      <c r="C634" s="40">
        <v>50177</v>
      </c>
      <c r="D634" s="104">
        <v>1</v>
      </c>
      <c r="E634" s="28" t="s">
        <v>809</v>
      </c>
      <c r="F634" s="28" t="s">
        <v>4413</v>
      </c>
      <c r="G634" s="28" t="s">
        <v>948</v>
      </c>
      <c r="H634" s="28" t="s">
        <v>955</v>
      </c>
      <c r="I634" s="28" t="s">
        <v>762</v>
      </c>
      <c r="J634" s="29" t="s">
        <v>956</v>
      </c>
      <c r="K634" s="28" t="s">
        <v>119</v>
      </c>
      <c r="L634" s="28" t="s">
        <v>4999</v>
      </c>
      <c r="M634" s="28" t="s">
        <v>4994</v>
      </c>
      <c r="N634" s="28" t="s">
        <v>4995</v>
      </c>
      <c r="O634" s="28" t="s">
        <v>4996</v>
      </c>
      <c r="P634" s="28" t="s">
        <v>4997</v>
      </c>
      <c r="Q634" s="28" t="s">
        <v>8528</v>
      </c>
      <c r="R634" s="28" t="s">
        <v>8529</v>
      </c>
      <c r="S634" s="117" t="str">
        <f>HYPERLINK(V634,"VER")</f>
        <v>VER</v>
      </c>
      <c r="T634" s="28" t="s">
        <v>1410</v>
      </c>
      <c r="U634" s="30" t="s">
        <v>5000</v>
      </c>
      <c r="V634" s="52">
        <v>8474407444644</v>
      </c>
      <c r="W634" s="31">
        <v>1</v>
      </c>
      <c r="X634" s="51" t="s">
        <v>9418</v>
      </c>
      <c r="Y634" s="28" t="s">
        <v>8043</v>
      </c>
      <c r="Z634" s="60">
        <v>5</v>
      </c>
      <c r="AA634" s="61">
        <v>52.5</v>
      </c>
      <c r="AB634" s="32">
        <f>IFERROR((VLOOKUP(D634,$Y$2:$AB$6,4,FALSE)),"")</f>
        <v>0</v>
      </c>
      <c r="AC634" s="56">
        <f>IFERROR((AA634-AA634*AB634),"")</f>
        <v>52.5</v>
      </c>
    </row>
    <row r="635" spans="1:29" ht="14.4">
      <c r="A635" s="113">
        <v>99</v>
      </c>
      <c r="B635" s="114">
        <v>11</v>
      </c>
      <c r="C635" s="40">
        <v>50178</v>
      </c>
      <c r="D635" s="104">
        <v>1</v>
      </c>
      <c r="E635" s="28" t="s">
        <v>809</v>
      </c>
      <c r="F635" s="28" t="s">
        <v>4413</v>
      </c>
      <c r="G635" s="28" t="s">
        <v>948</v>
      </c>
      <c r="H635" s="28" t="s">
        <v>955</v>
      </c>
      <c r="I635" s="28" t="s">
        <v>762</v>
      </c>
      <c r="J635" s="29" t="s">
        <v>956</v>
      </c>
      <c r="K635" s="28" t="s">
        <v>120</v>
      </c>
      <c r="L635" s="28" t="s">
        <v>5001</v>
      </c>
      <c r="M635" s="28" t="s">
        <v>4994</v>
      </c>
      <c r="N635" s="28" t="s">
        <v>4995</v>
      </c>
      <c r="O635" s="28" t="s">
        <v>4996</v>
      </c>
      <c r="P635" s="28" t="s">
        <v>4997</v>
      </c>
      <c r="Q635" s="28" t="s">
        <v>8528</v>
      </c>
      <c r="R635" s="28" t="s">
        <v>8529</v>
      </c>
      <c r="S635" s="117" t="str">
        <f>HYPERLINK(V635,"VER")</f>
        <v>VER</v>
      </c>
      <c r="T635" s="28" t="s">
        <v>1410</v>
      </c>
      <c r="U635" s="30" t="s">
        <v>5002</v>
      </c>
      <c r="V635" s="52">
        <v>8474407444651</v>
      </c>
      <c r="W635" s="31">
        <v>1.5</v>
      </c>
      <c r="X635" s="51" t="s">
        <v>9418</v>
      </c>
      <c r="Y635" s="28" t="s">
        <v>8043</v>
      </c>
      <c r="Z635" s="60">
        <v>5</v>
      </c>
      <c r="AA635" s="61">
        <v>78.75</v>
      </c>
      <c r="AB635" s="32">
        <f>IFERROR((VLOOKUP(D635,$Y$2:$AB$6,4,FALSE)),"")</f>
        <v>0</v>
      </c>
      <c r="AC635" s="56">
        <f>IFERROR((AA635-AA635*AB635),"")</f>
        <v>78.75</v>
      </c>
    </row>
    <row r="636" spans="1:29" ht="14.4">
      <c r="A636" s="113">
        <v>100</v>
      </c>
      <c r="B636" s="114">
        <v>1</v>
      </c>
      <c r="C636" s="40">
        <v>50605</v>
      </c>
      <c r="D636" s="104">
        <v>1</v>
      </c>
      <c r="E636" s="28" t="s">
        <v>809</v>
      </c>
      <c r="F636" s="28" t="s">
        <v>4460</v>
      </c>
      <c r="G636" s="28" t="s">
        <v>958</v>
      </c>
      <c r="H636" s="28" t="s">
        <v>959</v>
      </c>
      <c r="I636" s="28" t="s">
        <v>960</v>
      </c>
      <c r="J636" s="29" t="s">
        <v>511</v>
      </c>
      <c r="K636" s="28" t="s">
        <v>143</v>
      </c>
      <c r="L636" s="28" t="s">
        <v>5003</v>
      </c>
      <c r="M636" s="28" t="s">
        <v>5004</v>
      </c>
      <c r="N636" s="28" t="s">
        <v>5005</v>
      </c>
      <c r="O636" s="28" t="s">
        <v>5006</v>
      </c>
      <c r="P636" s="28" t="s">
        <v>5007</v>
      </c>
      <c r="Q636" s="28" t="s">
        <v>2788</v>
      </c>
      <c r="R636" s="28" t="s">
        <v>8517</v>
      </c>
      <c r="S636" s="117" t="str">
        <f>HYPERLINK(V636,"VER")</f>
        <v>VER</v>
      </c>
      <c r="T636" s="28" t="s">
        <v>1605</v>
      </c>
      <c r="U636" s="30" t="s">
        <v>5008</v>
      </c>
      <c r="V636" s="52">
        <v>8474407447324</v>
      </c>
      <c r="W636" s="31">
        <v>0.51300000000000001</v>
      </c>
      <c r="X636" s="51" t="s">
        <v>9417</v>
      </c>
      <c r="Y636" s="28" t="s">
        <v>8042</v>
      </c>
      <c r="Z636" s="60">
        <v>20</v>
      </c>
      <c r="AA636" s="61">
        <v>11.19</v>
      </c>
      <c r="AB636" s="32">
        <f>IFERROR((VLOOKUP(D636,$Y$2:$AB$6,4,FALSE)),"")</f>
        <v>0</v>
      </c>
      <c r="AC636" s="56">
        <f>IFERROR((AA636-AA636*AB636),"")</f>
        <v>11.19</v>
      </c>
    </row>
    <row r="637" spans="1:29" ht="14.4">
      <c r="A637" s="113">
        <v>100</v>
      </c>
      <c r="B637" s="114">
        <v>2</v>
      </c>
      <c r="C637" s="40">
        <v>50608</v>
      </c>
      <c r="D637" s="104">
        <v>1</v>
      </c>
      <c r="E637" s="28" t="s">
        <v>809</v>
      </c>
      <c r="F637" s="28" t="s">
        <v>4460</v>
      </c>
      <c r="G637" s="28" t="s">
        <v>958</v>
      </c>
      <c r="H637" s="28" t="s">
        <v>959</v>
      </c>
      <c r="I637" s="28" t="s">
        <v>960</v>
      </c>
      <c r="J637" s="29" t="s">
        <v>514</v>
      </c>
      <c r="K637" s="28" t="s">
        <v>143</v>
      </c>
      <c r="L637" s="28" t="s">
        <v>5009</v>
      </c>
      <c r="M637" s="28" t="s">
        <v>5010</v>
      </c>
      <c r="N637" s="28" t="s">
        <v>5011</v>
      </c>
      <c r="O637" s="28" t="s">
        <v>5012</v>
      </c>
      <c r="P637" s="28" t="s">
        <v>5013</v>
      </c>
      <c r="Q637" s="28" t="s">
        <v>2788</v>
      </c>
      <c r="R637" s="28" t="s">
        <v>8517</v>
      </c>
      <c r="S637" s="117" t="str">
        <f>HYPERLINK(V637,"VER")</f>
        <v>VER</v>
      </c>
      <c r="T637" s="28" t="s">
        <v>1608</v>
      </c>
      <c r="U637" s="30" t="s">
        <v>5014</v>
      </c>
      <c r="V637" s="52">
        <v>8474407447355</v>
      </c>
      <c r="W637" s="31">
        <v>0.55000000000000004</v>
      </c>
      <c r="X637" s="51" t="s">
        <v>9417</v>
      </c>
      <c r="Y637" s="28" t="s">
        <v>8042</v>
      </c>
      <c r="Z637" s="60">
        <v>20</v>
      </c>
      <c r="AA637" s="61">
        <v>14.34</v>
      </c>
      <c r="AB637" s="32">
        <f>IFERROR((VLOOKUP(D637,$Y$2:$AB$6,4,FALSE)),"")</f>
        <v>0</v>
      </c>
      <c r="AC637" s="56">
        <f>IFERROR((AA637-AA637*AB637),"")</f>
        <v>14.34</v>
      </c>
    </row>
    <row r="638" spans="1:29" ht="14.4">
      <c r="A638" s="113">
        <v>100</v>
      </c>
      <c r="B638" s="114">
        <v>3</v>
      </c>
      <c r="C638" s="40">
        <v>50600</v>
      </c>
      <c r="D638" s="104">
        <v>1</v>
      </c>
      <c r="E638" s="28" t="s">
        <v>809</v>
      </c>
      <c r="F638" s="28" t="s">
        <v>4460</v>
      </c>
      <c r="G638" s="28" t="s">
        <v>958</v>
      </c>
      <c r="H638" s="28" t="s">
        <v>959</v>
      </c>
      <c r="I638" s="28" t="s">
        <v>960</v>
      </c>
      <c r="J638" s="29" t="s">
        <v>510</v>
      </c>
      <c r="K638" s="28" t="s">
        <v>143</v>
      </c>
      <c r="L638" s="28" t="s">
        <v>5015</v>
      </c>
      <c r="M638" s="28" t="s">
        <v>5016</v>
      </c>
      <c r="N638" s="28" t="s">
        <v>5017</v>
      </c>
      <c r="O638" s="28" t="s">
        <v>5018</v>
      </c>
      <c r="P638" s="28" t="s">
        <v>5019</v>
      </c>
      <c r="Q638" s="28" t="s">
        <v>2788</v>
      </c>
      <c r="R638" s="28" t="s">
        <v>8517</v>
      </c>
      <c r="S638" s="117" t="str">
        <f>HYPERLINK(V638,"VER")</f>
        <v>VER</v>
      </c>
      <c r="T638" s="28" t="s">
        <v>1604</v>
      </c>
      <c r="U638" s="30" t="s">
        <v>5020</v>
      </c>
      <c r="V638" s="52">
        <v>8474407447270</v>
      </c>
      <c r="W638" s="31">
        <v>0.65</v>
      </c>
      <c r="X638" s="51" t="s">
        <v>9417</v>
      </c>
      <c r="Y638" s="28" t="s">
        <v>8042</v>
      </c>
      <c r="Z638" s="60">
        <v>20</v>
      </c>
      <c r="AA638" s="61">
        <v>11.19</v>
      </c>
      <c r="AB638" s="32">
        <f>IFERROR((VLOOKUP(D638,$Y$2:$AB$6,4,FALSE)),"")</f>
        <v>0</v>
      </c>
      <c r="AC638" s="56">
        <f>IFERROR((AA638-AA638*AB638),"")</f>
        <v>11.19</v>
      </c>
    </row>
    <row r="639" spans="1:29" ht="14.4">
      <c r="A639" s="113">
        <v>100</v>
      </c>
      <c r="B639" s="114">
        <v>4</v>
      </c>
      <c r="C639" s="40">
        <v>50617</v>
      </c>
      <c r="D639" s="104">
        <v>1</v>
      </c>
      <c r="E639" s="28" t="s">
        <v>809</v>
      </c>
      <c r="F639" s="28" t="s">
        <v>4460</v>
      </c>
      <c r="G639" s="28" t="s">
        <v>958</v>
      </c>
      <c r="H639" s="28" t="s">
        <v>964</v>
      </c>
      <c r="I639" s="28" t="s">
        <v>965</v>
      </c>
      <c r="J639" s="29" t="s">
        <v>523</v>
      </c>
      <c r="K639" s="28" t="s">
        <v>83</v>
      </c>
      <c r="L639" s="28" t="s">
        <v>5021</v>
      </c>
      <c r="M639" s="28" t="s">
        <v>5022</v>
      </c>
      <c r="N639" s="28" t="s">
        <v>5023</v>
      </c>
      <c r="O639" s="28" t="s">
        <v>5024</v>
      </c>
      <c r="P639" s="28" t="s">
        <v>5025</v>
      </c>
      <c r="Q639" s="28" t="s">
        <v>8530</v>
      </c>
      <c r="R639" s="28" t="s">
        <v>8531</v>
      </c>
      <c r="S639" s="117" t="str">
        <f>HYPERLINK(V639,"VER")</f>
        <v>VER</v>
      </c>
      <c r="T639" s="28" t="s">
        <v>1617</v>
      </c>
      <c r="U639" s="30" t="s">
        <v>5026</v>
      </c>
      <c r="V639" s="52">
        <v>8474407447447</v>
      </c>
      <c r="W639" s="31">
        <v>0.19</v>
      </c>
      <c r="X639" s="51" t="s">
        <v>9418</v>
      </c>
      <c r="Y639" s="28" t="s">
        <v>8043</v>
      </c>
      <c r="Z639" s="60">
        <v>50</v>
      </c>
      <c r="AA639" s="61">
        <v>7.31</v>
      </c>
      <c r="AB639" s="32">
        <f>IFERROR((VLOOKUP(D639,$Y$2:$AB$6,4,FALSE)),"")</f>
        <v>0</v>
      </c>
      <c r="AC639" s="56">
        <f>IFERROR((AA639-AA639*AB639),"")</f>
        <v>7.31</v>
      </c>
    </row>
    <row r="640" spans="1:29" ht="14.4">
      <c r="A640" s="113">
        <v>100</v>
      </c>
      <c r="B640" s="114">
        <v>5</v>
      </c>
      <c r="C640" s="40">
        <v>50624</v>
      </c>
      <c r="D640" s="104">
        <v>1</v>
      </c>
      <c r="E640" s="28" t="s">
        <v>809</v>
      </c>
      <c r="F640" s="28" t="s">
        <v>4460</v>
      </c>
      <c r="G640" s="28" t="s">
        <v>958</v>
      </c>
      <c r="H640" s="28" t="s">
        <v>964</v>
      </c>
      <c r="I640" s="28" t="s">
        <v>965</v>
      </c>
      <c r="J640" s="29" t="s">
        <v>529</v>
      </c>
      <c r="K640" s="28" t="s">
        <v>83</v>
      </c>
      <c r="L640" s="28" t="s">
        <v>5038</v>
      </c>
      <c r="M640" s="28" t="s">
        <v>5039</v>
      </c>
      <c r="N640" s="28" t="s">
        <v>5040</v>
      </c>
      <c r="O640" s="28" t="s">
        <v>5041</v>
      </c>
      <c r="P640" s="28" t="s">
        <v>5042</v>
      </c>
      <c r="Q640" s="28" t="s">
        <v>8530</v>
      </c>
      <c r="R640" s="28" t="s">
        <v>8532</v>
      </c>
      <c r="S640" s="117" t="str">
        <f>HYPERLINK(V640,"VER")</f>
        <v>VER</v>
      </c>
      <c r="T640" s="28" t="s">
        <v>1624</v>
      </c>
      <c r="U640" s="30" t="s">
        <v>5043</v>
      </c>
      <c r="V640" s="52">
        <v>8474407447515</v>
      </c>
      <c r="W640" s="31">
        <v>0.13400000000000001</v>
      </c>
      <c r="X640" s="51" t="s">
        <v>9420</v>
      </c>
      <c r="Y640" s="28" t="s">
        <v>8044</v>
      </c>
      <c r="Z640" s="60">
        <v>10</v>
      </c>
      <c r="AA640" s="61">
        <v>7.31</v>
      </c>
      <c r="AB640" s="32">
        <f>IFERROR((VLOOKUP(D640,$Y$2:$AB$6,4,FALSE)),"")</f>
        <v>0</v>
      </c>
      <c r="AC640" s="56">
        <f>IFERROR((AA640-AA640*AB640),"")</f>
        <v>7.31</v>
      </c>
    </row>
    <row r="641" spans="1:29" ht="14.4">
      <c r="A641" s="113">
        <v>100</v>
      </c>
      <c r="B641" s="114">
        <v>6</v>
      </c>
      <c r="C641" s="40">
        <v>50618</v>
      </c>
      <c r="D641" s="104">
        <v>1</v>
      </c>
      <c r="E641" s="28" t="s">
        <v>809</v>
      </c>
      <c r="F641" s="28" t="s">
        <v>4460</v>
      </c>
      <c r="G641" s="28" t="s">
        <v>958</v>
      </c>
      <c r="H641" s="28" t="s">
        <v>964</v>
      </c>
      <c r="I641" s="28" t="s">
        <v>965</v>
      </c>
      <c r="J641" s="29" t="s">
        <v>524</v>
      </c>
      <c r="K641" s="28" t="s">
        <v>83</v>
      </c>
      <c r="L641" s="28" t="s">
        <v>5027</v>
      </c>
      <c r="M641" s="28" t="s">
        <v>5028</v>
      </c>
      <c r="N641" s="28" t="s">
        <v>5029</v>
      </c>
      <c r="O641" s="28" t="s">
        <v>5030</v>
      </c>
      <c r="P641" s="28" t="s">
        <v>5031</v>
      </c>
      <c r="Q641" s="28" t="s">
        <v>8530</v>
      </c>
      <c r="R641" s="28" t="s">
        <v>8533</v>
      </c>
      <c r="S641" s="117" t="str">
        <f>HYPERLINK(V641,"VER")</f>
        <v>VER</v>
      </c>
      <c r="T641" s="28" t="s">
        <v>1618</v>
      </c>
      <c r="U641" s="30" t="s">
        <v>5032</v>
      </c>
      <c r="V641" s="52">
        <v>8474407447454</v>
      </c>
      <c r="W641" s="31">
        <v>0.2</v>
      </c>
      <c r="X641" s="51" t="s">
        <v>9420</v>
      </c>
      <c r="Y641" s="28" t="s">
        <v>8044</v>
      </c>
      <c r="Z641" s="60">
        <v>10</v>
      </c>
      <c r="AA641" s="61">
        <v>10.44</v>
      </c>
      <c r="AB641" s="32">
        <f>IFERROR((VLOOKUP(D641,$Y$2:$AB$6,4,FALSE)),"")</f>
        <v>0</v>
      </c>
      <c r="AC641" s="56">
        <f>IFERROR((AA641-AA641*AB641),"")</f>
        <v>10.44</v>
      </c>
    </row>
    <row r="642" spans="1:29" ht="14.4">
      <c r="A642" s="113">
        <v>100</v>
      </c>
      <c r="B642" s="114">
        <v>7</v>
      </c>
      <c r="C642" s="40">
        <v>50621</v>
      </c>
      <c r="D642" s="104">
        <v>1</v>
      </c>
      <c r="E642" s="28" t="s">
        <v>809</v>
      </c>
      <c r="F642" s="28" t="s">
        <v>4460</v>
      </c>
      <c r="G642" s="28" t="s">
        <v>958</v>
      </c>
      <c r="H642" s="28" t="s">
        <v>964</v>
      </c>
      <c r="I642" s="28" t="s">
        <v>965</v>
      </c>
      <c r="J642" s="29" t="s">
        <v>527</v>
      </c>
      <c r="K642" s="28" t="s">
        <v>83</v>
      </c>
      <c r="L642" s="28" t="s">
        <v>5033</v>
      </c>
      <c r="M642" s="28" t="s">
        <v>5034</v>
      </c>
      <c r="N642" s="28" t="s">
        <v>5035</v>
      </c>
      <c r="O642" s="28" t="s">
        <v>5036</v>
      </c>
      <c r="P642" s="28" t="s">
        <v>5031</v>
      </c>
      <c r="Q642" s="28" t="s">
        <v>8530</v>
      </c>
      <c r="R642" s="28" t="s">
        <v>8534</v>
      </c>
      <c r="S642" s="117" t="str">
        <f>HYPERLINK(V642,"VER")</f>
        <v>VER</v>
      </c>
      <c r="T642" s="28" t="s">
        <v>1621</v>
      </c>
      <c r="U642" s="30" t="s">
        <v>5037</v>
      </c>
      <c r="V642" s="52">
        <v>8474407447485</v>
      </c>
      <c r="W642" s="31">
        <v>0.17</v>
      </c>
      <c r="X642" s="51" t="s">
        <v>9418</v>
      </c>
      <c r="Y642" s="28" t="s">
        <v>8043</v>
      </c>
      <c r="Z642" s="60">
        <v>25</v>
      </c>
      <c r="AA642" s="61">
        <v>7.31</v>
      </c>
      <c r="AB642" s="32">
        <f>IFERROR((VLOOKUP(D642,$Y$2:$AB$6,4,FALSE)),"")</f>
        <v>0</v>
      </c>
      <c r="AC642" s="56">
        <f>IFERROR((AA642-AA642*AB642),"")</f>
        <v>7.31</v>
      </c>
    </row>
    <row r="643" spans="1:29" ht="14.4">
      <c r="A643" s="113">
        <v>101</v>
      </c>
      <c r="B643" s="114">
        <v>1</v>
      </c>
      <c r="C643" s="40">
        <v>50606</v>
      </c>
      <c r="D643" s="104">
        <v>1</v>
      </c>
      <c r="E643" s="28" t="s">
        <v>809</v>
      </c>
      <c r="F643" s="28" t="s">
        <v>4460</v>
      </c>
      <c r="G643" s="28" t="s">
        <v>958</v>
      </c>
      <c r="H643" s="28" t="s">
        <v>962</v>
      </c>
      <c r="I643" s="28" t="s">
        <v>963</v>
      </c>
      <c r="J643" s="29" t="s">
        <v>512</v>
      </c>
      <c r="K643" s="28" t="s">
        <v>143</v>
      </c>
      <c r="L643" s="28" t="s">
        <v>5044</v>
      </c>
      <c r="M643" s="28" t="s">
        <v>5045</v>
      </c>
      <c r="N643" s="28" t="s">
        <v>5046</v>
      </c>
      <c r="O643" s="28" t="s">
        <v>5047</v>
      </c>
      <c r="P643" s="28" t="s">
        <v>5048</v>
      </c>
      <c r="Q643" s="28" t="s">
        <v>8535</v>
      </c>
      <c r="R643" s="28" t="s">
        <v>8517</v>
      </c>
      <c r="S643" s="117" t="str">
        <f>HYPERLINK(V643,"VER")</f>
        <v>VER</v>
      </c>
      <c r="T643" s="28" t="s">
        <v>1606</v>
      </c>
      <c r="U643" s="30" t="s">
        <v>5049</v>
      </c>
      <c r="V643" s="52">
        <v>8474407447331</v>
      </c>
      <c r="W643" s="31">
        <v>0.44400000000000001</v>
      </c>
      <c r="X643" s="51" t="s">
        <v>9417</v>
      </c>
      <c r="Y643" s="28" t="s">
        <v>8042</v>
      </c>
      <c r="Z643" s="60">
        <v>25</v>
      </c>
      <c r="AA643" s="61">
        <v>14.13</v>
      </c>
      <c r="AB643" s="32">
        <f>IFERROR((VLOOKUP(D643,$Y$2:$AB$6,4,FALSE)),"")</f>
        <v>0</v>
      </c>
      <c r="AC643" s="56">
        <f>IFERROR((AA643-AA643*AB643),"")</f>
        <v>14.13</v>
      </c>
    </row>
    <row r="644" spans="1:29" ht="14.4">
      <c r="A644" s="113">
        <v>101</v>
      </c>
      <c r="B644" s="114">
        <v>2</v>
      </c>
      <c r="C644" s="40">
        <v>50620</v>
      </c>
      <c r="D644" s="104">
        <v>1</v>
      </c>
      <c r="E644" s="28" t="s">
        <v>809</v>
      </c>
      <c r="F644" s="28" t="s">
        <v>4460</v>
      </c>
      <c r="G644" s="28" t="s">
        <v>958</v>
      </c>
      <c r="H644" s="28" t="s">
        <v>962</v>
      </c>
      <c r="I644" s="28" t="s">
        <v>963</v>
      </c>
      <c r="J644" s="29" t="s">
        <v>526</v>
      </c>
      <c r="K644" s="28" t="s">
        <v>143</v>
      </c>
      <c r="L644" s="28" t="s">
        <v>8273</v>
      </c>
      <c r="M644" s="28" t="s">
        <v>8274</v>
      </c>
      <c r="N644" s="28" t="s">
        <v>5050</v>
      </c>
      <c r="O644" s="28" t="s">
        <v>5051</v>
      </c>
      <c r="P644" s="28" t="s">
        <v>5052</v>
      </c>
      <c r="Q644" s="28" t="s">
        <v>8535</v>
      </c>
      <c r="R644" s="28" t="s">
        <v>8517</v>
      </c>
      <c r="S644" s="117" t="str">
        <f>HYPERLINK(V644,"VER")</f>
        <v>VER</v>
      </c>
      <c r="T644" s="28" t="s">
        <v>1620</v>
      </c>
      <c r="U644" s="30" t="s">
        <v>5053</v>
      </c>
      <c r="V644" s="52">
        <v>8474407447478</v>
      </c>
      <c r="W644" s="31">
        <v>0.46100000000000002</v>
      </c>
      <c r="X644" s="51" t="s">
        <v>9417</v>
      </c>
      <c r="Y644" s="28" t="s">
        <v>8042</v>
      </c>
      <c r="Z644" s="60">
        <v>25</v>
      </c>
      <c r="AA644" s="61">
        <v>17.28</v>
      </c>
      <c r="AB644" s="32">
        <f>IFERROR((VLOOKUP(D644,$Y$2:$AB$6,4,FALSE)),"")</f>
        <v>0</v>
      </c>
      <c r="AC644" s="56">
        <f>IFERROR((AA644-AA644*AB644),"")</f>
        <v>17.28</v>
      </c>
    </row>
    <row r="645" spans="1:29" ht="14.4">
      <c r="A645" s="113">
        <v>101</v>
      </c>
      <c r="B645" s="114">
        <v>3</v>
      </c>
      <c r="C645" s="40">
        <v>50609</v>
      </c>
      <c r="D645" s="104">
        <v>1</v>
      </c>
      <c r="E645" s="28" t="s">
        <v>809</v>
      </c>
      <c r="F645" s="28" t="s">
        <v>4460</v>
      </c>
      <c r="G645" s="28" t="s">
        <v>958</v>
      </c>
      <c r="H645" s="28" t="s">
        <v>962</v>
      </c>
      <c r="I645" s="28" t="s">
        <v>963</v>
      </c>
      <c r="J645" s="29" t="s">
        <v>515</v>
      </c>
      <c r="K645" s="28" t="s">
        <v>143</v>
      </c>
      <c r="L645" s="28" t="s">
        <v>5054</v>
      </c>
      <c r="M645" s="28" t="s">
        <v>5055</v>
      </c>
      <c r="N645" s="28" t="s">
        <v>5056</v>
      </c>
      <c r="O645" s="28" t="s">
        <v>5057</v>
      </c>
      <c r="P645" s="28" t="s">
        <v>5058</v>
      </c>
      <c r="Q645" s="28" t="s">
        <v>8536</v>
      </c>
      <c r="R645" s="28" t="s">
        <v>8517</v>
      </c>
      <c r="S645" s="117" t="str">
        <f>HYPERLINK(V645,"VER")</f>
        <v>VER</v>
      </c>
      <c r="T645" s="28" t="s">
        <v>1609</v>
      </c>
      <c r="U645" s="30" t="s">
        <v>5059</v>
      </c>
      <c r="V645" s="52">
        <v>8474407447362</v>
      </c>
      <c r="W645" s="31">
        <v>0.45900000000000002</v>
      </c>
      <c r="X645" s="51" t="s">
        <v>9417</v>
      </c>
      <c r="Y645" s="28" t="s">
        <v>8042</v>
      </c>
      <c r="Z645" s="60">
        <v>25</v>
      </c>
      <c r="AA645" s="61">
        <v>14.13</v>
      </c>
      <c r="AB645" s="32">
        <f>IFERROR((VLOOKUP(D645,$Y$2:$AB$6,4,FALSE)),"")</f>
        <v>0</v>
      </c>
      <c r="AC645" s="56">
        <f>IFERROR((AA645-AA645*AB645),"")</f>
        <v>14.13</v>
      </c>
    </row>
    <row r="646" spans="1:29" ht="14.4">
      <c r="A646" s="113">
        <v>101</v>
      </c>
      <c r="B646" s="114">
        <v>4</v>
      </c>
      <c r="C646" s="40">
        <v>50607</v>
      </c>
      <c r="D646" s="104">
        <v>1</v>
      </c>
      <c r="E646" s="28" t="s">
        <v>809</v>
      </c>
      <c r="F646" s="28" t="s">
        <v>4460</v>
      </c>
      <c r="G646" s="28" t="s">
        <v>958</v>
      </c>
      <c r="H646" s="28" t="s">
        <v>962</v>
      </c>
      <c r="I646" s="28" t="s">
        <v>963</v>
      </c>
      <c r="J646" s="29" t="s">
        <v>513</v>
      </c>
      <c r="K646" s="28" t="s">
        <v>143</v>
      </c>
      <c r="L646" s="28" t="s">
        <v>5060</v>
      </c>
      <c r="M646" s="28" t="s">
        <v>5061</v>
      </c>
      <c r="N646" s="28" t="s">
        <v>5062</v>
      </c>
      <c r="O646" s="28" t="s">
        <v>5063</v>
      </c>
      <c r="P646" s="28" t="s">
        <v>5064</v>
      </c>
      <c r="Q646" s="28" t="s">
        <v>8535</v>
      </c>
      <c r="R646" s="28" t="s">
        <v>8517</v>
      </c>
      <c r="S646" s="117" t="str">
        <f>HYPERLINK(V646,"VER")</f>
        <v>VER</v>
      </c>
      <c r="T646" s="28" t="s">
        <v>1607</v>
      </c>
      <c r="U646" s="30" t="s">
        <v>5065</v>
      </c>
      <c r="V646" s="52">
        <v>8474407447348</v>
      </c>
      <c r="W646" s="31">
        <v>0.56000000000000005</v>
      </c>
      <c r="X646" s="51" t="s">
        <v>9417</v>
      </c>
      <c r="Y646" s="28" t="s">
        <v>8042</v>
      </c>
      <c r="Z646" s="60">
        <v>25</v>
      </c>
      <c r="AA646" s="61">
        <v>14.13</v>
      </c>
      <c r="AB646" s="32">
        <f>IFERROR((VLOOKUP(D646,$Y$2:$AB$6,4,FALSE)),"")</f>
        <v>0</v>
      </c>
      <c r="AC646" s="56">
        <f>IFERROR((AA646-AA646*AB646),"")</f>
        <v>14.13</v>
      </c>
    </row>
    <row r="647" spans="1:29" ht="14.4">
      <c r="A647" s="113">
        <v>101</v>
      </c>
      <c r="B647" s="114">
        <v>5</v>
      </c>
      <c r="C647" s="40">
        <v>55617</v>
      </c>
      <c r="D647" s="104">
        <v>1</v>
      </c>
      <c r="E647" s="28" t="s">
        <v>809</v>
      </c>
      <c r="F647" s="28" t="s">
        <v>4460</v>
      </c>
      <c r="G647" s="28" t="s">
        <v>958</v>
      </c>
      <c r="H647" s="28" t="s">
        <v>961</v>
      </c>
      <c r="I647" s="28" t="s">
        <v>762</v>
      </c>
      <c r="J647" s="29" t="s">
        <v>651</v>
      </c>
      <c r="K647" s="28" t="s">
        <v>83</v>
      </c>
      <c r="L647" s="28" t="s">
        <v>5066</v>
      </c>
      <c r="M647" s="28" t="s">
        <v>5067</v>
      </c>
      <c r="N647" s="28" t="s">
        <v>5068</v>
      </c>
      <c r="O647" s="28" t="s">
        <v>5069</v>
      </c>
      <c r="P647" s="28" t="s">
        <v>5070</v>
      </c>
      <c r="Q647" s="28" t="s">
        <v>8322</v>
      </c>
      <c r="R647" s="28" t="s">
        <v>8531</v>
      </c>
      <c r="S647" s="117" t="str">
        <f>HYPERLINK(V647,"VER")</f>
        <v>VER</v>
      </c>
      <c r="T647" s="28" t="s">
        <v>1981</v>
      </c>
      <c r="U647" s="30" t="s">
        <v>5071</v>
      </c>
      <c r="V647" s="52">
        <v>8474407454254</v>
      </c>
      <c r="W647" s="31">
        <v>3.3000000000000002E-2</v>
      </c>
      <c r="X647" s="51" t="s">
        <v>9420</v>
      </c>
      <c r="Y647" s="28" t="s">
        <v>8044</v>
      </c>
      <c r="Z647" s="60">
        <v>25</v>
      </c>
      <c r="AA647" s="61">
        <v>1.01</v>
      </c>
      <c r="AB647" s="32">
        <f>IFERROR((VLOOKUP(D647,$Y$2:$AB$6,4,FALSE)),"")</f>
        <v>0</v>
      </c>
      <c r="AC647" s="56">
        <f>IFERROR((AA647-AA647*AB647),"")</f>
        <v>1.01</v>
      </c>
    </row>
    <row r="648" spans="1:29" ht="14.4">
      <c r="A648" s="113">
        <v>101</v>
      </c>
      <c r="B648" s="114">
        <v>6</v>
      </c>
      <c r="C648" s="40">
        <v>55624</v>
      </c>
      <c r="D648" s="104">
        <v>1</v>
      </c>
      <c r="E648" s="28" t="s">
        <v>809</v>
      </c>
      <c r="F648" s="28" t="s">
        <v>4460</v>
      </c>
      <c r="G648" s="28" t="s">
        <v>958</v>
      </c>
      <c r="H648" s="28" t="s">
        <v>961</v>
      </c>
      <c r="I648" s="28" t="s">
        <v>762</v>
      </c>
      <c r="J648" s="29" t="s">
        <v>652</v>
      </c>
      <c r="K648" s="28" t="s">
        <v>83</v>
      </c>
      <c r="L648" s="28" t="s">
        <v>5072</v>
      </c>
      <c r="M648" s="28" t="s">
        <v>5073</v>
      </c>
      <c r="N648" s="28" t="s">
        <v>5074</v>
      </c>
      <c r="O648" s="28" t="s">
        <v>5075</v>
      </c>
      <c r="P648" s="28" t="s">
        <v>5076</v>
      </c>
      <c r="Q648" s="28" t="s">
        <v>8322</v>
      </c>
      <c r="R648" s="28" t="s">
        <v>8534</v>
      </c>
      <c r="S648" s="117" t="str">
        <f>HYPERLINK(V648,"VER")</f>
        <v>VER</v>
      </c>
      <c r="T648" s="28" t="s">
        <v>1982</v>
      </c>
      <c r="U648" s="30" t="s">
        <v>5077</v>
      </c>
      <c r="V648" s="52">
        <v>8474407454261</v>
      </c>
      <c r="W648" s="31">
        <v>3.5999999999999997E-2</v>
      </c>
      <c r="X648" s="51" t="s">
        <v>9420</v>
      </c>
      <c r="Y648" s="28" t="s">
        <v>8044</v>
      </c>
      <c r="Z648" s="60">
        <v>25</v>
      </c>
      <c r="AA648" s="61">
        <v>1.01</v>
      </c>
      <c r="AB648" s="32">
        <f>IFERROR((VLOOKUP(D648,$Y$2:$AB$6,4,FALSE)),"")</f>
        <v>0</v>
      </c>
      <c r="AC648" s="56">
        <f>IFERROR((AA648-AA648*AB648),"")</f>
        <v>1.01</v>
      </c>
    </row>
    <row r="649" spans="1:29" ht="14.4">
      <c r="A649" s="113">
        <v>104</v>
      </c>
      <c r="B649" s="114">
        <v>1</v>
      </c>
      <c r="C649" s="40">
        <v>50601</v>
      </c>
      <c r="D649" s="105">
        <v>6</v>
      </c>
      <c r="E649" s="28" t="s">
        <v>966</v>
      </c>
      <c r="F649" s="28" t="s">
        <v>5078</v>
      </c>
      <c r="G649" s="28" t="s">
        <v>967</v>
      </c>
      <c r="H649" s="28" t="s">
        <v>968</v>
      </c>
      <c r="I649" s="28" t="s">
        <v>969</v>
      </c>
      <c r="J649" s="29" t="s">
        <v>438</v>
      </c>
      <c r="K649" s="28" t="s">
        <v>131</v>
      </c>
      <c r="L649" s="28" t="s">
        <v>5079</v>
      </c>
      <c r="M649" s="28" t="s">
        <v>5080</v>
      </c>
      <c r="N649" s="28" t="s">
        <v>5081</v>
      </c>
      <c r="O649" s="28" t="s">
        <v>5082</v>
      </c>
      <c r="P649" s="28" t="s">
        <v>5083</v>
      </c>
      <c r="Q649" s="28" t="s">
        <v>5084</v>
      </c>
      <c r="R649" s="28" t="s">
        <v>8537</v>
      </c>
      <c r="S649" s="117" t="str">
        <f>HYPERLINK(V649,"VER")</f>
        <v>VER</v>
      </c>
      <c r="T649" s="28" t="s">
        <v>1527</v>
      </c>
      <c r="U649" s="30" t="s">
        <v>5085</v>
      </c>
      <c r="V649" s="52">
        <v>8474407447287</v>
      </c>
      <c r="W649" s="31">
        <v>0.25</v>
      </c>
      <c r="X649" s="51" t="s">
        <v>9418</v>
      </c>
      <c r="Y649" s="28" t="s">
        <v>8043</v>
      </c>
      <c r="Z649" s="60">
        <v>40</v>
      </c>
      <c r="AA649" s="61">
        <v>8.94</v>
      </c>
      <c r="AB649" s="32">
        <f>IFERROR((VLOOKUP(D649,$Y$2:$AB$6,4,FALSE)),"")</f>
        <v>0</v>
      </c>
      <c r="AC649" s="56">
        <f>IFERROR((AA649-AA649*AB649),"")</f>
        <v>8.94</v>
      </c>
    </row>
    <row r="650" spans="1:29" ht="14.4">
      <c r="A650" s="113">
        <v>104</v>
      </c>
      <c r="B650" s="114">
        <v>2</v>
      </c>
      <c r="C650" s="40">
        <v>50440</v>
      </c>
      <c r="D650" s="105">
        <v>6</v>
      </c>
      <c r="E650" s="28" t="s">
        <v>966</v>
      </c>
      <c r="F650" s="28" t="s">
        <v>5078</v>
      </c>
      <c r="G650" s="28" t="s">
        <v>967</v>
      </c>
      <c r="H650" s="28" t="s">
        <v>968</v>
      </c>
      <c r="I650" s="28" t="s">
        <v>969</v>
      </c>
      <c r="J650" s="29" t="s">
        <v>438</v>
      </c>
      <c r="K650" s="28" t="s">
        <v>972</v>
      </c>
      <c r="L650" s="28" t="s">
        <v>5086</v>
      </c>
      <c r="M650" s="28" t="s">
        <v>5087</v>
      </c>
      <c r="N650" s="28" t="s">
        <v>5081</v>
      </c>
      <c r="O650" s="28" t="s">
        <v>5082</v>
      </c>
      <c r="P650" s="28" t="s">
        <v>5083</v>
      </c>
      <c r="Q650" s="28" t="s">
        <v>5088</v>
      </c>
      <c r="R650" s="28" t="s">
        <v>8537</v>
      </c>
      <c r="S650" s="117" t="str">
        <f>HYPERLINK(V650,"VER")</f>
        <v>VER</v>
      </c>
      <c r="T650" s="28" t="s">
        <v>1527</v>
      </c>
      <c r="U650" s="30" t="s">
        <v>5089</v>
      </c>
      <c r="V650" s="52">
        <v>8474407446334</v>
      </c>
      <c r="W650" s="31">
        <v>0.3</v>
      </c>
      <c r="X650" s="51" t="s">
        <v>9418</v>
      </c>
      <c r="Y650" s="28" t="s">
        <v>8043</v>
      </c>
      <c r="Z650" s="60">
        <v>24</v>
      </c>
      <c r="AA650" s="61">
        <v>9.84</v>
      </c>
      <c r="AB650" s="32">
        <f>IFERROR((VLOOKUP(D650,$Y$2:$AB$6,4,FALSE)),"")</f>
        <v>0</v>
      </c>
      <c r="AC650" s="56">
        <f>IFERROR((AA650-AA650*AB650),"")</f>
        <v>9.84</v>
      </c>
    </row>
    <row r="651" spans="1:29" ht="14.4">
      <c r="A651" s="113">
        <v>104</v>
      </c>
      <c r="B651" s="114">
        <v>3</v>
      </c>
      <c r="C651" s="40">
        <v>50636</v>
      </c>
      <c r="D651" s="105">
        <v>6</v>
      </c>
      <c r="E651" s="28" t="s">
        <v>966</v>
      </c>
      <c r="F651" s="28" t="s">
        <v>5078</v>
      </c>
      <c r="G651" s="28" t="s">
        <v>967</v>
      </c>
      <c r="H651" s="28" t="s">
        <v>968</v>
      </c>
      <c r="I651" s="28" t="s">
        <v>969</v>
      </c>
      <c r="J651" s="29" t="s">
        <v>438</v>
      </c>
      <c r="K651" s="28" t="s">
        <v>152</v>
      </c>
      <c r="L651" s="28" t="s">
        <v>5090</v>
      </c>
      <c r="M651" s="28" t="s">
        <v>5087</v>
      </c>
      <c r="N651" s="28" t="s">
        <v>5081</v>
      </c>
      <c r="O651" s="28" t="s">
        <v>5082</v>
      </c>
      <c r="P651" s="28" t="s">
        <v>5083</v>
      </c>
      <c r="Q651" s="28" t="s">
        <v>5091</v>
      </c>
      <c r="R651" s="28" t="s">
        <v>8537</v>
      </c>
      <c r="S651" s="117" t="str">
        <f>HYPERLINK(V651,"VER")</f>
        <v>VER</v>
      </c>
      <c r="T651" s="28" t="s">
        <v>1527</v>
      </c>
      <c r="U651" s="30" t="s">
        <v>5092</v>
      </c>
      <c r="V651" s="52">
        <v>8474407447638</v>
      </c>
      <c r="W651" s="31">
        <v>0.26100000000000001</v>
      </c>
      <c r="X651" s="51" t="s">
        <v>9417</v>
      </c>
      <c r="Y651" s="28" t="s">
        <v>8042</v>
      </c>
      <c r="Z651" s="60">
        <v>40</v>
      </c>
      <c r="AA651" s="61">
        <v>9.84</v>
      </c>
      <c r="AB651" s="32">
        <f>IFERROR((VLOOKUP(D651,$Y$2:$AB$6,4,FALSE)),"")</f>
        <v>0</v>
      </c>
      <c r="AC651" s="56">
        <f>IFERROR((AA651-AA651*AB651),"")</f>
        <v>9.84</v>
      </c>
    </row>
    <row r="652" spans="1:29" ht="14.4">
      <c r="A652" s="113">
        <v>104</v>
      </c>
      <c r="B652" s="114">
        <v>4</v>
      </c>
      <c r="C652" s="40">
        <v>50633</v>
      </c>
      <c r="D652" s="105">
        <v>6</v>
      </c>
      <c r="E652" s="28" t="s">
        <v>966</v>
      </c>
      <c r="F652" s="28" t="s">
        <v>5078</v>
      </c>
      <c r="G652" s="28" t="s">
        <v>967</v>
      </c>
      <c r="H652" s="28" t="s">
        <v>968</v>
      </c>
      <c r="I652" s="28" t="s">
        <v>969</v>
      </c>
      <c r="J652" s="29" t="s">
        <v>438</v>
      </c>
      <c r="K652" s="28" t="s">
        <v>971</v>
      </c>
      <c r="L652" s="28" t="s">
        <v>5093</v>
      </c>
      <c r="M652" s="28" t="s">
        <v>5087</v>
      </c>
      <c r="N652" s="28" t="s">
        <v>5081</v>
      </c>
      <c r="O652" s="28" t="s">
        <v>5082</v>
      </c>
      <c r="P652" s="28" t="s">
        <v>5083</v>
      </c>
      <c r="Q652" s="28" t="s">
        <v>8279</v>
      </c>
      <c r="R652" s="28" t="s">
        <v>8537</v>
      </c>
      <c r="S652" s="117" t="str">
        <f>HYPERLINK(V652,"VER")</f>
        <v>VER</v>
      </c>
      <c r="T652" s="28" t="s">
        <v>1527</v>
      </c>
      <c r="U652" s="30" t="s">
        <v>5094</v>
      </c>
      <c r="V652" s="52">
        <v>8474407447607</v>
      </c>
      <c r="W652" s="31">
        <v>0.73333333329999995</v>
      </c>
      <c r="X652" s="51" t="s">
        <v>9417</v>
      </c>
      <c r="Y652" s="28" t="s">
        <v>8042</v>
      </c>
      <c r="Z652" s="60">
        <v>15</v>
      </c>
      <c r="AA652" s="61">
        <v>17.89</v>
      </c>
      <c r="AB652" s="32">
        <f>IFERROR((VLOOKUP(D652,$Y$2:$AB$6,4,FALSE)),"")</f>
        <v>0</v>
      </c>
      <c r="AC652" s="56">
        <f>IFERROR((AA652-AA652*AB652),"")</f>
        <v>17.89</v>
      </c>
    </row>
    <row r="653" spans="1:29" ht="14.4">
      <c r="A653" s="113">
        <v>104</v>
      </c>
      <c r="B653" s="114">
        <v>5</v>
      </c>
      <c r="C653" s="40">
        <v>50632</v>
      </c>
      <c r="D653" s="105">
        <v>6</v>
      </c>
      <c r="E653" s="28" t="s">
        <v>966</v>
      </c>
      <c r="F653" s="28" t="s">
        <v>5078</v>
      </c>
      <c r="G653" s="28" t="s">
        <v>967</v>
      </c>
      <c r="H653" s="28" t="s">
        <v>968</v>
      </c>
      <c r="I653" s="28" t="s">
        <v>969</v>
      </c>
      <c r="J653" s="29" t="s">
        <v>438</v>
      </c>
      <c r="K653" s="28" t="s">
        <v>970</v>
      </c>
      <c r="L653" s="28" t="s">
        <v>5095</v>
      </c>
      <c r="M653" s="28" t="s">
        <v>5087</v>
      </c>
      <c r="N653" s="28" t="s">
        <v>5081</v>
      </c>
      <c r="O653" s="28" t="s">
        <v>5082</v>
      </c>
      <c r="P653" s="28" t="s">
        <v>5083</v>
      </c>
      <c r="Q653" s="28" t="s">
        <v>5096</v>
      </c>
      <c r="R653" s="28" t="s">
        <v>8537</v>
      </c>
      <c r="S653" s="117" t="str">
        <f>HYPERLINK(V653,"VER")</f>
        <v>VER</v>
      </c>
      <c r="T653" s="28" t="s">
        <v>1527</v>
      </c>
      <c r="U653" s="30" t="s">
        <v>5097</v>
      </c>
      <c r="V653" s="52">
        <v>8474407447591</v>
      </c>
      <c r="W653" s="31">
        <v>0.92307692299999999</v>
      </c>
      <c r="X653" s="51" t="s">
        <v>9417</v>
      </c>
      <c r="Y653" s="28" t="s">
        <v>8042</v>
      </c>
      <c r="Z653" s="60">
        <v>13</v>
      </c>
      <c r="AA653" s="61">
        <v>23.26</v>
      </c>
      <c r="AB653" s="32">
        <f>IFERROR((VLOOKUP(D653,$Y$2:$AB$6,4,FALSE)),"")</f>
        <v>0</v>
      </c>
      <c r="AC653" s="56">
        <f>IFERROR((AA653-AA653*AB653),"")</f>
        <v>23.26</v>
      </c>
    </row>
    <row r="654" spans="1:29" ht="14.4">
      <c r="A654" s="113">
        <v>104</v>
      </c>
      <c r="B654" s="114">
        <v>6</v>
      </c>
      <c r="C654" s="40">
        <v>50452</v>
      </c>
      <c r="D654" s="105">
        <v>6</v>
      </c>
      <c r="E654" s="28" t="s">
        <v>966</v>
      </c>
      <c r="F654" s="28" t="s">
        <v>5078</v>
      </c>
      <c r="G654" s="28" t="s">
        <v>967</v>
      </c>
      <c r="H654" s="28" t="s">
        <v>968</v>
      </c>
      <c r="I654" s="28" t="s">
        <v>969</v>
      </c>
      <c r="J654" s="29" t="s">
        <v>438</v>
      </c>
      <c r="K654" s="28" t="s">
        <v>139</v>
      </c>
      <c r="L654" s="28" t="s">
        <v>5098</v>
      </c>
      <c r="M654" s="28" t="s">
        <v>5087</v>
      </c>
      <c r="N654" s="28" t="s">
        <v>5081</v>
      </c>
      <c r="O654" s="28" t="s">
        <v>5082</v>
      </c>
      <c r="P654" s="28" t="s">
        <v>5083</v>
      </c>
      <c r="Q654" s="28" t="s">
        <v>5099</v>
      </c>
      <c r="R654" s="28" t="s">
        <v>8537</v>
      </c>
      <c r="S654" s="117" t="str">
        <f>HYPERLINK(V654,"VER")</f>
        <v>VER</v>
      </c>
      <c r="T654" s="28" t="s">
        <v>1527</v>
      </c>
      <c r="U654" s="30" t="s">
        <v>5100</v>
      </c>
      <c r="V654" s="52">
        <v>8474407446440</v>
      </c>
      <c r="W654" s="31">
        <v>2</v>
      </c>
      <c r="X654" s="51" t="s">
        <v>9417</v>
      </c>
      <c r="Y654" s="28" t="s">
        <v>8042</v>
      </c>
      <c r="Z654" s="60">
        <v>5</v>
      </c>
      <c r="AA654" s="61">
        <v>34.03</v>
      </c>
      <c r="AB654" s="32">
        <f>IFERROR((VLOOKUP(D654,$Y$2:$AB$6,4,FALSE)),"")</f>
        <v>0</v>
      </c>
      <c r="AC654" s="56">
        <f>IFERROR((AA654-AA654*AB654),"")</f>
        <v>34.03</v>
      </c>
    </row>
    <row r="655" spans="1:29" ht="14.4">
      <c r="A655" s="113">
        <v>104</v>
      </c>
      <c r="B655" s="114">
        <v>7</v>
      </c>
      <c r="C655" s="40">
        <v>50638</v>
      </c>
      <c r="D655" s="105">
        <v>6</v>
      </c>
      <c r="E655" s="28" t="s">
        <v>966</v>
      </c>
      <c r="F655" s="28" t="s">
        <v>5078</v>
      </c>
      <c r="G655" s="28" t="s">
        <v>967</v>
      </c>
      <c r="H655" s="28" t="s">
        <v>968</v>
      </c>
      <c r="I655" s="28" t="s">
        <v>969</v>
      </c>
      <c r="J655" s="29" t="s">
        <v>537</v>
      </c>
      <c r="K655" s="28" t="s">
        <v>149</v>
      </c>
      <c r="L655" s="28" t="s">
        <v>5101</v>
      </c>
      <c r="M655" s="28" t="s">
        <v>5102</v>
      </c>
      <c r="N655" s="28" t="s">
        <v>5103</v>
      </c>
      <c r="O655" s="28" t="s">
        <v>5104</v>
      </c>
      <c r="P655" s="28" t="s">
        <v>5105</v>
      </c>
      <c r="Q655" s="28" t="s">
        <v>8262</v>
      </c>
      <c r="R655" s="28" t="s">
        <v>8537</v>
      </c>
      <c r="S655" s="117" t="str">
        <f>HYPERLINK(V655,"VER")</f>
        <v>VER</v>
      </c>
      <c r="T655" s="28" t="s">
        <v>1632</v>
      </c>
      <c r="U655" s="30" t="s">
        <v>5106</v>
      </c>
      <c r="V655" s="52">
        <v>8474407447652</v>
      </c>
      <c r="W655" s="31">
        <v>0.26</v>
      </c>
      <c r="X655" s="51" t="s">
        <v>9418</v>
      </c>
      <c r="Y655" s="28" t="s">
        <v>8043</v>
      </c>
      <c r="Z655" s="60">
        <v>20</v>
      </c>
      <c r="AA655" s="61">
        <v>10.47</v>
      </c>
      <c r="AB655" s="32">
        <f>IFERROR((VLOOKUP(D655,$Y$2:$AB$6,4,FALSE)),"")</f>
        <v>0</v>
      </c>
      <c r="AC655" s="56">
        <f>IFERROR((AA655-AA655*AB655),"")</f>
        <v>10.47</v>
      </c>
    </row>
    <row r="656" spans="1:29" ht="14.4">
      <c r="A656" s="113">
        <v>104</v>
      </c>
      <c r="B656" s="114">
        <v>8</v>
      </c>
      <c r="C656" s="40">
        <v>50881</v>
      </c>
      <c r="D656" s="105">
        <v>6</v>
      </c>
      <c r="E656" s="28" t="s">
        <v>966</v>
      </c>
      <c r="F656" s="28" t="s">
        <v>5078</v>
      </c>
      <c r="G656" s="28" t="s">
        <v>967</v>
      </c>
      <c r="H656" s="28" t="s">
        <v>968</v>
      </c>
      <c r="I656" s="28" t="s">
        <v>969</v>
      </c>
      <c r="J656" s="29" t="s">
        <v>587</v>
      </c>
      <c r="K656" s="28" t="s">
        <v>131</v>
      </c>
      <c r="L656" s="28" t="s">
        <v>5107</v>
      </c>
      <c r="M656" s="28" t="s">
        <v>5108</v>
      </c>
      <c r="N656" s="28" t="s">
        <v>5109</v>
      </c>
      <c r="O656" s="28" t="s">
        <v>5110</v>
      </c>
      <c r="P656" s="28" t="s">
        <v>5111</v>
      </c>
      <c r="Q656" s="28" t="s">
        <v>5112</v>
      </c>
      <c r="R656" s="28" t="s">
        <v>8537</v>
      </c>
      <c r="S656" s="117" t="str">
        <f>HYPERLINK(V656,"VER")</f>
        <v>VER</v>
      </c>
      <c r="T656" s="28" t="s">
        <v>1723</v>
      </c>
      <c r="U656" s="30" t="s">
        <v>5113</v>
      </c>
      <c r="V656" s="52">
        <v>8474407449519</v>
      </c>
      <c r="W656" s="31">
        <v>0.21279999999999999</v>
      </c>
      <c r="X656" s="51" t="s">
        <v>9418</v>
      </c>
      <c r="Y656" s="28" t="s">
        <v>8043</v>
      </c>
      <c r="Z656" s="60">
        <v>25</v>
      </c>
      <c r="AA656" s="61">
        <v>10.47</v>
      </c>
      <c r="AB656" s="32">
        <f>IFERROR((VLOOKUP(D656,$Y$2:$AB$6,4,FALSE)),"")</f>
        <v>0</v>
      </c>
      <c r="AC656" s="56">
        <f>IFERROR((AA656-AA656*AB656),"")</f>
        <v>10.47</v>
      </c>
    </row>
    <row r="657" spans="1:29" ht="14.4">
      <c r="A657" s="113">
        <v>104</v>
      </c>
      <c r="B657" s="114">
        <v>9</v>
      </c>
      <c r="C657" s="40">
        <v>50882</v>
      </c>
      <c r="D657" s="105">
        <v>6</v>
      </c>
      <c r="E657" s="28" t="s">
        <v>966</v>
      </c>
      <c r="F657" s="28" t="s">
        <v>5078</v>
      </c>
      <c r="G657" s="28" t="s">
        <v>967</v>
      </c>
      <c r="H657" s="28" t="s">
        <v>968</v>
      </c>
      <c r="I657" s="28" t="s">
        <v>969</v>
      </c>
      <c r="J657" s="29" t="s">
        <v>587</v>
      </c>
      <c r="K657" s="28" t="s">
        <v>972</v>
      </c>
      <c r="L657" s="28" t="s">
        <v>5114</v>
      </c>
      <c r="M657" s="28" t="s">
        <v>5108</v>
      </c>
      <c r="N657" s="28" t="s">
        <v>5109</v>
      </c>
      <c r="O657" s="28" t="s">
        <v>5110</v>
      </c>
      <c r="P657" s="28" t="s">
        <v>5111</v>
      </c>
      <c r="Q657" s="28" t="s">
        <v>5115</v>
      </c>
      <c r="R657" s="28" t="s">
        <v>8537</v>
      </c>
      <c r="S657" s="117" t="str">
        <f>HYPERLINK(V657,"VER")</f>
        <v>VER</v>
      </c>
      <c r="T657" s="28" t="s">
        <v>1723</v>
      </c>
      <c r="U657" s="30" t="s">
        <v>5116</v>
      </c>
      <c r="V657" s="52">
        <v>8474407449526</v>
      </c>
      <c r="W657" s="31">
        <v>0.36799999999999999</v>
      </c>
      <c r="X657" s="51" t="s">
        <v>9417</v>
      </c>
      <c r="Y657" s="28" t="s">
        <v>8042</v>
      </c>
      <c r="Z657" s="60">
        <v>30</v>
      </c>
      <c r="AA657" s="61">
        <v>12.09</v>
      </c>
      <c r="AB657" s="32">
        <f>IFERROR((VLOOKUP(D657,$Y$2:$AB$6,4,FALSE)),"")</f>
        <v>0</v>
      </c>
      <c r="AC657" s="56">
        <f>IFERROR((AA657-AA657*AB657),"")</f>
        <v>12.09</v>
      </c>
    </row>
    <row r="658" spans="1:29" ht="14.4">
      <c r="A658" s="113">
        <v>104</v>
      </c>
      <c r="B658" s="114">
        <v>10</v>
      </c>
      <c r="C658" s="40">
        <v>50883</v>
      </c>
      <c r="D658" s="105">
        <v>6</v>
      </c>
      <c r="E658" s="28" t="s">
        <v>966</v>
      </c>
      <c r="F658" s="28" t="s">
        <v>5078</v>
      </c>
      <c r="G658" s="28" t="s">
        <v>967</v>
      </c>
      <c r="H658" s="28" t="s">
        <v>968</v>
      </c>
      <c r="I658" s="28" t="s">
        <v>969</v>
      </c>
      <c r="J658" s="29" t="s">
        <v>587</v>
      </c>
      <c r="K658" s="28" t="s">
        <v>971</v>
      </c>
      <c r="L658" s="28" t="s">
        <v>5117</v>
      </c>
      <c r="M658" s="28" t="s">
        <v>5108</v>
      </c>
      <c r="N658" s="28" t="s">
        <v>5109</v>
      </c>
      <c r="O658" s="28" t="s">
        <v>5110</v>
      </c>
      <c r="P658" s="28" t="s">
        <v>5111</v>
      </c>
      <c r="Q658" s="28" t="s">
        <v>5118</v>
      </c>
      <c r="R658" s="28" t="s">
        <v>8537</v>
      </c>
      <c r="S658" s="117" t="str">
        <f>HYPERLINK(V658,"VER")</f>
        <v>VER</v>
      </c>
      <c r="T658" s="28" t="s">
        <v>1723</v>
      </c>
      <c r="U658" s="30" t="s">
        <v>5119</v>
      </c>
      <c r="V658" s="52">
        <v>8474407449533</v>
      </c>
      <c r="W658" s="31">
        <v>1.17</v>
      </c>
      <c r="X658" s="51" t="s">
        <v>9417</v>
      </c>
      <c r="Y658" s="28" t="s">
        <v>8042</v>
      </c>
      <c r="Z658" s="60">
        <v>8</v>
      </c>
      <c r="AA658" s="61">
        <v>24.15</v>
      </c>
      <c r="AB658" s="32">
        <f>IFERROR((VLOOKUP(D658,$Y$2:$AB$6,4,FALSE)),"")</f>
        <v>0</v>
      </c>
      <c r="AC658" s="56">
        <f>IFERROR((AA658-AA658*AB658),"")</f>
        <v>24.15</v>
      </c>
    </row>
    <row r="659" spans="1:29" ht="14.4">
      <c r="A659" s="113">
        <v>104</v>
      </c>
      <c r="B659" s="114">
        <v>11</v>
      </c>
      <c r="C659" s="40">
        <v>50884</v>
      </c>
      <c r="D659" s="105">
        <v>6</v>
      </c>
      <c r="E659" s="28" t="s">
        <v>966</v>
      </c>
      <c r="F659" s="28" t="s">
        <v>5078</v>
      </c>
      <c r="G659" s="28" t="s">
        <v>967</v>
      </c>
      <c r="H659" s="28" t="s">
        <v>968</v>
      </c>
      <c r="I659" s="28" t="s">
        <v>969</v>
      </c>
      <c r="J659" s="29" t="s">
        <v>587</v>
      </c>
      <c r="K659" s="28" t="s">
        <v>970</v>
      </c>
      <c r="L659" s="28" t="s">
        <v>5120</v>
      </c>
      <c r="M659" s="28" t="s">
        <v>5108</v>
      </c>
      <c r="N659" s="28" t="s">
        <v>5109</v>
      </c>
      <c r="O659" s="28" t="s">
        <v>5110</v>
      </c>
      <c r="P659" s="28" t="s">
        <v>5111</v>
      </c>
      <c r="Q659" s="28" t="s">
        <v>5118</v>
      </c>
      <c r="R659" s="28" t="s">
        <v>8537</v>
      </c>
      <c r="S659" s="117" t="str">
        <f>HYPERLINK(V659,"VER")</f>
        <v>VER</v>
      </c>
      <c r="T659" s="28" t="s">
        <v>1723</v>
      </c>
      <c r="U659" s="30" t="s">
        <v>5121</v>
      </c>
      <c r="V659" s="52">
        <v>8474407449540</v>
      </c>
      <c r="W659" s="31">
        <v>1.5</v>
      </c>
      <c r="X659" s="51" t="s">
        <v>9418</v>
      </c>
      <c r="Y659" s="28" t="s">
        <v>8043</v>
      </c>
      <c r="Z659" s="60">
        <v>6</v>
      </c>
      <c r="AA659" s="61">
        <v>28.98</v>
      </c>
      <c r="AB659" s="32">
        <f>IFERROR((VLOOKUP(D659,$Y$2:$AB$6,4,FALSE)),"")</f>
        <v>0</v>
      </c>
      <c r="AC659" s="56">
        <f>IFERROR((AA659-AA659*AB659),"")</f>
        <v>28.98</v>
      </c>
    </row>
    <row r="660" spans="1:29" ht="14.4">
      <c r="A660" s="113">
        <v>104</v>
      </c>
      <c r="B660" s="114">
        <v>12</v>
      </c>
      <c r="C660" s="40">
        <v>50602</v>
      </c>
      <c r="D660" s="105">
        <v>6</v>
      </c>
      <c r="E660" s="28" t="s">
        <v>966</v>
      </c>
      <c r="F660" s="28" t="s">
        <v>5122</v>
      </c>
      <c r="G660" s="28" t="s">
        <v>974</v>
      </c>
      <c r="H660" s="28" t="s">
        <v>975</v>
      </c>
      <c r="I660" s="28" t="s">
        <v>969</v>
      </c>
      <c r="J660" s="29" t="s">
        <v>439</v>
      </c>
      <c r="K660" s="28" t="s">
        <v>131</v>
      </c>
      <c r="L660" s="28" t="s">
        <v>5123</v>
      </c>
      <c r="M660" s="28" t="s">
        <v>5124</v>
      </c>
      <c r="N660" s="28" t="s">
        <v>5125</v>
      </c>
      <c r="O660" s="28" t="s">
        <v>5126</v>
      </c>
      <c r="P660" s="28" t="s">
        <v>5127</v>
      </c>
      <c r="Q660" s="28" t="s">
        <v>8538</v>
      </c>
      <c r="R660" s="28" t="s">
        <v>8537</v>
      </c>
      <c r="S660" s="117" t="str">
        <f>HYPERLINK(V660,"VER")</f>
        <v>VER</v>
      </c>
      <c r="T660" s="28" t="s">
        <v>1528</v>
      </c>
      <c r="U660" s="30" t="s">
        <v>5128</v>
      </c>
      <c r="V660" s="52">
        <v>8474407447294</v>
      </c>
      <c r="W660" s="31">
        <v>0.5</v>
      </c>
      <c r="X660" s="51" t="s">
        <v>9418</v>
      </c>
      <c r="Y660" s="28" t="s">
        <v>8043</v>
      </c>
      <c r="Z660" s="60">
        <v>15</v>
      </c>
      <c r="AA660" s="61">
        <v>16.989999999999998</v>
      </c>
      <c r="AB660" s="32">
        <f>IFERROR((VLOOKUP(D660,$Y$2:$AB$6,4,FALSE)),"")</f>
        <v>0</v>
      </c>
      <c r="AC660" s="56">
        <f>IFERROR((AA660-AA660*AB660),"")</f>
        <v>16.989999999999998</v>
      </c>
    </row>
    <row r="661" spans="1:29" ht="14.4">
      <c r="A661" s="113">
        <v>104</v>
      </c>
      <c r="B661" s="114">
        <v>13</v>
      </c>
      <c r="C661" s="40">
        <v>50441</v>
      </c>
      <c r="D661" s="105">
        <v>6</v>
      </c>
      <c r="E661" s="28" t="s">
        <v>966</v>
      </c>
      <c r="F661" s="28" t="s">
        <v>5122</v>
      </c>
      <c r="G661" s="28" t="s">
        <v>974</v>
      </c>
      <c r="H661" s="28" t="s">
        <v>975</v>
      </c>
      <c r="I661" s="28" t="s">
        <v>969</v>
      </c>
      <c r="J661" s="29" t="s">
        <v>439</v>
      </c>
      <c r="K661" s="28" t="s">
        <v>972</v>
      </c>
      <c r="L661" s="28" t="s">
        <v>5129</v>
      </c>
      <c r="M661" s="28" t="s">
        <v>5124</v>
      </c>
      <c r="N661" s="28" t="s">
        <v>5125</v>
      </c>
      <c r="O661" s="28" t="s">
        <v>5126</v>
      </c>
      <c r="P661" s="28" t="s">
        <v>5127</v>
      </c>
      <c r="Q661" s="28" t="s">
        <v>8261</v>
      </c>
      <c r="R661" s="28" t="s">
        <v>8537</v>
      </c>
      <c r="S661" s="117" t="str">
        <f>HYPERLINK(V661,"VER")</f>
        <v>VER</v>
      </c>
      <c r="T661" s="28" t="s">
        <v>1528</v>
      </c>
      <c r="U661" s="30" t="s">
        <v>5130</v>
      </c>
      <c r="V661" s="52">
        <v>8474407446341</v>
      </c>
      <c r="W661" s="31">
        <v>0.505</v>
      </c>
      <c r="X661" s="51" t="s">
        <v>9417</v>
      </c>
      <c r="Y661" s="28" t="s">
        <v>8042</v>
      </c>
      <c r="Z661" s="60">
        <v>20</v>
      </c>
      <c r="AA661" s="61">
        <v>18.77</v>
      </c>
      <c r="AB661" s="32">
        <f>IFERROR((VLOOKUP(D661,$Y$2:$AB$6,4,FALSE)),"")</f>
        <v>0</v>
      </c>
      <c r="AC661" s="56">
        <f>IFERROR((AA661-AA661*AB661),"")</f>
        <v>18.77</v>
      </c>
    </row>
    <row r="662" spans="1:29" ht="14.4">
      <c r="A662" s="113">
        <v>104</v>
      </c>
      <c r="B662" s="114">
        <v>14</v>
      </c>
      <c r="C662" s="40">
        <v>50640</v>
      </c>
      <c r="D662" s="105">
        <v>6</v>
      </c>
      <c r="E662" s="28" t="s">
        <v>966</v>
      </c>
      <c r="F662" s="28" t="s">
        <v>5122</v>
      </c>
      <c r="G662" s="28" t="s">
        <v>974</v>
      </c>
      <c r="H662" s="28" t="s">
        <v>975</v>
      </c>
      <c r="I662" s="28" t="s">
        <v>969</v>
      </c>
      <c r="J662" s="29" t="s">
        <v>439</v>
      </c>
      <c r="K662" s="28" t="s">
        <v>152</v>
      </c>
      <c r="L662" s="28" t="s">
        <v>5131</v>
      </c>
      <c r="M662" s="28" t="s">
        <v>5124</v>
      </c>
      <c r="N662" s="28" t="s">
        <v>5125</v>
      </c>
      <c r="O662" s="28" t="s">
        <v>5126</v>
      </c>
      <c r="P662" s="28" t="s">
        <v>5127</v>
      </c>
      <c r="Q662" s="28" t="s">
        <v>8277</v>
      </c>
      <c r="R662" s="28" t="s">
        <v>8537</v>
      </c>
      <c r="S662" s="117" t="str">
        <f>HYPERLINK(V662,"VER")</f>
        <v>VER</v>
      </c>
      <c r="T662" s="28" t="s">
        <v>1528</v>
      </c>
      <c r="U662" s="30" t="s">
        <v>5132</v>
      </c>
      <c r="V662" s="52">
        <v>8474407447676</v>
      </c>
      <c r="W662" s="31">
        <v>0.72</v>
      </c>
      <c r="X662" s="51" t="s">
        <v>9417</v>
      </c>
      <c r="Y662" s="28" t="s">
        <v>8042</v>
      </c>
      <c r="Z662" s="60">
        <v>12</v>
      </c>
      <c r="AA662" s="61">
        <v>18.77</v>
      </c>
      <c r="AB662" s="32">
        <f>IFERROR((VLOOKUP(D662,$Y$2:$AB$6,4,FALSE)),"")</f>
        <v>0</v>
      </c>
      <c r="AC662" s="56">
        <f>IFERROR((AA662-AA662*AB662),"")</f>
        <v>18.77</v>
      </c>
    </row>
    <row r="663" spans="1:29" ht="14.4">
      <c r="A663" s="113">
        <v>104</v>
      </c>
      <c r="B663" s="114">
        <v>15</v>
      </c>
      <c r="C663" s="40">
        <v>50604</v>
      </c>
      <c r="D663" s="105">
        <v>6</v>
      </c>
      <c r="E663" s="28" t="s">
        <v>966</v>
      </c>
      <c r="F663" s="28" t="s">
        <v>5122</v>
      </c>
      <c r="G663" s="28" t="s">
        <v>974</v>
      </c>
      <c r="H663" s="28" t="s">
        <v>975</v>
      </c>
      <c r="I663" s="28" t="s">
        <v>969</v>
      </c>
      <c r="J663" s="29" t="s">
        <v>439</v>
      </c>
      <c r="K663" s="28" t="s">
        <v>971</v>
      </c>
      <c r="L663" s="28" t="s">
        <v>5133</v>
      </c>
      <c r="M663" s="28" t="s">
        <v>5124</v>
      </c>
      <c r="N663" s="28" t="s">
        <v>5125</v>
      </c>
      <c r="O663" s="28" t="s">
        <v>5126</v>
      </c>
      <c r="P663" s="28" t="s">
        <v>5127</v>
      </c>
      <c r="Q663" s="28" t="s">
        <v>8272</v>
      </c>
      <c r="R663" s="28" t="s">
        <v>8537</v>
      </c>
      <c r="S663" s="117" t="str">
        <f>HYPERLINK(V663,"VER")</f>
        <v>VER</v>
      </c>
      <c r="T663" s="28" t="s">
        <v>1528</v>
      </c>
      <c r="U663" s="30" t="s">
        <v>5134</v>
      </c>
      <c r="V663" s="52">
        <v>8474407447317</v>
      </c>
      <c r="W663" s="31">
        <v>1.74</v>
      </c>
      <c r="X663" s="51" t="s">
        <v>9417</v>
      </c>
      <c r="Y663" s="28" t="s">
        <v>8042</v>
      </c>
      <c r="Z663" s="60">
        <v>6</v>
      </c>
      <c r="AA663" s="61">
        <v>29.52</v>
      </c>
      <c r="AB663" s="32">
        <f>IFERROR((VLOOKUP(D663,$Y$2:$AB$6,4,FALSE)),"")</f>
        <v>0</v>
      </c>
      <c r="AC663" s="56">
        <f>IFERROR((AA663-AA663*AB663),"")</f>
        <v>29.52</v>
      </c>
    </row>
    <row r="664" spans="1:29" ht="14.4">
      <c r="A664" s="113">
        <v>104</v>
      </c>
      <c r="B664" s="114">
        <v>16</v>
      </c>
      <c r="C664" s="40">
        <v>50639</v>
      </c>
      <c r="D664" s="105">
        <v>6</v>
      </c>
      <c r="E664" s="28" t="s">
        <v>966</v>
      </c>
      <c r="F664" s="28" t="s">
        <v>5122</v>
      </c>
      <c r="G664" s="28" t="s">
        <v>974</v>
      </c>
      <c r="H664" s="28" t="s">
        <v>975</v>
      </c>
      <c r="I664" s="28" t="s">
        <v>969</v>
      </c>
      <c r="J664" s="29" t="s">
        <v>439</v>
      </c>
      <c r="K664" s="28" t="s">
        <v>970</v>
      </c>
      <c r="L664" s="28" t="s">
        <v>5135</v>
      </c>
      <c r="M664" s="28" t="s">
        <v>5124</v>
      </c>
      <c r="N664" s="28" t="s">
        <v>5125</v>
      </c>
      <c r="O664" s="28" t="s">
        <v>5126</v>
      </c>
      <c r="P664" s="28" t="s">
        <v>5127</v>
      </c>
      <c r="Q664" s="28" t="s">
        <v>8272</v>
      </c>
      <c r="R664" s="28" t="s">
        <v>8537</v>
      </c>
      <c r="S664" s="117" t="str">
        <f>HYPERLINK(V664,"VER")</f>
        <v>VER</v>
      </c>
      <c r="T664" s="28" t="s">
        <v>1528</v>
      </c>
      <c r="U664" s="30" t="s">
        <v>5136</v>
      </c>
      <c r="V664" s="52">
        <v>8474407447669</v>
      </c>
      <c r="W664" s="31">
        <v>2.1</v>
      </c>
      <c r="X664" s="51" t="s">
        <v>9417</v>
      </c>
      <c r="Y664" s="28" t="s">
        <v>8042</v>
      </c>
      <c r="Z664" s="60">
        <v>5</v>
      </c>
      <c r="AA664" s="61">
        <v>34.880000000000003</v>
      </c>
      <c r="AB664" s="32">
        <f>IFERROR((VLOOKUP(D664,$Y$2:$AB$6,4,FALSE)),"")</f>
        <v>0</v>
      </c>
      <c r="AC664" s="56">
        <f>IFERROR((AA664-AA664*AB664),"")</f>
        <v>34.880000000000003</v>
      </c>
    </row>
    <row r="665" spans="1:29" ht="14.4">
      <c r="A665" s="113">
        <v>104</v>
      </c>
      <c r="B665" s="114">
        <v>17</v>
      </c>
      <c r="C665" s="40">
        <v>50697</v>
      </c>
      <c r="D665" s="105">
        <v>6</v>
      </c>
      <c r="E665" s="28" t="s">
        <v>966</v>
      </c>
      <c r="F665" s="28" t="s">
        <v>5122</v>
      </c>
      <c r="G665" s="28" t="s">
        <v>974</v>
      </c>
      <c r="H665" s="28" t="s">
        <v>975</v>
      </c>
      <c r="I665" s="28" t="s">
        <v>969</v>
      </c>
      <c r="J665" s="29" t="s">
        <v>533</v>
      </c>
      <c r="K665" s="28" t="s">
        <v>131</v>
      </c>
      <c r="L665" s="28" t="s">
        <v>5137</v>
      </c>
      <c r="M665" s="28" t="s">
        <v>5138</v>
      </c>
      <c r="N665" s="28" t="s">
        <v>5139</v>
      </c>
      <c r="O665" s="28" t="s">
        <v>5140</v>
      </c>
      <c r="P665" s="28" t="s">
        <v>5141</v>
      </c>
      <c r="Q665" s="28" t="s">
        <v>8289</v>
      </c>
      <c r="R665" s="28" t="s">
        <v>8537</v>
      </c>
      <c r="S665" s="117" t="str">
        <f>HYPERLINK(V665,"VER")</f>
        <v>VER</v>
      </c>
      <c r="T665" s="28" t="s">
        <v>1628</v>
      </c>
      <c r="U665" s="30" t="s">
        <v>5142</v>
      </c>
      <c r="V665" s="52">
        <v>8474407448192</v>
      </c>
      <c r="W665" s="31">
        <v>0.29199999999999998</v>
      </c>
      <c r="X665" s="51" t="s">
        <v>9418</v>
      </c>
      <c r="Y665" s="28" t="s">
        <v>8043</v>
      </c>
      <c r="Z665" s="60">
        <v>15</v>
      </c>
      <c r="AA665" s="61">
        <v>16.11</v>
      </c>
      <c r="AB665" s="32">
        <f>IFERROR((VLOOKUP(D665,$Y$2:$AB$6,4,FALSE)),"")</f>
        <v>0</v>
      </c>
      <c r="AC665" s="56">
        <f>IFERROR((AA665-AA665*AB665),"")</f>
        <v>16.11</v>
      </c>
    </row>
    <row r="666" spans="1:29" ht="14.4">
      <c r="A666" s="113">
        <v>104</v>
      </c>
      <c r="B666" s="114">
        <v>18</v>
      </c>
      <c r="C666" s="40">
        <v>50696</v>
      </c>
      <c r="D666" s="105">
        <v>6</v>
      </c>
      <c r="E666" s="28" t="s">
        <v>966</v>
      </c>
      <c r="F666" s="28" t="s">
        <v>5122</v>
      </c>
      <c r="G666" s="28" t="s">
        <v>974</v>
      </c>
      <c r="H666" s="28" t="s">
        <v>975</v>
      </c>
      <c r="I666" s="28" t="s">
        <v>969</v>
      </c>
      <c r="J666" s="29" t="s">
        <v>533</v>
      </c>
      <c r="K666" s="28" t="s">
        <v>972</v>
      </c>
      <c r="L666" s="28" t="s">
        <v>5143</v>
      </c>
      <c r="M666" s="28" t="s">
        <v>5138</v>
      </c>
      <c r="N666" s="28" t="s">
        <v>5139</v>
      </c>
      <c r="O666" s="28" t="s">
        <v>5140</v>
      </c>
      <c r="P666" s="28" t="s">
        <v>5141</v>
      </c>
      <c r="Q666" s="28" t="s">
        <v>8261</v>
      </c>
      <c r="R666" s="28" t="s">
        <v>8537</v>
      </c>
      <c r="S666" s="117" t="str">
        <f>HYPERLINK(V666,"VER")</f>
        <v>VER</v>
      </c>
      <c r="T666" s="28" t="s">
        <v>1628</v>
      </c>
      <c r="U666" s="30" t="s">
        <v>5144</v>
      </c>
      <c r="V666" s="52">
        <v>8474407448185</v>
      </c>
      <c r="W666" s="31">
        <v>0.47299999999999998</v>
      </c>
      <c r="X666" s="51" t="s">
        <v>9417</v>
      </c>
      <c r="Y666" s="28" t="s">
        <v>8042</v>
      </c>
      <c r="Z666" s="60">
        <v>20</v>
      </c>
      <c r="AA666" s="61">
        <v>17.89</v>
      </c>
      <c r="AB666" s="32">
        <f>IFERROR((VLOOKUP(D666,$Y$2:$AB$6,4,FALSE)),"")</f>
        <v>0</v>
      </c>
      <c r="AC666" s="56">
        <f>IFERROR((AA666-AA666*AB666),"")</f>
        <v>17.89</v>
      </c>
    </row>
    <row r="667" spans="1:29" ht="14.4">
      <c r="A667" s="113">
        <v>104</v>
      </c>
      <c r="B667" s="114">
        <v>19</v>
      </c>
      <c r="C667" s="40">
        <v>50630</v>
      </c>
      <c r="D667" s="105">
        <v>6</v>
      </c>
      <c r="E667" s="28" t="s">
        <v>966</v>
      </c>
      <c r="F667" s="28" t="s">
        <v>5122</v>
      </c>
      <c r="G667" s="28" t="s">
        <v>974</v>
      </c>
      <c r="H667" s="28" t="s">
        <v>975</v>
      </c>
      <c r="I667" s="28" t="s">
        <v>969</v>
      </c>
      <c r="J667" s="29" t="s">
        <v>533</v>
      </c>
      <c r="K667" s="28" t="s">
        <v>971</v>
      </c>
      <c r="L667" s="28" t="s">
        <v>5145</v>
      </c>
      <c r="M667" s="28" t="s">
        <v>5138</v>
      </c>
      <c r="N667" s="28" t="s">
        <v>5139</v>
      </c>
      <c r="O667" s="28" t="s">
        <v>5140</v>
      </c>
      <c r="P667" s="28" t="s">
        <v>5141</v>
      </c>
      <c r="Q667" s="28" t="s">
        <v>8275</v>
      </c>
      <c r="R667" s="28" t="s">
        <v>8537</v>
      </c>
      <c r="S667" s="117" t="str">
        <f>HYPERLINK(V667,"VER")</f>
        <v>VER</v>
      </c>
      <c r="T667" s="28" t="s">
        <v>1628</v>
      </c>
      <c r="U667" s="30" t="s">
        <v>5146</v>
      </c>
      <c r="V667" s="52">
        <v>8474407447577</v>
      </c>
      <c r="W667" s="31">
        <v>1.3333333332999999</v>
      </c>
      <c r="X667" s="51" t="s">
        <v>9417</v>
      </c>
      <c r="Y667" s="28" t="s">
        <v>8042</v>
      </c>
      <c r="Z667" s="60">
        <v>6</v>
      </c>
      <c r="AA667" s="61">
        <v>28.61</v>
      </c>
      <c r="AB667" s="32">
        <f>IFERROR((VLOOKUP(D667,$Y$2:$AB$6,4,FALSE)),"")</f>
        <v>0</v>
      </c>
      <c r="AC667" s="56">
        <f>IFERROR((AA667-AA667*AB667),"")</f>
        <v>28.61</v>
      </c>
    </row>
    <row r="668" spans="1:29" ht="14.4">
      <c r="A668" s="113">
        <v>104</v>
      </c>
      <c r="B668" s="114">
        <v>20</v>
      </c>
      <c r="C668" s="40">
        <v>50628</v>
      </c>
      <c r="D668" s="105">
        <v>6</v>
      </c>
      <c r="E668" s="28" t="s">
        <v>966</v>
      </c>
      <c r="F668" s="28" t="s">
        <v>5122</v>
      </c>
      <c r="G668" s="28" t="s">
        <v>974</v>
      </c>
      <c r="H668" s="28" t="s">
        <v>975</v>
      </c>
      <c r="I668" s="28" t="s">
        <v>969</v>
      </c>
      <c r="J668" s="29" t="s">
        <v>533</v>
      </c>
      <c r="K668" s="28" t="s">
        <v>970</v>
      </c>
      <c r="L668" s="28" t="s">
        <v>5147</v>
      </c>
      <c r="M668" s="28" t="s">
        <v>5138</v>
      </c>
      <c r="N668" s="28" t="s">
        <v>5139</v>
      </c>
      <c r="O668" s="28" t="s">
        <v>5140</v>
      </c>
      <c r="P668" s="28" t="s">
        <v>5141</v>
      </c>
      <c r="Q668" s="28" t="s">
        <v>8275</v>
      </c>
      <c r="R668" s="28" t="s">
        <v>8537</v>
      </c>
      <c r="S668" s="117" t="str">
        <f>HYPERLINK(V668,"VER")</f>
        <v>VER</v>
      </c>
      <c r="T668" s="28" t="s">
        <v>1628</v>
      </c>
      <c r="U668" s="30" t="s">
        <v>5148</v>
      </c>
      <c r="V668" s="52">
        <v>8474407447553</v>
      </c>
      <c r="W668" s="31">
        <v>1.8</v>
      </c>
      <c r="X668" s="51" t="s">
        <v>9417</v>
      </c>
      <c r="Y668" s="28" t="s">
        <v>8042</v>
      </c>
      <c r="Z668" s="60">
        <v>5</v>
      </c>
      <c r="AA668" s="61">
        <v>33.99</v>
      </c>
      <c r="AB668" s="32">
        <f>IFERROR((VLOOKUP(D668,$Y$2:$AB$6,4,FALSE)),"")</f>
        <v>0</v>
      </c>
      <c r="AC668" s="56">
        <f>IFERROR((AA668-AA668*AB668),"")</f>
        <v>33.99</v>
      </c>
    </row>
    <row r="669" spans="1:29" ht="14.4">
      <c r="A669" s="113">
        <v>104</v>
      </c>
      <c r="B669" s="114">
        <v>21</v>
      </c>
      <c r="C669" s="40">
        <v>50629</v>
      </c>
      <c r="D669" s="105">
        <v>6</v>
      </c>
      <c r="E669" s="28" t="s">
        <v>966</v>
      </c>
      <c r="F669" s="28" t="s">
        <v>5122</v>
      </c>
      <c r="G669" s="28" t="s">
        <v>974</v>
      </c>
      <c r="H669" s="28" t="s">
        <v>975</v>
      </c>
      <c r="I669" s="28" t="s">
        <v>969</v>
      </c>
      <c r="J669" s="29" t="s">
        <v>533</v>
      </c>
      <c r="K669" s="28" t="s">
        <v>139</v>
      </c>
      <c r="L669" s="28" t="s">
        <v>5149</v>
      </c>
      <c r="M669" s="28" t="s">
        <v>5138</v>
      </c>
      <c r="N669" s="28" t="s">
        <v>5139</v>
      </c>
      <c r="O669" s="28" t="s">
        <v>5140</v>
      </c>
      <c r="P669" s="28" t="s">
        <v>5141</v>
      </c>
      <c r="Q669" s="28" t="s">
        <v>8276</v>
      </c>
      <c r="R669" s="28" t="s">
        <v>8537</v>
      </c>
      <c r="S669" s="117" t="str">
        <f>HYPERLINK(V669,"VER")</f>
        <v>VER</v>
      </c>
      <c r="T669" s="28" t="s">
        <v>1628</v>
      </c>
      <c r="U669" s="30" t="s">
        <v>5150</v>
      </c>
      <c r="V669" s="52">
        <v>8474407447560</v>
      </c>
      <c r="W669" s="31">
        <v>3</v>
      </c>
      <c r="X669" s="51" t="s">
        <v>9417</v>
      </c>
      <c r="Y669" s="28" t="s">
        <v>8042</v>
      </c>
      <c r="Z669" s="60">
        <v>3</v>
      </c>
      <c r="AA669" s="61">
        <v>44.26</v>
      </c>
      <c r="AB669" s="32">
        <f>IFERROR((VLOOKUP(D669,$Y$2:$AB$6,4,FALSE)),"")</f>
        <v>0</v>
      </c>
      <c r="AC669" s="56">
        <f>IFERROR((AA669-AA669*AB669),"")</f>
        <v>44.26</v>
      </c>
    </row>
    <row r="670" spans="1:29" ht="14.4">
      <c r="A670" s="113">
        <v>104</v>
      </c>
      <c r="B670" s="114">
        <v>22</v>
      </c>
      <c r="C670" s="40">
        <v>50644</v>
      </c>
      <c r="D670" s="105">
        <v>6</v>
      </c>
      <c r="E670" s="28" t="s">
        <v>966</v>
      </c>
      <c r="F670" s="28" t="s">
        <v>5122</v>
      </c>
      <c r="G670" s="28" t="s">
        <v>974</v>
      </c>
      <c r="H670" s="28" t="s">
        <v>975</v>
      </c>
      <c r="I670" s="28" t="s">
        <v>969</v>
      </c>
      <c r="J670" s="29" t="s">
        <v>539</v>
      </c>
      <c r="K670" s="28" t="s">
        <v>971</v>
      </c>
      <c r="L670" s="28" t="s">
        <v>5151</v>
      </c>
      <c r="M670" s="28" t="s">
        <v>5152</v>
      </c>
      <c r="N670" s="28" t="s">
        <v>5153</v>
      </c>
      <c r="O670" s="28" t="s">
        <v>5154</v>
      </c>
      <c r="P670" s="28" t="s">
        <v>5155</v>
      </c>
      <c r="Q670" s="28" t="s">
        <v>8539</v>
      </c>
      <c r="R670" s="28" t="s">
        <v>8537</v>
      </c>
      <c r="S670" s="117" t="str">
        <f>HYPERLINK(V670,"VER")</f>
        <v>VER</v>
      </c>
      <c r="T670" s="28" t="s">
        <v>1634</v>
      </c>
      <c r="U670" s="30" t="s">
        <v>5156</v>
      </c>
      <c r="V670" s="52">
        <v>8474407447706</v>
      </c>
      <c r="W670" s="31">
        <v>1.3333333332999999</v>
      </c>
      <c r="X670" s="51" t="s">
        <v>9417</v>
      </c>
      <c r="Y670" s="28" t="s">
        <v>8042</v>
      </c>
      <c r="Z670" s="60">
        <v>6</v>
      </c>
      <c r="AA670" s="61">
        <v>28.61</v>
      </c>
      <c r="AB670" s="32">
        <f>IFERROR((VLOOKUP(D670,$Y$2:$AB$6,4,FALSE)),"")</f>
        <v>0</v>
      </c>
      <c r="AC670" s="56">
        <f>IFERROR((AA670-AA670*AB670),"")</f>
        <v>28.61</v>
      </c>
    </row>
    <row r="671" spans="1:29" ht="14.4">
      <c r="A671" s="113">
        <v>104</v>
      </c>
      <c r="B671" s="114">
        <v>23</v>
      </c>
      <c r="C671" s="40">
        <v>50642</v>
      </c>
      <c r="D671" s="105">
        <v>6</v>
      </c>
      <c r="E671" s="28" t="s">
        <v>966</v>
      </c>
      <c r="F671" s="28" t="s">
        <v>5122</v>
      </c>
      <c r="G671" s="28" t="s">
        <v>974</v>
      </c>
      <c r="H671" s="28" t="s">
        <v>975</v>
      </c>
      <c r="I671" s="28" t="s">
        <v>969</v>
      </c>
      <c r="J671" s="29" t="s">
        <v>539</v>
      </c>
      <c r="K671" s="28" t="s">
        <v>970</v>
      </c>
      <c r="L671" s="28" t="s">
        <v>5157</v>
      </c>
      <c r="M671" s="28" t="s">
        <v>5158</v>
      </c>
      <c r="N671" s="28" t="s">
        <v>5153</v>
      </c>
      <c r="O671" s="28" t="s">
        <v>5154</v>
      </c>
      <c r="P671" s="28" t="s">
        <v>5155</v>
      </c>
      <c r="Q671" s="28" t="s">
        <v>8278</v>
      </c>
      <c r="R671" s="28" t="s">
        <v>8537</v>
      </c>
      <c r="S671" s="117" t="str">
        <f>HYPERLINK(V671,"VER")</f>
        <v>VER</v>
      </c>
      <c r="T671" s="28" t="s">
        <v>1634</v>
      </c>
      <c r="U671" s="30" t="s">
        <v>5160</v>
      </c>
      <c r="V671" s="52">
        <v>8474407447690</v>
      </c>
      <c r="W671" s="31">
        <v>1.8</v>
      </c>
      <c r="X671" s="51" t="s">
        <v>9417</v>
      </c>
      <c r="Y671" s="28" t="s">
        <v>8042</v>
      </c>
      <c r="Z671" s="60">
        <v>5</v>
      </c>
      <c r="AA671" s="61">
        <v>33.99</v>
      </c>
      <c r="AB671" s="32">
        <f>IFERROR((VLOOKUP(D671,$Y$2:$AB$6,4,FALSE)),"")</f>
        <v>0</v>
      </c>
      <c r="AC671" s="56">
        <f>IFERROR((AA671-AA671*AB671),"")</f>
        <v>33.99</v>
      </c>
    </row>
    <row r="672" spans="1:29" ht="14.4">
      <c r="A672" s="113">
        <v>105</v>
      </c>
      <c r="B672" s="114">
        <v>1</v>
      </c>
      <c r="C672" s="40">
        <v>50687</v>
      </c>
      <c r="D672" s="105">
        <v>6</v>
      </c>
      <c r="E672" s="28" t="s">
        <v>966</v>
      </c>
      <c r="F672" s="28" t="s">
        <v>5078</v>
      </c>
      <c r="G672" s="28" t="s">
        <v>967</v>
      </c>
      <c r="H672" s="28" t="s">
        <v>976</v>
      </c>
      <c r="I672" s="28" t="s">
        <v>977</v>
      </c>
      <c r="J672" s="29" t="s">
        <v>440</v>
      </c>
      <c r="K672" s="28" t="s">
        <v>131</v>
      </c>
      <c r="L672" s="28" t="s">
        <v>5161</v>
      </c>
      <c r="M672" s="28" t="s">
        <v>5162</v>
      </c>
      <c r="N672" s="28" t="s">
        <v>5163</v>
      </c>
      <c r="O672" s="28" t="s">
        <v>5164</v>
      </c>
      <c r="P672" s="28" t="s">
        <v>5165</v>
      </c>
      <c r="Q672" s="28" t="s">
        <v>5084</v>
      </c>
      <c r="R672" s="28" t="s">
        <v>8540</v>
      </c>
      <c r="S672" s="117" t="str">
        <f>HYPERLINK(V672,"VER")</f>
        <v>VER</v>
      </c>
      <c r="T672" s="28" t="s">
        <v>1529</v>
      </c>
      <c r="U672" s="30" t="s">
        <v>5166</v>
      </c>
      <c r="V672" s="52">
        <v>8474407448109</v>
      </c>
      <c r="W672" s="31">
        <v>0.25</v>
      </c>
      <c r="X672" s="51" t="s">
        <v>9418</v>
      </c>
      <c r="Y672" s="28" t="s">
        <v>8043</v>
      </c>
      <c r="Z672" s="60">
        <v>40</v>
      </c>
      <c r="AA672" s="61">
        <v>13.66</v>
      </c>
      <c r="AB672" s="32">
        <f>IFERROR((VLOOKUP(D672,$Y$2:$AB$6,4,FALSE)),"")</f>
        <v>0</v>
      </c>
      <c r="AC672" s="56">
        <f>IFERROR((AA672-AA672*AB672),"")</f>
        <v>13.66</v>
      </c>
    </row>
    <row r="673" spans="1:29" ht="14.4">
      <c r="A673" s="113">
        <v>105</v>
      </c>
      <c r="B673" s="114">
        <v>2</v>
      </c>
      <c r="C673" s="40">
        <v>50442</v>
      </c>
      <c r="D673" s="105">
        <v>6</v>
      </c>
      <c r="E673" s="28" t="s">
        <v>966</v>
      </c>
      <c r="F673" s="28" t="s">
        <v>5078</v>
      </c>
      <c r="G673" s="28" t="s">
        <v>967</v>
      </c>
      <c r="H673" s="28" t="s">
        <v>976</v>
      </c>
      <c r="I673" s="28" t="s">
        <v>977</v>
      </c>
      <c r="J673" s="29" t="s">
        <v>440</v>
      </c>
      <c r="K673" s="28" t="s">
        <v>972</v>
      </c>
      <c r="L673" s="28" t="s">
        <v>5167</v>
      </c>
      <c r="M673" s="28" t="s">
        <v>5168</v>
      </c>
      <c r="N673" s="28" t="s">
        <v>5163</v>
      </c>
      <c r="O673" s="28" t="s">
        <v>5164</v>
      </c>
      <c r="P673" s="28" t="s">
        <v>5165</v>
      </c>
      <c r="Q673" s="28" t="s">
        <v>5088</v>
      </c>
      <c r="R673" s="28" t="s">
        <v>8540</v>
      </c>
      <c r="S673" s="117" t="str">
        <f>HYPERLINK(V673,"VER")</f>
        <v>VER</v>
      </c>
      <c r="T673" s="28" t="s">
        <v>1529</v>
      </c>
      <c r="U673" s="30" t="s">
        <v>5169</v>
      </c>
      <c r="V673" s="52">
        <v>8474407446358</v>
      </c>
      <c r="W673" s="31">
        <v>0.42099999999999999</v>
      </c>
      <c r="X673" s="51" t="s">
        <v>9418</v>
      </c>
      <c r="Y673" s="28" t="s">
        <v>8043</v>
      </c>
      <c r="Z673" s="60">
        <v>24</v>
      </c>
      <c r="AA673" s="61">
        <v>20.92</v>
      </c>
      <c r="AB673" s="32">
        <f>IFERROR((VLOOKUP(D673,$Y$2:$AB$6,4,FALSE)),"")</f>
        <v>0</v>
      </c>
      <c r="AC673" s="56">
        <f>IFERROR((AA673-AA673*AB673),"")</f>
        <v>20.92</v>
      </c>
    </row>
    <row r="674" spans="1:29" ht="14.4">
      <c r="A674" s="113">
        <v>105</v>
      </c>
      <c r="B674" s="114">
        <v>3</v>
      </c>
      <c r="C674" s="40">
        <v>50686</v>
      </c>
      <c r="D674" s="105">
        <v>6</v>
      </c>
      <c r="E674" s="28" t="s">
        <v>966</v>
      </c>
      <c r="F674" s="28" t="s">
        <v>5078</v>
      </c>
      <c r="G674" s="28" t="s">
        <v>967</v>
      </c>
      <c r="H674" s="28" t="s">
        <v>976</v>
      </c>
      <c r="I674" s="28" t="s">
        <v>977</v>
      </c>
      <c r="J674" s="29" t="s">
        <v>440</v>
      </c>
      <c r="K674" s="28" t="s">
        <v>152</v>
      </c>
      <c r="L674" s="28" t="s">
        <v>5170</v>
      </c>
      <c r="M674" s="28" t="s">
        <v>5168</v>
      </c>
      <c r="N674" s="28" t="s">
        <v>5163</v>
      </c>
      <c r="O674" s="28" t="s">
        <v>5164</v>
      </c>
      <c r="P674" s="28" t="s">
        <v>5165</v>
      </c>
      <c r="Q674" s="28" t="s">
        <v>5091</v>
      </c>
      <c r="R674" s="28" t="s">
        <v>8540</v>
      </c>
      <c r="S674" s="117" t="str">
        <f>HYPERLINK(V674,"VER")</f>
        <v>VER</v>
      </c>
      <c r="T674" s="28" t="s">
        <v>1529</v>
      </c>
      <c r="U674" s="30" t="s">
        <v>5171</v>
      </c>
      <c r="V674" s="52">
        <v>8474407448093</v>
      </c>
      <c r="W674" s="31">
        <v>0.37777777000000001</v>
      </c>
      <c r="X674" s="51" t="s">
        <v>9417</v>
      </c>
      <c r="Y674" s="28" t="s">
        <v>8042</v>
      </c>
      <c r="Z674" s="60">
        <v>36</v>
      </c>
      <c r="AA674" s="61">
        <v>20.92</v>
      </c>
      <c r="AB674" s="32">
        <f>IFERROR((VLOOKUP(D674,$Y$2:$AB$6,4,FALSE)),"")</f>
        <v>0</v>
      </c>
      <c r="AC674" s="56">
        <f>IFERROR((AA674-AA674*AB674),"")</f>
        <v>20.92</v>
      </c>
    </row>
    <row r="675" spans="1:29" ht="14.4">
      <c r="A675" s="113">
        <v>105</v>
      </c>
      <c r="B675" s="114">
        <v>4</v>
      </c>
      <c r="C675" s="40">
        <v>50685</v>
      </c>
      <c r="D675" s="105">
        <v>6</v>
      </c>
      <c r="E675" s="28" t="s">
        <v>966</v>
      </c>
      <c r="F675" s="28" t="s">
        <v>5078</v>
      </c>
      <c r="G675" s="28" t="s">
        <v>967</v>
      </c>
      <c r="H675" s="28" t="s">
        <v>976</v>
      </c>
      <c r="I675" s="28" t="s">
        <v>977</v>
      </c>
      <c r="J675" s="29" t="s">
        <v>440</v>
      </c>
      <c r="K675" s="28" t="s">
        <v>971</v>
      </c>
      <c r="L675" s="28" t="s">
        <v>5172</v>
      </c>
      <c r="M675" s="28" t="s">
        <v>5168</v>
      </c>
      <c r="N675" s="28" t="s">
        <v>5163</v>
      </c>
      <c r="O675" s="28" t="s">
        <v>5164</v>
      </c>
      <c r="P675" s="28" t="s">
        <v>5165</v>
      </c>
      <c r="Q675" s="28" t="s">
        <v>8279</v>
      </c>
      <c r="R675" s="28" t="s">
        <v>8540</v>
      </c>
      <c r="S675" s="117" t="str">
        <f>HYPERLINK(V675,"VER")</f>
        <v>VER</v>
      </c>
      <c r="T675" s="28" t="s">
        <v>1529</v>
      </c>
      <c r="U675" s="30" t="s">
        <v>5173</v>
      </c>
      <c r="V675" s="52">
        <v>8474407448086</v>
      </c>
      <c r="W675" s="31">
        <v>0.92307692299999999</v>
      </c>
      <c r="X675" s="51" t="s">
        <v>9417</v>
      </c>
      <c r="Y675" s="28" t="s">
        <v>8042</v>
      </c>
      <c r="Z675" s="60">
        <v>15</v>
      </c>
      <c r="AA675" s="61">
        <v>36.21</v>
      </c>
      <c r="AB675" s="32">
        <f>IFERROR((VLOOKUP(D675,$Y$2:$AB$6,4,FALSE)),"")</f>
        <v>0</v>
      </c>
      <c r="AC675" s="56">
        <f>IFERROR((AA675-AA675*AB675),"")</f>
        <v>36.21</v>
      </c>
    </row>
    <row r="676" spans="1:29" ht="14.4">
      <c r="A676" s="113">
        <v>105</v>
      </c>
      <c r="B676" s="114">
        <v>5</v>
      </c>
      <c r="C676" s="40">
        <v>50637</v>
      </c>
      <c r="D676" s="105">
        <v>6</v>
      </c>
      <c r="E676" s="28" t="s">
        <v>966</v>
      </c>
      <c r="F676" s="28" t="s">
        <v>5078</v>
      </c>
      <c r="G676" s="28" t="s">
        <v>967</v>
      </c>
      <c r="H676" s="28" t="s">
        <v>976</v>
      </c>
      <c r="I676" s="28" t="s">
        <v>977</v>
      </c>
      <c r="J676" s="29" t="s">
        <v>536</v>
      </c>
      <c r="K676" s="28" t="s">
        <v>149</v>
      </c>
      <c r="L676" s="28" t="s">
        <v>5174</v>
      </c>
      <c r="M676" s="28" t="s">
        <v>5175</v>
      </c>
      <c r="N676" s="28" t="s">
        <v>5176</v>
      </c>
      <c r="O676" s="28" t="s">
        <v>5177</v>
      </c>
      <c r="P676" s="28" t="s">
        <v>5178</v>
      </c>
      <c r="Q676" s="28" t="s">
        <v>8262</v>
      </c>
      <c r="R676" s="28" t="s">
        <v>8540</v>
      </c>
      <c r="S676" s="117" t="str">
        <f>HYPERLINK(V676,"VER")</f>
        <v>VER</v>
      </c>
      <c r="T676" s="28" t="s">
        <v>1631</v>
      </c>
      <c r="U676" s="30" t="s">
        <v>5179</v>
      </c>
      <c r="V676" s="52">
        <v>8474407447645</v>
      </c>
      <c r="W676" s="31">
        <v>0.33500000000000002</v>
      </c>
      <c r="X676" s="51" t="s">
        <v>9418</v>
      </c>
      <c r="Y676" s="28" t="s">
        <v>8043</v>
      </c>
      <c r="Z676" s="60">
        <v>20</v>
      </c>
      <c r="AA676" s="61">
        <v>15.06</v>
      </c>
      <c r="AB676" s="32">
        <f>IFERROR((VLOOKUP(D676,$Y$2:$AB$6,4,FALSE)),"")</f>
        <v>0</v>
      </c>
      <c r="AC676" s="56">
        <f>IFERROR((AA676-AA676*AB676),"")</f>
        <v>15.06</v>
      </c>
    </row>
    <row r="677" spans="1:29" ht="14.4">
      <c r="A677" s="113">
        <v>105</v>
      </c>
      <c r="B677" s="114">
        <v>6</v>
      </c>
      <c r="C677" s="40">
        <v>50890</v>
      </c>
      <c r="D677" s="105">
        <v>6</v>
      </c>
      <c r="E677" s="28" t="s">
        <v>966</v>
      </c>
      <c r="F677" s="28" t="s">
        <v>5078</v>
      </c>
      <c r="G677" s="28" t="s">
        <v>967</v>
      </c>
      <c r="H677" s="28" t="s">
        <v>976</v>
      </c>
      <c r="I677" s="28" t="s">
        <v>977</v>
      </c>
      <c r="J677" s="29" t="s">
        <v>588</v>
      </c>
      <c r="K677" s="28" t="s">
        <v>131</v>
      </c>
      <c r="L677" s="28" t="s">
        <v>5180</v>
      </c>
      <c r="M677" s="28" t="s">
        <v>5181</v>
      </c>
      <c r="N677" s="28" t="s">
        <v>5182</v>
      </c>
      <c r="O677" s="28" t="s">
        <v>5183</v>
      </c>
      <c r="P677" s="28" t="s">
        <v>5184</v>
      </c>
      <c r="Q677" s="28" t="s">
        <v>5112</v>
      </c>
      <c r="R677" s="28" t="s">
        <v>8540</v>
      </c>
      <c r="S677" s="117" t="str">
        <f>HYPERLINK(V677,"VER")</f>
        <v>VER</v>
      </c>
      <c r="T677" s="28" t="s">
        <v>1724</v>
      </c>
      <c r="U677" s="30" t="s">
        <v>5185</v>
      </c>
      <c r="V677" s="52">
        <v>8474407449595</v>
      </c>
      <c r="W677" s="31">
        <v>0.24</v>
      </c>
      <c r="X677" s="51" t="s">
        <v>9418</v>
      </c>
      <c r="Y677" s="28" t="s">
        <v>8043</v>
      </c>
      <c r="Z677" s="60">
        <v>25</v>
      </c>
      <c r="AA677" s="61">
        <v>15.06</v>
      </c>
      <c r="AB677" s="32">
        <f>IFERROR((VLOOKUP(D677,$Y$2:$AB$6,4,FALSE)),"")</f>
        <v>0</v>
      </c>
      <c r="AC677" s="56">
        <f>IFERROR((AA677-AA677*AB677),"")</f>
        <v>15.06</v>
      </c>
    </row>
    <row r="678" spans="1:29" ht="14.4">
      <c r="A678" s="113">
        <v>105</v>
      </c>
      <c r="B678" s="114">
        <v>7</v>
      </c>
      <c r="C678" s="40">
        <v>50887</v>
      </c>
      <c r="D678" s="105">
        <v>6</v>
      </c>
      <c r="E678" s="28" t="s">
        <v>966</v>
      </c>
      <c r="F678" s="28" t="s">
        <v>5078</v>
      </c>
      <c r="G678" s="28" t="s">
        <v>967</v>
      </c>
      <c r="H678" s="28" t="s">
        <v>976</v>
      </c>
      <c r="I678" s="28" t="s">
        <v>977</v>
      </c>
      <c r="J678" s="29" t="s">
        <v>588</v>
      </c>
      <c r="K678" s="28" t="s">
        <v>972</v>
      </c>
      <c r="L678" s="28" t="s">
        <v>5186</v>
      </c>
      <c r="M678" s="28" t="s">
        <v>5181</v>
      </c>
      <c r="N678" s="28" t="s">
        <v>5182</v>
      </c>
      <c r="O678" s="28" t="s">
        <v>5183</v>
      </c>
      <c r="P678" s="28" t="s">
        <v>5184</v>
      </c>
      <c r="Q678" s="28" t="s">
        <v>5115</v>
      </c>
      <c r="R678" s="28" t="s">
        <v>8540</v>
      </c>
      <c r="S678" s="117" t="str">
        <f>HYPERLINK(V678,"VER")</f>
        <v>VER</v>
      </c>
      <c r="T678" s="28" t="s">
        <v>1724</v>
      </c>
      <c r="U678" s="30" t="s">
        <v>5187</v>
      </c>
      <c r="V678" s="52">
        <v>8474407449564</v>
      </c>
      <c r="W678" s="31">
        <v>0.502</v>
      </c>
      <c r="X678" s="51" t="s">
        <v>9418</v>
      </c>
      <c r="Y678" s="28" t="s">
        <v>8043</v>
      </c>
      <c r="Z678" s="60">
        <v>15</v>
      </c>
      <c r="AA678" s="61">
        <v>24.15</v>
      </c>
      <c r="AB678" s="32">
        <f>IFERROR((VLOOKUP(D678,$Y$2:$AB$6,4,FALSE)),"")</f>
        <v>0</v>
      </c>
      <c r="AC678" s="56">
        <f>IFERROR((AA678-AA678*AB678),"")</f>
        <v>24.15</v>
      </c>
    </row>
    <row r="679" spans="1:29" ht="14.4">
      <c r="A679" s="113">
        <v>105</v>
      </c>
      <c r="B679" s="114">
        <v>8</v>
      </c>
      <c r="C679" s="40">
        <v>50885</v>
      </c>
      <c r="D679" s="105">
        <v>6</v>
      </c>
      <c r="E679" s="28" t="s">
        <v>966</v>
      </c>
      <c r="F679" s="28" t="s">
        <v>5078</v>
      </c>
      <c r="G679" s="28" t="s">
        <v>967</v>
      </c>
      <c r="H679" s="28" t="s">
        <v>976</v>
      </c>
      <c r="I679" s="28" t="s">
        <v>977</v>
      </c>
      <c r="J679" s="29" t="s">
        <v>588</v>
      </c>
      <c r="K679" s="28" t="s">
        <v>971</v>
      </c>
      <c r="L679" s="28" t="s">
        <v>5188</v>
      </c>
      <c r="M679" s="28" t="s">
        <v>5181</v>
      </c>
      <c r="N679" s="28" t="s">
        <v>5182</v>
      </c>
      <c r="O679" s="28" t="s">
        <v>5183</v>
      </c>
      <c r="P679" s="28" t="s">
        <v>5184</v>
      </c>
      <c r="Q679" s="28" t="s">
        <v>5118</v>
      </c>
      <c r="R679" s="28" t="s">
        <v>8540</v>
      </c>
      <c r="S679" s="117" t="str">
        <f>HYPERLINK(V679,"VER")</f>
        <v>VER</v>
      </c>
      <c r="T679" s="28" t="s">
        <v>1724</v>
      </c>
      <c r="U679" s="30" t="s">
        <v>5189</v>
      </c>
      <c r="V679" s="52">
        <v>8474407449557</v>
      </c>
      <c r="W679" s="31">
        <v>1.4350000000000001</v>
      </c>
      <c r="X679" s="51" t="s">
        <v>9417</v>
      </c>
      <c r="Y679" s="28" t="s">
        <v>8042</v>
      </c>
      <c r="Z679" s="60">
        <v>8</v>
      </c>
      <c r="AA679" s="61">
        <v>44.29</v>
      </c>
      <c r="AB679" s="32">
        <f>IFERROR((VLOOKUP(D679,$Y$2:$AB$6,4,FALSE)),"")</f>
        <v>0</v>
      </c>
      <c r="AC679" s="56">
        <f>IFERROR((AA679-AA679*AB679),"")</f>
        <v>44.29</v>
      </c>
    </row>
    <row r="680" spans="1:29" ht="14.4">
      <c r="A680" s="113">
        <v>105</v>
      </c>
      <c r="B680" s="114">
        <v>9</v>
      </c>
      <c r="C680" s="40">
        <v>50482</v>
      </c>
      <c r="D680" s="105">
        <v>6</v>
      </c>
      <c r="E680" s="28" t="s">
        <v>966</v>
      </c>
      <c r="F680" s="28" t="s">
        <v>5122</v>
      </c>
      <c r="G680" s="28" t="s">
        <v>974</v>
      </c>
      <c r="H680" s="28" t="s">
        <v>978</v>
      </c>
      <c r="I680" s="28" t="s">
        <v>977</v>
      </c>
      <c r="J680" s="29" t="s">
        <v>466</v>
      </c>
      <c r="K680" s="28" t="s">
        <v>131</v>
      </c>
      <c r="L680" s="28" t="s">
        <v>5190</v>
      </c>
      <c r="M680" s="28" t="s">
        <v>5191</v>
      </c>
      <c r="N680" s="28" t="s">
        <v>5192</v>
      </c>
      <c r="O680" s="28" t="s">
        <v>5193</v>
      </c>
      <c r="P680" s="28" t="s">
        <v>5194</v>
      </c>
      <c r="Q680" s="28" t="s">
        <v>8263</v>
      </c>
      <c r="R680" s="28" t="s">
        <v>8541</v>
      </c>
      <c r="S680" s="117" t="str">
        <f>HYPERLINK(V680,"VER")</f>
        <v>VER</v>
      </c>
      <c r="T680" s="28" t="s">
        <v>1555</v>
      </c>
      <c r="U680" s="30" t="s">
        <v>5195</v>
      </c>
      <c r="V680" s="52">
        <v>8474407446655</v>
      </c>
      <c r="W680" s="31">
        <v>0.33300000000000002</v>
      </c>
      <c r="X680" s="51" t="s">
        <v>9418</v>
      </c>
      <c r="Y680" s="28" t="s">
        <v>8043</v>
      </c>
      <c r="Z680" s="60">
        <v>15</v>
      </c>
      <c r="AA680" s="61">
        <v>45.75</v>
      </c>
      <c r="AB680" s="32">
        <f>IFERROR((VLOOKUP(D680,$Y$2:$AB$6,4,FALSE)),"")</f>
        <v>0</v>
      </c>
      <c r="AC680" s="56">
        <f>IFERROR((AA680-AA680*AB680),"")</f>
        <v>45.75</v>
      </c>
    </row>
    <row r="681" spans="1:29" ht="14.4">
      <c r="A681" s="113">
        <v>105</v>
      </c>
      <c r="B681" s="114">
        <v>10</v>
      </c>
      <c r="C681" s="40">
        <v>50682</v>
      </c>
      <c r="D681" s="105">
        <v>6</v>
      </c>
      <c r="E681" s="28" t="s">
        <v>966</v>
      </c>
      <c r="F681" s="28" t="s">
        <v>5122</v>
      </c>
      <c r="G681" s="28" t="s">
        <v>974</v>
      </c>
      <c r="H681" s="28" t="s">
        <v>978</v>
      </c>
      <c r="I681" s="28" t="s">
        <v>977</v>
      </c>
      <c r="J681" s="29" t="s">
        <v>441</v>
      </c>
      <c r="K681" s="28" t="s">
        <v>131</v>
      </c>
      <c r="L681" s="28" t="s">
        <v>5196</v>
      </c>
      <c r="M681" s="28" t="s">
        <v>5197</v>
      </c>
      <c r="N681" s="28" t="s">
        <v>5198</v>
      </c>
      <c r="O681" s="28" t="s">
        <v>5199</v>
      </c>
      <c r="P681" s="28" t="s">
        <v>5200</v>
      </c>
      <c r="Q681" s="28" t="s">
        <v>8263</v>
      </c>
      <c r="R681" s="28" t="s">
        <v>8540</v>
      </c>
      <c r="S681" s="117" t="str">
        <f>HYPERLINK(V681,"VER")</f>
        <v>VER</v>
      </c>
      <c r="T681" s="28" t="s">
        <v>1530</v>
      </c>
      <c r="U681" s="30" t="s">
        <v>5201</v>
      </c>
      <c r="V681" s="52">
        <v>8474407448062</v>
      </c>
      <c r="W681" s="31">
        <v>0.34</v>
      </c>
      <c r="X681" s="51" t="s">
        <v>9418</v>
      </c>
      <c r="Y681" s="28" t="s">
        <v>8043</v>
      </c>
      <c r="Z681" s="60">
        <v>15</v>
      </c>
      <c r="AA681" s="61">
        <v>20.92</v>
      </c>
      <c r="AB681" s="32">
        <f>IFERROR((VLOOKUP(D681,$Y$2:$AB$6,4,FALSE)),"")</f>
        <v>0</v>
      </c>
      <c r="AC681" s="56">
        <f>IFERROR((AA681-AA681*AB681),"")</f>
        <v>20.92</v>
      </c>
    </row>
    <row r="682" spans="1:29" ht="14.4">
      <c r="A682" s="113">
        <v>105</v>
      </c>
      <c r="B682" s="114">
        <v>11</v>
      </c>
      <c r="C682" s="40">
        <v>50443</v>
      </c>
      <c r="D682" s="105">
        <v>6</v>
      </c>
      <c r="E682" s="28" t="s">
        <v>966</v>
      </c>
      <c r="F682" s="28" t="s">
        <v>5122</v>
      </c>
      <c r="G682" s="28" t="s">
        <v>974</v>
      </c>
      <c r="H682" s="28" t="s">
        <v>978</v>
      </c>
      <c r="I682" s="28" t="s">
        <v>977</v>
      </c>
      <c r="J682" s="29" t="s">
        <v>441</v>
      </c>
      <c r="K682" s="28" t="s">
        <v>972</v>
      </c>
      <c r="L682" s="28" t="s">
        <v>5202</v>
      </c>
      <c r="M682" s="28" t="s">
        <v>5197</v>
      </c>
      <c r="N682" s="28" t="s">
        <v>5198</v>
      </c>
      <c r="O682" s="28" t="s">
        <v>5199</v>
      </c>
      <c r="P682" s="28" t="s">
        <v>5200</v>
      </c>
      <c r="Q682" s="28" t="s">
        <v>8261</v>
      </c>
      <c r="R682" s="28" t="s">
        <v>8540</v>
      </c>
      <c r="S682" s="117" t="str">
        <f>HYPERLINK(V682,"VER")</f>
        <v>VER</v>
      </c>
      <c r="T682" s="28" t="s">
        <v>1530</v>
      </c>
      <c r="U682" s="30" t="s">
        <v>5203</v>
      </c>
      <c r="V682" s="52">
        <v>8474407446365</v>
      </c>
      <c r="W682" s="31">
        <v>0.65</v>
      </c>
      <c r="X682" s="51" t="s">
        <v>9417</v>
      </c>
      <c r="Y682" s="28" t="s">
        <v>8042</v>
      </c>
      <c r="Z682" s="60">
        <v>20</v>
      </c>
      <c r="AA682" s="61">
        <v>28.98</v>
      </c>
      <c r="AB682" s="32">
        <f>IFERROR((VLOOKUP(D682,$Y$2:$AB$6,4,FALSE)),"")</f>
        <v>0</v>
      </c>
      <c r="AC682" s="56">
        <f>IFERROR((AA682-AA682*AB682),"")</f>
        <v>28.98</v>
      </c>
    </row>
    <row r="683" spans="1:29" ht="14.4">
      <c r="A683" s="113">
        <v>105</v>
      </c>
      <c r="B683" s="114">
        <v>12</v>
      </c>
      <c r="C683" s="40">
        <v>50681</v>
      </c>
      <c r="D683" s="105">
        <v>6</v>
      </c>
      <c r="E683" s="28" t="s">
        <v>966</v>
      </c>
      <c r="F683" s="28" t="s">
        <v>5122</v>
      </c>
      <c r="G683" s="28" t="s">
        <v>974</v>
      </c>
      <c r="H683" s="28" t="s">
        <v>978</v>
      </c>
      <c r="I683" s="28" t="s">
        <v>977</v>
      </c>
      <c r="J683" s="29" t="s">
        <v>441</v>
      </c>
      <c r="K683" s="28" t="s">
        <v>152</v>
      </c>
      <c r="L683" s="28" t="s">
        <v>5204</v>
      </c>
      <c r="M683" s="28" t="s">
        <v>5197</v>
      </c>
      <c r="N683" s="28" t="s">
        <v>5198</v>
      </c>
      <c r="O683" s="28" t="s">
        <v>5199</v>
      </c>
      <c r="P683" s="28" t="s">
        <v>5200</v>
      </c>
      <c r="Q683" s="28" t="s">
        <v>8277</v>
      </c>
      <c r="R683" s="28" t="s">
        <v>8540</v>
      </c>
      <c r="S683" s="117" t="str">
        <f>HYPERLINK(V683,"VER")</f>
        <v>VER</v>
      </c>
      <c r="T683" s="28" t="s">
        <v>1530</v>
      </c>
      <c r="U683" s="30" t="s">
        <v>5205</v>
      </c>
      <c r="V683" s="52">
        <v>8474407448055</v>
      </c>
      <c r="W683" s="31">
        <v>0.72</v>
      </c>
      <c r="X683" s="51" t="s">
        <v>9417</v>
      </c>
      <c r="Y683" s="28" t="s">
        <v>8042</v>
      </c>
      <c r="Z683" s="60">
        <v>12</v>
      </c>
      <c r="AA683" s="61">
        <v>28.98</v>
      </c>
      <c r="AB683" s="32">
        <f>IFERROR((VLOOKUP(D683,$Y$2:$AB$6,4,FALSE)),"")</f>
        <v>0</v>
      </c>
      <c r="AC683" s="56">
        <f>IFERROR((AA683-AA683*AB683),"")</f>
        <v>28.98</v>
      </c>
    </row>
    <row r="684" spans="1:29" ht="14.4">
      <c r="A684" s="113">
        <v>105</v>
      </c>
      <c r="B684" s="114">
        <v>13</v>
      </c>
      <c r="C684" s="40">
        <v>50689</v>
      </c>
      <c r="D684" s="105">
        <v>6</v>
      </c>
      <c r="E684" s="28" t="s">
        <v>966</v>
      </c>
      <c r="F684" s="28" t="s">
        <v>5122</v>
      </c>
      <c r="G684" s="28" t="s">
        <v>974</v>
      </c>
      <c r="H684" s="28" t="s">
        <v>978</v>
      </c>
      <c r="I684" s="28" t="s">
        <v>977</v>
      </c>
      <c r="J684" s="29" t="s">
        <v>441</v>
      </c>
      <c r="K684" s="28" t="s">
        <v>971</v>
      </c>
      <c r="L684" s="28" t="s">
        <v>5206</v>
      </c>
      <c r="M684" s="28" t="s">
        <v>5197</v>
      </c>
      <c r="N684" s="28" t="s">
        <v>5198</v>
      </c>
      <c r="O684" s="28" t="s">
        <v>5199</v>
      </c>
      <c r="P684" s="28" t="s">
        <v>5200</v>
      </c>
      <c r="Q684" s="28" t="s">
        <v>8272</v>
      </c>
      <c r="R684" s="28" t="s">
        <v>8540</v>
      </c>
      <c r="S684" s="117" t="str">
        <f>HYPERLINK(V684,"VER")</f>
        <v>VER</v>
      </c>
      <c r="T684" s="28" t="s">
        <v>1530</v>
      </c>
      <c r="U684" s="30" t="s">
        <v>5207</v>
      </c>
      <c r="V684" s="52">
        <v>8474407448123</v>
      </c>
      <c r="W684" s="31">
        <v>2.04</v>
      </c>
      <c r="X684" s="51" t="s">
        <v>9417</v>
      </c>
      <c r="Y684" s="28" t="s">
        <v>8042</v>
      </c>
      <c r="Z684" s="60">
        <v>6</v>
      </c>
      <c r="AA684" s="61">
        <v>46.68</v>
      </c>
      <c r="AB684" s="32">
        <f>IFERROR((VLOOKUP(D684,$Y$2:$AB$6,4,FALSE)),"")</f>
        <v>0</v>
      </c>
      <c r="AC684" s="56">
        <f>IFERROR((AA684-AA684*AB684),"")</f>
        <v>46.68</v>
      </c>
    </row>
    <row r="685" spans="1:29" ht="14.4">
      <c r="A685" s="113">
        <v>105</v>
      </c>
      <c r="B685" s="114">
        <v>14</v>
      </c>
      <c r="C685" s="40">
        <v>50988</v>
      </c>
      <c r="D685" s="105">
        <v>6</v>
      </c>
      <c r="E685" s="28" t="s">
        <v>966</v>
      </c>
      <c r="F685" s="28" t="s">
        <v>5122</v>
      </c>
      <c r="G685" s="28" t="s">
        <v>974</v>
      </c>
      <c r="H685" s="28" t="s">
        <v>978</v>
      </c>
      <c r="I685" s="28" t="s">
        <v>977</v>
      </c>
      <c r="J685" s="29" t="s">
        <v>554</v>
      </c>
      <c r="K685" s="28" t="s">
        <v>131</v>
      </c>
      <c r="L685" s="28" t="s">
        <v>5208</v>
      </c>
      <c r="M685" s="28" t="s">
        <v>5209</v>
      </c>
      <c r="N685" s="28" t="s">
        <v>5210</v>
      </c>
      <c r="O685" s="28" t="s">
        <v>5211</v>
      </c>
      <c r="P685" s="28" t="s">
        <v>5212</v>
      </c>
      <c r="Q685" s="28" t="s">
        <v>8289</v>
      </c>
      <c r="R685" s="28" t="s">
        <v>8540</v>
      </c>
      <c r="S685" s="117" t="str">
        <f>HYPERLINK(V685,"VER")</f>
        <v>VER</v>
      </c>
      <c r="T685" s="28" t="s">
        <v>1650</v>
      </c>
      <c r="U685" s="30" t="s">
        <v>5213</v>
      </c>
      <c r="V685" s="52">
        <v>8474407450317</v>
      </c>
      <c r="W685" s="31">
        <v>0.33300000000000002</v>
      </c>
      <c r="X685" s="51" t="s">
        <v>9418</v>
      </c>
      <c r="Y685" s="28" t="s">
        <v>8043</v>
      </c>
      <c r="Z685" s="60">
        <v>15</v>
      </c>
      <c r="AA685" s="61">
        <v>20.12</v>
      </c>
      <c r="AB685" s="32">
        <f>IFERROR((VLOOKUP(D685,$Y$2:$AB$6,4,FALSE)),"")</f>
        <v>0</v>
      </c>
      <c r="AC685" s="56">
        <f>IFERROR((AA685-AA685*AB685),"")</f>
        <v>20.12</v>
      </c>
    </row>
    <row r="686" spans="1:29" ht="14.4">
      <c r="A686" s="113">
        <v>105</v>
      </c>
      <c r="B686" s="114">
        <v>15</v>
      </c>
      <c r="C686" s="40">
        <v>50987</v>
      </c>
      <c r="D686" s="105">
        <v>6</v>
      </c>
      <c r="E686" s="28" t="s">
        <v>966</v>
      </c>
      <c r="F686" s="28" t="s">
        <v>5122</v>
      </c>
      <c r="G686" s="28" t="s">
        <v>974</v>
      </c>
      <c r="H686" s="28" t="s">
        <v>978</v>
      </c>
      <c r="I686" s="28" t="s">
        <v>977</v>
      </c>
      <c r="J686" s="29" t="s">
        <v>554</v>
      </c>
      <c r="K686" s="28" t="s">
        <v>972</v>
      </c>
      <c r="L686" s="28" t="s">
        <v>5214</v>
      </c>
      <c r="M686" s="28" t="s">
        <v>5215</v>
      </c>
      <c r="N686" s="28" t="s">
        <v>5210</v>
      </c>
      <c r="O686" s="28" t="s">
        <v>5211</v>
      </c>
      <c r="P686" s="28" t="s">
        <v>5216</v>
      </c>
      <c r="Q686" s="28" t="s">
        <v>8261</v>
      </c>
      <c r="R686" s="28" t="s">
        <v>8540</v>
      </c>
      <c r="S686" s="117" t="str">
        <f>HYPERLINK(V686,"VER")</f>
        <v>VER</v>
      </c>
      <c r="T686" s="28" t="s">
        <v>1650</v>
      </c>
      <c r="U686" s="30" t="s">
        <v>5217</v>
      </c>
      <c r="V686" s="52">
        <v>8474407450300</v>
      </c>
      <c r="W686" s="31">
        <v>0.60799999999999998</v>
      </c>
      <c r="X686" s="51" t="s">
        <v>9417</v>
      </c>
      <c r="Y686" s="28" t="s">
        <v>8042</v>
      </c>
      <c r="Z686" s="60">
        <v>20</v>
      </c>
      <c r="AA686" s="61">
        <v>28.18</v>
      </c>
      <c r="AB686" s="32">
        <f>IFERROR((VLOOKUP(D686,$Y$2:$AB$6,4,FALSE)),"")</f>
        <v>0</v>
      </c>
      <c r="AC686" s="56">
        <f>IFERROR((AA686-AA686*AB686),"")</f>
        <v>28.18</v>
      </c>
    </row>
    <row r="687" spans="1:29" ht="14.4">
      <c r="A687" s="113">
        <v>105</v>
      </c>
      <c r="B687" s="114">
        <v>16</v>
      </c>
      <c r="C687" s="40">
        <v>50680</v>
      </c>
      <c r="D687" s="105">
        <v>6</v>
      </c>
      <c r="E687" s="28" t="s">
        <v>966</v>
      </c>
      <c r="F687" s="28" t="s">
        <v>5122</v>
      </c>
      <c r="G687" s="28" t="s">
        <v>974</v>
      </c>
      <c r="H687" s="28" t="s">
        <v>978</v>
      </c>
      <c r="I687" s="28" t="s">
        <v>977</v>
      </c>
      <c r="J687" s="29" t="s">
        <v>554</v>
      </c>
      <c r="K687" s="28" t="s">
        <v>971</v>
      </c>
      <c r="L687" s="28" t="s">
        <v>5218</v>
      </c>
      <c r="M687" s="28" t="s">
        <v>5209</v>
      </c>
      <c r="N687" s="28" t="s">
        <v>5210</v>
      </c>
      <c r="O687" s="28" t="s">
        <v>5211</v>
      </c>
      <c r="P687" s="28" t="s">
        <v>5212</v>
      </c>
      <c r="Q687" s="28" t="s">
        <v>8275</v>
      </c>
      <c r="R687" s="28" t="s">
        <v>8540</v>
      </c>
      <c r="S687" s="117" t="str">
        <f>HYPERLINK(V687,"VER")</f>
        <v>VER</v>
      </c>
      <c r="T687" s="28" t="s">
        <v>1650</v>
      </c>
      <c r="U687" s="30" t="s">
        <v>5219</v>
      </c>
      <c r="V687" s="52">
        <v>8474407448048</v>
      </c>
      <c r="W687" s="31">
        <v>1.3333333332999999</v>
      </c>
      <c r="X687" s="51" t="s">
        <v>9417</v>
      </c>
      <c r="Y687" s="28" t="s">
        <v>8042</v>
      </c>
      <c r="Z687" s="60">
        <v>6</v>
      </c>
      <c r="AA687" s="61">
        <v>45.89</v>
      </c>
      <c r="AB687" s="32">
        <f>IFERROR((VLOOKUP(D687,$Y$2:$AB$6,4,FALSE)),"")</f>
        <v>0</v>
      </c>
      <c r="AC687" s="56">
        <f>IFERROR((AA687-AA687*AB687),"")</f>
        <v>45.89</v>
      </c>
    </row>
    <row r="688" spans="1:29" ht="14.4">
      <c r="A688" s="113">
        <v>105</v>
      </c>
      <c r="B688" s="114">
        <v>17</v>
      </c>
      <c r="C688" s="40">
        <v>50684</v>
      </c>
      <c r="D688" s="105">
        <v>6</v>
      </c>
      <c r="E688" s="28" t="s">
        <v>966</v>
      </c>
      <c r="F688" s="28" t="s">
        <v>5122</v>
      </c>
      <c r="G688" s="28" t="s">
        <v>974</v>
      </c>
      <c r="H688" s="28" t="s">
        <v>978</v>
      </c>
      <c r="I688" s="28" t="s">
        <v>977</v>
      </c>
      <c r="J688" s="29" t="s">
        <v>555</v>
      </c>
      <c r="K688" s="28" t="s">
        <v>971</v>
      </c>
      <c r="L688" s="28" t="s">
        <v>5220</v>
      </c>
      <c r="M688" s="28" t="s">
        <v>5152</v>
      </c>
      <c r="N688" s="28" t="s">
        <v>5221</v>
      </c>
      <c r="O688" s="28" t="s">
        <v>5222</v>
      </c>
      <c r="P688" s="28" t="s">
        <v>5223</v>
      </c>
      <c r="Q688" s="28" t="s">
        <v>8539</v>
      </c>
      <c r="R688" s="28" t="s">
        <v>8540</v>
      </c>
      <c r="S688" s="117" t="str">
        <f>HYPERLINK(V688,"VER")</f>
        <v>VER</v>
      </c>
      <c r="T688" s="28" t="s">
        <v>1651</v>
      </c>
      <c r="U688" s="30" t="s">
        <v>5224</v>
      </c>
      <c r="V688" s="52">
        <v>8474407448079</v>
      </c>
      <c r="W688" s="31">
        <v>0.2</v>
      </c>
      <c r="X688" s="51" t="s">
        <v>9417</v>
      </c>
      <c r="Y688" s="28" t="s">
        <v>8042</v>
      </c>
      <c r="Z688" s="60">
        <v>6</v>
      </c>
      <c r="AA688" s="61">
        <v>45.89</v>
      </c>
      <c r="AB688" s="32">
        <f>IFERROR((VLOOKUP(D688,$Y$2:$AB$6,4,FALSE)),"")</f>
        <v>0</v>
      </c>
      <c r="AC688" s="56">
        <f>IFERROR((AA688-AA688*AB688),"")</f>
        <v>45.89</v>
      </c>
    </row>
    <row r="689" spans="1:29" ht="14.4">
      <c r="A689" s="113">
        <v>106</v>
      </c>
      <c r="B689" s="114">
        <v>1</v>
      </c>
      <c r="C689" s="40">
        <v>50445</v>
      </c>
      <c r="D689" s="105">
        <v>6</v>
      </c>
      <c r="E689" s="28" t="s">
        <v>966</v>
      </c>
      <c r="F689" s="28" t="s">
        <v>5078</v>
      </c>
      <c r="G689" s="28" t="s">
        <v>967</v>
      </c>
      <c r="H689" s="28" t="s">
        <v>976</v>
      </c>
      <c r="I689" s="28" t="s">
        <v>977</v>
      </c>
      <c r="J689" s="29" t="s">
        <v>443</v>
      </c>
      <c r="K689" s="28" t="s">
        <v>131</v>
      </c>
      <c r="L689" s="28" t="s">
        <v>5225</v>
      </c>
      <c r="M689" s="28" t="s">
        <v>5226</v>
      </c>
      <c r="N689" s="28" t="s">
        <v>5227</v>
      </c>
      <c r="O689" s="28" t="s">
        <v>5228</v>
      </c>
      <c r="P689" s="28" t="s">
        <v>5229</v>
      </c>
      <c r="Q689" s="28" t="s">
        <v>5084</v>
      </c>
      <c r="R689" s="28" t="s">
        <v>8542</v>
      </c>
      <c r="S689" s="117" t="str">
        <f>HYPERLINK(V689,"VER")</f>
        <v>VER</v>
      </c>
      <c r="T689" s="28" t="s">
        <v>1532</v>
      </c>
      <c r="U689" s="30" t="s">
        <v>5230</v>
      </c>
      <c r="V689" s="52">
        <v>8474407446389</v>
      </c>
      <c r="W689" s="31">
        <v>0.17399999999999999</v>
      </c>
      <c r="X689" s="51" t="s">
        <v>9418</v>
      </c>
      <c r="Y689" s="28" t="s">
        <v>8043</v>
      </c>
      <c r="Z689" s="60">
        <v>40</v>
      </c>
      <c r="AA689" s="61">
        <v>22.55</v>
      </c>
      <c r="AB689" s="32">
        <f>IFERROR((VLOOKUP(D689,$Y$2:$AB$6,4,FALSE)),"")</f>
        <v>0</v>
      </c>
      <c r="AC689" s="56">
        <f>IFERROR((AA689-AA689*AB689),"")</f>
        <v>22.55</v>
      </c>
    </row>
    <row r="690" spans="1:29" ht="14.4">
      <c r="A690" s="113">
        <v>106</v>
      </c>
      <c r="B690" s="114">
        <v>2</v>
      </c>
      <c r="C690" s="40">
        <v>50444</v>
      </c>
      <c r="D690" s="105">
        <v>6</v>
      </c>
      <c r="E690" s="28" t="s">
        <v>966</v>
      </c>
      <c r="F690" s="28" t="s">
        <v>5078</v>
      </c>
      <c r="G690" s="28" t="s">
        <v>967</v>
      </c>
      <c r="H690" s="28" t="s">
        <v>976</v>
      </c>
      <c r="I690" s="28" t="s">
        <v>977</v>
      </c>
      <c r="J690" s="29" t="s">
        <v>442</v>
      </c>
      <c r="K690" s="28" t="s">
        <v>131</v>
      </c>
      <c r="L690" s="28" t="s">
        <v>5231</v>
      </c>
      <c r="M690" s="28" t="s">
        <v>5232</v>
      </c>
      <c r="N690" s="28" t="s">
        <v>5233</v>
      </c>
      <c r="O690" s="28" t="s">
        <v>5234</v>
      </c>
      <c r="P690" s="28" t="s">
        <v>5235</v>
      </c>
      <c r="Q690" s="28" t="s">
        <v>5084</v>
      </c>
      <c r="R690" s="28" t="s">
        <v>8543</v>
      </c>
      <c r="S690" s="117" t="str">
        <f>HYPERLINK(V690,"VER")</f>
        <v>VER</v>
      </c>
      <c r="T690" s="28" t="s">
        <v>1531</v>
      </c>
      <c r="U690" s="30" t="s">
        <v>5236</v>
      </c>
      <c r="V690" s="52">
        <v>8474407446372</v>
      </c>
      <c r="W690" s="31">
        <v>0.16700000000000001</v>
      </c>
      <c r="X690" s="51" t="s">
        <v>9418</v>
      </c>
      <c r="Y690" s="28" t="s">
        <v>8043</v>
      </c>
      <c r="Z690" s="60">
        <v>40</v>
      </c>
      <c r="AA690" s="61">
        <v>19.329999999999998</v>
      </c>
      <c r="AB690" s="32">
        <f>IFERROR((VLOOKUP(D690,$Y$2:$AB$6,4,FALSE)),"")</f>
        <v>0</v>
      </c>
      <c r="AC690" s="56">
        <f>IFERROR((AA690-AA690*AB690),"")</f>
        <v>19.329999999999998</v>
      </c>
    </row>
    <row r="691" spans="1:29" ht="14.4">
      <c r="A691" s="113">
        <v>106</v>
      </c>
      <c r="B691" s="114">
        <v>3</v>
      </c>
      <c r="C691" s="40">
        <v>50446</v>
      </c>
      <c r="D691" s="105">
        <v>6</v>
      </c>
      <c r="E691" s="28" t="s">
        <v>966</v>
      </c>
      <c r="F691" s="28" t="s">
        <v>5078</v>
      </c>
      <c r="G691" s="28" t="s">
        <v>967</v>
      </c>
      <c r="H691" s="28" t="s">
        <v>976</v>
      </c>
      <c r="I691" s="28" t="s">
        <v>977</v>
      </c>
      <c r="J691" s="29" t="s">
        <v>444</v>
      </c>
      <c r="K691" s="28" t="s">
        <v>131</v>
      </c>
      <c r="L691" s="28" t="s">
        <v>5237</v>
      </c>
      <c r="M691" s="28" t="s">
        <v>5238</v>
      </c>
      <c r="N691" s="28" t="s">
        <v>5239</v>
      </c>
      <c r="O691" s="28" t="s">
        <v>5240</v>
      </c>
      <c r="P691" s="28" t="s">
        <v>5241</v>
      </c>
      <c r="Q691" s="28" t="s">
        <v>5084</v>
      </c>
      <c r="R691" s="28" t="s">
        <v>8544</v>
      </c>
      <c r="S691" s="117" t="str">
        <f>HYPERLINK(V691,"VER")</f>
        <v>VER</v>
      </c>
      <c r="T691" s="28" t="s">
        <v>1533</v>
      </c>
      <c r="U691" s="30" t="s">
        <v>5242</v>
      </c>
      <c r="V691" s="52">
        <v>8474407446396</v>
      </c>
      <c r="W691" s="31">
        <v>0.24399999999999999</v>
      </c>
      <c r="X691" s="51" t="s">
        <v>9418</v>
      </c>
      <c r="Y691" s="28" t="s">
        <v>8043</v>
      </c>
      <c r="Z691" s="60">
        <v>40</v>
      </c>
      <c r="AA691" s="61">
        <v>25.77</v>
      </c>
      <c r="AB691" s="32">
        <f>IFERROR((VLOOKUP(D691,$Y$2:$AB$6,4,FALSE)),"")</f>
        <v>0</v>
      </c>
      <c r="AC691" s="56">
        <f>IFERROR((AA691-AA691*AB691),"")</f>
        <v>25.77</v>
      </c>
    </row>
    <row r="692" spans="1:29" ht="14.4">
      <c r="A692" s="113">
        <v>106</v>
      </c>
      <c r="B692" s="114">
        <v>4</v>
      </c>
      <c r="C692" s="40">
        <v>50447</v>
      </c>
      <c r="D692" s="105">
        <v>6</v>
      </c>
      <c r="E692" s="28" t="s">
        <v>966</v>
      </c>
      <c r="F692" s="28" t="s">
        <v>5078</v>
      </c>
      <c r="G692" s="28" t="s">
        <v>967</v>
      </c>
      <c r="H692" s="28" t="s">
        <v>976</v>
      </c>
      <c r="I692" s="28" t="s">
        <v>977</v>
      </c>
      <c r="J692" s="29" t="s">
        <v>445</v>
      </c>
      <c r="K692" s="28" t="s">
        <v>131</v>
      </c>
      <c r="L692" s="28" t="s">
        <v>5243</v>
      </c>
      <c r="M692" s="28" t="s">
        <v>5244</v>
      </c>
      <c r="N692" s="28" t="s">
        <v>5245</v>
      </c>
      <c r="O692" s="28" t="s">
        <v>5246</v>
      </c>
      <c r="P692" s="28" t="s">
        <v>5247</v>
      </c>
      <c r="Q692" s="28" t="s">
        <v>5084</v>
      </c>
      <c r="R692" s="28" t="s">
        <v>8545</v>
      </c>
      <c r="S692" s="117" t="str">
        <f>HYPERLINK(V692,"VER")</f>
        <v>VER</v>
      </c>
      <c r="T692" s="28" t="s">
        <v>1534</v>
      </c>
      <c r="U692" s="30" t="s">
        <v>5248</v>
      </c>
      <c r="V692" s="52">
        <v>8474407446402</v>
      </c>
      <c r="W692" s="31">
        <v>0.17199999999999999</v>
      </c>
      <c r="X692" s="51" t="s">
        <v>9418</v>
      </c>
      <c r="Y692" s="28" t="s">
        <v>8043</v>
      </c>
      <c r="Z692" s="60">
        <v>40</v>
      </c>
      <c r="AA692" s="61">
        <v>16.11</v>
      </c>
      <c r="AB692" s="32">
        <f>IFERROR((VLOOKUP(D692,$Y$2:$AB$6,4,FALSE)),"")</f>
        <v>0</v>
      </c>
      <c r="AC692" s="56">
        <f>IFERROR((AA692-AA692*AB692),"")</f>
        <v>16.11</v>
      </c>
    </row>
    <row r="693" spans="1:29" ht="14.4">
      <c r="A693" s="113">
        <v>106</v>
      </c>
      <c r="B693" s="114">
        <v>5</v>
      </c>
      <c r="C693" s="40">
        <v>50448</v>
      </c>
      <c r="D693" s="105">
        <v>6</v>
      </c>
      <c r="E693" s="28" t="s">
        <v>966</v>
      </c>
      <c r="F693" s="28" t="s">
        <v>5078</v>
      </c>
      <c r="G693" s="28" t="s">
        <v>967</v>
      </c>
      <c r="H693" s="28" t="s">
        <v>976</v>
      </c>
      <c r="I693" s="28" t="s">
        <v>977</v>
      </c>
      <c r="J693" s="29" t="s">
        <v>981</v>
      </c>
      <c r="K693" s="28" t="s">
        <v>149</v>
      </c>
      <c r="L693" s="28" t="s">
        <v>5249</v>
      </c>
      <c r="M693" s="28" t="s">
        <v>5250</v>
      </c>
      <c r="N693" s="28" t="s">
        <v>5251</v>
      </c>
      <c r="O693" s="28" t="s">
        <v>5252</v>
      </c>
      <c r="P693" s="28" t="s">
        <v>5253</v>
      </c>
      <c r="Q693" s="28" t="s">
        <v>8262</v>
      </c>
      <c r="R693" s="28" t="s">
        <v>8542</v>
      </c>
      <c r="S693" s="117" t="str">
        <f>HYPERLINK(V693,"VER")</f>
        <v>VER</v>
      </c>
      <c r="T693" s="28" t="s">
        <v>1983</v>
      </c>
      <c r="U693" s="30" t="s">
        <v>5254</v>
      </c>
      <c r="V693" s="52">
        <v>8474407446419</v>
      </c>
      <c r="W693" s="31">
        <v>0.28999999999999998</v>
      </c>
      <c r="X693" s="51" t="s">
        <v>9418</v>
      </c>
      <c r="Y693" s="28" t="s">
        <v>8043</v>
      </c>
      <c r="Z693" s="60">
        <v>20</v>
      </c>
      <c r="AA693" s="61">
        <v>23.68</v>
      </c>
      <c r="AB693" s="32">
        <f>IFERROR((VLOOKUP(D693,$Y$2:$AB$6,4,FALSE)),"")</f>
        <v>0</v>
      </c>
      <c r="AC693" s="56">
        <f>IFERROR((AA693-AA693*AB693),"")</f>
        <v>23.68</v>
      </c>
    </row>
    <row r="694" spans="1:29" ht="14.4">
      <c r="A694" s="113">
        <v>106</v>
      </c>
      <c r="B694" s="114">
        <v>6</v>
      </c>
      <c r="C694" s="40">
        <v>50690</v>
      </c>
      <c r="D694" s="105">
        <v>6</v>
      </c>
      <c r="E694" s="28" t="s">
        <v>966</v>
      </c>
      <c r="F694" s="28" t="s">
        <v>5078</v>
      </c>
      <c r="G694" s="28" t="s">
        <v>967</v>
      </c>
      <c r="H694" s="28" t="s">
        <v>976</v>
      </c>
      <c r="I694" s="28" t="s">
        <v>977</v>
      </c>
      <c r="J694" s="29" t="s">
        <v>982</v>
      </c>
      <c r="K694" s="28" t="s">
        <v>149</v>
      </c>
      <c r="L694" s="28" t="s">
        <v>5255</v>
      </c>
      <c r="M694" s="28" t="s">
        <v>5256</v>
      </c>
      <c r="N694" s="28" t="s">
        <v>5257</v>
      </c>
      <c r="O694" s="28" t="s">
        <v>5258</v>
      </c>
      <c r="P694" s="28" t="s">
        <v>5259</v>
      </c>
      <c r="Q694" s="28" t="s">
        <v>8262</v>
      </c>
      <c r="R694" s="28" t="s">
        <v>8543</v>
      </c>
      <c r="S694" s="117" t="str">
        <f>HYPERLINK(V694,"VER")</f>
        <v>VER</v>
      </c>
      <c r="T694" s="28" t="s">
        <v>1984</v>
      </c>
      <c r="U694" s="30" t="s">
        <v>5260</v>
      </c>
      <c r="V694" s="52">
        <v>8474407448130</v>
      </c>
      <c r="W694" s="31">
        <v>0.28499999999999998</v>
      </c>
      <c r="X694" s="51" t="s">
        <v>9418</v>
      </c>
      <c r="Y694" s="28" t="s">
        <v>8043</v>
      </c>
      <c r="Z694" s="60">
        <v>20</v>
      </c>
      <c r="AA694" s="61">
        <v>20.62</v>
      </c>
      <c r="AB694" s="32">
        <f>IFERROR((VLOOKUP(D694,$Y$2:$AB$6,4,FALSE)),"")</f>
        <v>0</v>
      </c>
      <c r="AC694" s="56">
        <f>IFERROR((AA694-AA694*AB694),"")</f>
        <v>20.62</v>
      </c>
    </row>
    <row r="695" spans="1:29" ht="14.4">
      <c r="A695" s="113">
        <v>106</v>
      </c>
      <c r="B695" s="114">
        <v>7</v>
      </c>
      <c r="C695" s="40">
        <v>50616</v>
      </c>
      <c r="D695" s="105">
        <v>6</v>
      </c>
      <c r="E695" s="28" t="s">
        <v>966</v>
      </c>
      <c r="F695" s="28" t="s">
        <v>5078</v>
      </c>
      <c r="G695" s="28" t="s">
        <v>967</v>
      </c>
      <c r="H695" s="28" t="s">
        <v>976</v>
      </c>
      <c r="I695" s="28" t="s">
        <v>977</v>
      </c>
      <c r="J695" s="29" t="s">
        <v>522</v>
      </c>
      <c r="K695" s="28" t="s">
        <v>149</v>
      </c>
      <c r="L695" s="28" t="s">
        <v>5261</v>
      </c>
      <c r="M695" s="28" t="s">
        <v>5262</v>
      </c>
      <c r="N695" s="28" t="s">
        <v>5263</v>
      </c>
      <c r="O695" s="28" t="s">
        <v>5264</v>
      </c>
      <c r="P695" s="28" t="s">
        <v>5265</v>
      </c>
      <c r="Q695" s="28" t="s">
        <v>8262</v>
      </c>
      <c r="R695" s="28" t="s">
        <v>8544</v>
      </c>
      <c r="S695" s="117" t="str">
        <f>HYPERLINK(V695,"VER")</f>
        <v>VER</v>
      </c>
      <c r="T695" s="28" t="s">
        <v>1616</v>
      </c>
      <c r="U695" s="30" t="s">
        <v>5266</v>
      </c>
      <c r="V695" s="52">
        <v>8474407447430</v>
      </c>
      <c r="W695" s="31">
        <v>0.35499999999999998</v>
      </c>
      <c r="X695" s="51" t="s">
        <v>9418</v>
      </c>
      <c r="Y695" s="28" t="s">
        <v>8043</v>
      </c>
      <c r="Z695" s="60">
        <v>20</v>
      </c>
      <c r="AA695" s="61">
        <v>27.12</v>
      </c>
      <c r="AB695" s="32">
        <f>IFERROR((VLOOKUP(D695,$Y$2:$AB$6,4,FALSE)),"")</f>
        <v>0</v>
      </c>
      <c r="AC695" s="56">
        <f>IFERROR((AA695-AA695*AB695),"")</f>
        <v>27.12</v>
      </c>
    </row>
    <row r="696" spans="1:29" ht="14.4">
      <c r="A696" s="113">
        <v>106</v>
      </c>
      <c r="B696" s="114">
        <v>8</v>
      </c>
      <c r="C696" s="40">
        <v>50665</v>
      </c>
      <c r="D696" s="105">
        <v>6</v>
      </c>
      <c r="E696" s="28" t="s">
        <v>966</v>
      </c>
      <c r="F696" s="28" t="s">
        <v>5078</v>
      </c>
      <c r="G696" s="28" t="s">
        <v>967</v>
      </c>
      <c r="H696" s="28" t="s">
        <v>976</v>
      </c>
      <c r="I696" s="28" t="s">
        <v>977</v>
      </c>
      <c r="J696" s="29" t="s">
        <v>983</v>
      </c>
      <c r="K696" s="28" t="s">
        <v>149</v>
      </c>
      <c r="L696" s="28" t="s">
        <v>5267</v>
      </c>
      <c r="M696" s="28" t="s">
        <v>5268</v>
      </c>
      <c r="N696" s="28" t="s">
        <v>5269</v>
      </c>
      <c r="O696" s="28" t="s">
        <v>5270</v>
      </c>
      <c r="P696" s="28" t="s">
        <v>5271</v>
      </c>
      <c r="Q696" s="28" t="s">
        <v>8262</v>
      </c>
      <c r="R696" s="28" t="s">
        <v>8545</v>
      </c>
      <c r="S696" s="117" t="str">
        <f>HYPERLINK(V696,"VER")</f>
        <v>VER</v>
      </c>
      <c r="T696" s="28" t="s">
        <v>1985</v>
      </c>
      <c r="U696" s="30" t="s">
        <v>5272</v>
      </c>
      <c r="V696" s="52">
        <v>8474407447904</v>
      </c>
      <c r="W696" s="31">
        <v>0.28999999999999998</v>
      </c>
      <c r="X696" s="51" t="s">
        <v>9418</v>
      </c>
      <c r="Y696" s="28" t="s">
        <v>8043</v>
      </c>
      <c r="Z696" s="60">
        <v>20</v>
      </c>
      <c r="AA696" s="61">
        <v>17.57</v>
      </c>
      <c r="AB696" s="32">
        <f>IFERROR((VLOOKUP(D696,$Y$2:$AB$6,4,FALSE)),"")</f>
        <v>0</v>
      </c>
      <c r="AC696" s="56">
        <f>IFERROR((AA696-AA696*AB696),"")</f>
        <v>17.57</v>
      </c>
    </row>
    <row r="697" spans="1:29" ht="14.4">
      <c r="A697" s="113">
        <v>106</v>
      </c>
      <c r="B697" s="114">
        <v>9</v>
      </c>
      <c r="C697" s="40">
        <v>50891</v>
      </c>
      <c r="D697" s="105">
        <v>6</v>
      </c>
      <c r="E697" s="28" t="s">
        <v>966</v>
      </c>
      <c r="F697" s="28" t="s">
        <v>5078</v>
      </c>
      <c r="G697" s="28" t="s">
        <v>967</v>
      </c>
      <c r="H697" s="28" t="s">
        <v>976</v>
      </c>
      <c r="I697" s="28" t="s">
        <v>977</v>
      </c>
      <c r="J697" s="29" t="s">
        <v>592</v>
      </c>
      <c r="K697" s="28" t="s">
        <v>131</v>
      </c>
      <c r="L697" s="28" t="s">
        <v>5273</v>
      </c>
      <c r="M697" s="28" t="s">
        <v>5274</v>
      </c>
      <c r="N697" s="28" t="s">
        <v>5275</v>
      </c>
      <c r="O697" s="28" t="s">
        <v>5276</v>
      </c>
      <c r="P697" s="28" t="s">
        <v>5277</v>
      </c>
      <c r="Q697" s="28" t="s">
        <v>5112</v>
      </c>
      <c r="R697" s="28" t="s">
        <v>8542</v>
      </c>
      <c r="S697" s="117" t="str">
        <f>HYPERLINK(V697,"VER")</f>
        <v>VER</v>
      </c>
      <c r="T697" s="28" t="s">
        <v>1727</v>
      </c>
      <c r="U697" s="30" t="s">
        <v>5278</v>
      </c>
      <c r="V697" s="52">
        <v>8474407449601</v>
      </c>
      <c r="W697" s="31">
        <v>0.28999999999999998</v>
      </c>
      <c r="X697" s="51" t="s">
        <v>9418</v>
      </c>
      <c r="Y697" s="28" t="s">
        <v>8043</v>
      </c>
      <c r="Z697" s="60">
        <v>30</v>
      </c>
      <c r="AA697" s="61">
        <v>24.96</v>
      </c>
      <c r="AB697" s="32">
        <f>IFERROR((VLOOKUP(D697,$Y$2:$AB$6,4,FALSE)),"")</f>
        <v>0</v>
      </c>
      <c r="AC697" s="56">
        <f>IFERROR((AA697-AA697*AB697),"")</f>
        <v>24.96</v>
      </c>
    </row>
    <row r="698" spans="1:29" ht="14.4">
      <c r="A698" s="113">
        <v>106</v>
      </c>
      <c r="B698" s="114">
        <v>10</v>
      </c>
      <c r="C698" s="40">
        <v>50892</v>
      </c>
      <c r="D698" s="105">
        <v>6</v>
      </c>
      <c r="E698" s="28" t="s">
        <v>966</v>
      </c>
      <c r="F698" s="28" t="s">
        <v>5078</v>
      </c>
      <c r="G698" s="28" t="s">
        <v>967</v>
      </c>
      <c r="H698" s="28" t="s">
        <v>976</v>
      </c>
      <c r="I698" s="28" t="s">
        <v>977</v>
      </c>
      <c r="J698" s="29" t="s">
        <v>593</v>
      </c>
      <c r="K698" s="28" t="s">
        <v>131</v>
      </c>
      <c r="L698" s="28" t="s">
        <v>5279</v>
      </c>
      <c r="M698" s="28" t="s">
        <v>5280</v>
      </c>
      <c r="N698" s="28" t="s">
        <v>5281</v>
      </c>
      <c r="O698" s="28" t="s">
        <v>5282</v>
      </c>
      <c r="P698" s="28" t="s">
        <v>5283</v>
      </c>
      <c r="Q698" s="28" t="s">
        <v>5112</v>
      </c>
      <c r="R698" s="28" t="s">
        <v>8543</v>
      </c>
      <c r="S698" s="117" t="str">
        <f>HYPERLINK(V698,"VER")</f>
        <v>VER</v>
      </c>
      <c r="T698" s="28" t="s">
        <v>1728</v>
      </c>
      <c r="U698" s="30" t="s">
        <v>5284</v>
      </c>
      <c r="V698" s="52">
        <v>8474407449618</v>
      </c>
      <c r="W698" s="31">
        <v>0.222</v>
      </c>
      <c r="X698" s="51" t="s">
        <v>9418</v>
      </c>
      <c r="Y698" s="28" t="s">
        <v>8043</v>
      </c>
      <c r="Z698" s="60">
        <v>30</v>
      </c>
      <c r="AA698" s="61">
        <v>21.72</v>
      </c>
      <c r="AB698" s="32">
        <f>IFERROR((VLOOKUP(D698,$Y$2:$AB$6,4,FALSE)),"")</f>
        <v>0</v>
      </c>
      <c r="AC698" s="56">
        <f>IFERROR((AA698-AA698*AB698),"")</f>
        <v>21.72</v>
      </c>
    </row>
    <row r="699" spans="1:29" ht="14.4">
      <c r="A699" s="113">
        <v>106</v>
      </c>
      <c r="B699" s="114">
        <v>11</v>
      </c>
      <c r="C699" s="40">
        <v>50893</v>
      </c>
      <c r="D699" s="105">
        <v>6</v>
      </c>
      <c r="E699" s="28" t="s">
        <v>966</v>
      </c>
      <c r="F699" s="28" t="s">
        <v>5078</v>
      </c>
      <c r="G699" s="28" t="s">
        <v>967</v>
      </c>
      <c r="H699" s="28" t="s">
        <v>976</v>
      </c>
      <c r="I699" s="28" t="s">
        <v>977</v>
      </c>
      <c r="J699" s="29" t="s">
        <v>594</v>
      </c>
      <c r="K699" s="28" t="s">
        <v>196</v>
      </c>
      <c r="L699" s="28" t="s">
        <v>5285</v>
      </c>
      <c r="M699" s="28" t="s">
        <v>5286</v>
      </c>
      <c r="N699" s="28" t="s">
        <v>5287</v>
      </c>
      <c r="O699" s="28" t="s">
        <v>5288</v>
      </c>
      <c r="P699" s="28" t="s">
        <v>5289</v>
      </c>
      <c r="Q699" s="28" t="s">
        <v>5112</v>
      </c>
      <c r="R699" s="28" t="s">
        <v>8544</v>
      </c>
      <c r="S699" s="117" t="str">
        <f>HYPERLINK(V699,"VER")</f>
        <v>VER</v>
      </c>
      <c r="T699" s="28" t="s">
        <v>1729</v>
      </c>
      <c r="U699" s="30" t="s">
        <v>5290</v>
      </c>
      <c r="V699" s="52">
        <v>8474407449625</v>
      </c>
      <c r="W699" s="31">
        <v>0.27</v>
      </c>
      <c r="X699" s="51" t="s">
        <v>9418</v>
      </c>
      <c r="Y699" s="28" t="s">
        <v>8043</v>
      </c>
      <c r="Z699" s="60">
        <v>30</v>
      </c>
      <c r="AA699" s="61">
        <v>28.18</v>
      </c>
      <c r="AB699" s="32">
        <f>IFERROR((VLOOKUP(D699,$Y$2:$AB$6,4,FALSE)),"")</f>
        <v>0</v>
      </c>
      <c r="AC699" s="56">
        <f>IFERROR((AA699-AA699*AB699),"")</f>
        <v>28.18</v>
      </c>
    </row>
    <row r="700" spans="1:29" ht="14.4">
      <c r="A700" s="113">
        <v>106</v>
      </c>
      <c r="B700" s="114">
        <v>12</v>
      </c>
      <c r="C700" s="40">
        <v>50894</v>
      </c>
      <c r="D700" s="105">
        <v>6</v>
      </c>
      <c r="E700" s="28" t="s">
        <v>966</v>
      </c>
      <c r="F700" s="28" t="s">
        <v>5078</v>
      </c>
      <c r="G700" s="28" t="s">
        <v>967</v>
      </c>
      <c r="H700" s="28" t="s">
        <v>976</v>
      </c>
      <c r="I700" s="28" t="s">
        <v>977</v>
      </c>
      <c r="J700" s="29" t="s">
        <v>595</v>
      </c>
      <c r="K700" s="28" t="s">
        <v>131</v>
      </c>
      <c r="L700" s="28" t="s">
        <v>5291</v>
      </c>
      <c r="M700" s="28" t="s">
        <v>5292</v>
      </c>
      <c r="N700" s="28" t="s">
        <v>5293</v>
      </c>
      <c r="O700" s="28" t="s">
        <v>5294</v>
      </c>
      <c r="P700" s="28" t="s">
        <v>5295</v>
      </c>
      <c r="Q700" s="28" t="s">
        <v>5112</v>
      </c>
      <c r="R700" s="28" t="s">
        <v>8545</v>
      </c>
      <c r="S700" s="117" t="str">
        <f>HYPERLINK(V700,"VER")</f>
        <v>VER</v>
      </c>
      <c r="T700" s="28" t="s">
        <v>1730</v>
      </c>
      <c r="U700" s="30" t="s">
        <v>5296</v>
      </c>
      <c r="V700" s="52">
        <v>8474407449632</v>
      </c>
      <c r="W700" s="31">
        <v>0.214</v>
      </c>
      <c r="X700" s="51" t="s">
        <v>9418</v>
      </c>
      <c r="Y700" s="28" t="s">
        <v>8043</v>
      </c>
      <c r="Z700" s="60">
        <v>30</v>
      </c>
      <c r="AA700" s="61">
        <v>18.5</v>
      </c>
      <c r="AB700" s="32">
        <f>IFERROR((VLOOKUP(D700,$Y$2:$AB$6,4,FALSE)),"")</f>
        <v>0</v>
      </c>
      <c r="AC700" s="56">
        <f>IFERROR((AA700-AA700*AB700),"")</f>
        <v>18.5</v>
      </c>
    </row>
    <row r="701" spans="1:29" ht="14.4">
      <c r="A701" s="113">
        <v>106</v>
      </c>
      <c r="B701" s="114">
        <v>13</v>
      </c>
      <c r="C701" s="40">
        <v>50455</v>
      </c>
      <c r="D701" s="105">
        <v>6</v>
      </c>
      <c r="E701" s="28" t="s">
        <v>966</v>
      </c>
      <c r="F701" s="28" t="s">
        <v>5122</v>
      </c>
      <c r="G701" s="28" t="s">
        <v>974</v>
      </c>
      <c r="H701" s="28" t="s">
        <v>978</v>
      </c>
      <c r="I701" s="28" t="s">
        <v>977</v>
      </c>
      <c r="J701" s="29" t="s">
        <v>449</v>
      </c>
      <c r="K701" s="28" t="s">
        <v>131</v>
      </c>
      <c r="L701" s="28" t="s">
        <v>5297</v>
      </c>
      <c r="M701" s="28" t="s">
        <v>5298</v>
      </c>
      <c r="N701" s="28" t="s">
        <v>5299</v>
      </c>
      <c r="O701" s="28" t="s">
        <v>5300</v>
      </c>
      <c r="P701" s="28" t="s">
        <v>5301</v>
      </c>
      <c r="Q701" s="28" t="s">
        <v>8263</v>
      </c>
      <c r="R701" s="28" t="s">
        <v>8542</v>
      </c>
      <c r="S701" s="117" t="str">
        <f>HYPERLINK(V701,"VER")</f>
        <v>VER</v>
      </c>
      <c r="T701" s="28" t="s">
        <v>1538</v>
      </c>
      <c r="U701" s="30" t="s">
        <v>5302</v>
      </c>
      <c r="V701" s="52">
        <v>8474407446464</v>
      </c>
      <c r="W701" s="31">
        <v>0.33900000000000002</v>
      </c>
      <c r="X701" s="51" t="s">
        <v>9418</v>
      </c>
      <c r="Y701" s="28" t="s">
        <v>8043</v>
      </c>
      <c r="Z701" s="60">
        <v>15</v>
      </c>
      <c r="AA701" s="61">
        <v>29.77</v>
      </c>
      <c r="AB701" s="32">
        <f>IFERROR((VLOOKUP(D701,$Y$2:$AB$6,4,FALSE)),"")</f>
        <v>0</v>
      </c>
      <c r="AC701" s="56">
        <f>IFERROR((AA701-AA701*AB701),"")</f>
        <v>29.77</v>
      </c>
    </row>
    <row r="702" spans="1:29" ht="14.4">
      <c r="A702" s="113">
        <v>106</v>
      </c>
      <c r="B702" s="114">
        <v>14</v>
      </c>
      <c r="C702" s="40">
        <v>50454</v>
      </c>
      <c r="D702" s="105">
        <v>6</v>
      </c>
      <c r="E702" s="28" t="s">
        <v>966</v>
      </c>
      <c r="F702" s="28" t="s">
        <v>5122</v>
      </c>
      <c r="G702" s="28" t="s">
        <v>974</v>
      </c>
      <c r="H702" s="28" t="s">
        <v>978</v>
      </c>
      <c r="I702" s="28" t="s">
        <v>977</v>
      </c>
      <c r="J702" s="29" t="s">
        <v>448</v>
      </c>
      <c r="K702" s="28" t="s">
        <v>131</v>
      </c>
      <c r="L702" s="28" t="s">
        <v>5303</v>
      </c>
      <c r="M702" s="28" t="s">
        <v>5304</v>
      </c>
      <c r="N702" s="28" t="s">
        <v>5305</v>
      </c>
      <c r="O702" s="28" t="s">
        <v>5306</v>
      </c>
      <c r="P702" s="28" t="s">
        <v>5307</v>
      </c>
      <c r="Q702" s="28" t="s">
        <v>8263</v>
      </c>
      <c r="R702" s="28" t="s">
        <v>8543</v>
      </c>
      <c r="S702" s="117" t="str">
        <f>HYPERLINK(V702,"VER")</f>
        <v>VER</v>
      </c>
      <c r="T702" s="28" t="s">
        <v>1537</v>
      </c>
      <c r="U702" s="30" t="s">
        <v>5308</v>
      </c>
      <c r="V702" s="52">
        <v>8474407446457</v>
      </c>
      <c r="W702" s="31">
        <v>0.313</v>
      </c>
      <c r="X702" s="51" t="s">
        <v>9418</v>
      </c>
      <c r="Y702" s="28" t="s">
        <v>8043</v>
      </c>
      <c r="Z702" s="60">
        <v>15</v>
      </c>
      <c r="AA702" s="61">
        <v>26.55</v>
      </c>
      <c r="AB702" s="32">
        <f>IFERROR((VLOOKUP(D702,$Y$2:$AB$6,4,FALSE)),"")</f>
        <v>0</v>
      </c>
      <c r="AC702" s="56">
        <f>IFERROR((AA702-AA702*AB702),"")</f>
        <v>26.55</v>
      </c>
    </row>
    <row r="703" spans="1:29" ht="14.4">
      <c r="A703" s="113">
        <v>106</v>
      </c>
      <c r="B703" s="114">
        <v>15</v>
      </c>
      <c r="C703" s="40">
        <v>50456</v>
      </c>
      <c r="D703" s="105">
        <v>6</v>
      </c>
      <c r="E703" s="28" t="s">
        <v>966</v>
      </c>
      <c r="F703" s="28" t="s">
        <v>5122</v>
      </c>
      <c r="G703" s="28" t="s">
        <v>974</v>
      </c>
      <c r="H703" s="28" t="s">
        <v>978</v>
      </c>
      <c r="I703" s="28" t="s">
        <v>977</v>
      </c>
      <c r="J703" s="29" t="s">
        <v>450</v>
      </c>
      <c r="K703" s="28" t="s">
        <v>131</v>
      </c>
      <c r="L703" s="28" t="s">
        <v>5309</v>
      </c>
      <c r="M703" s="28" t="s">
        <v>5310</v>
      </c>
      <c r="N703" s="28" t="s">
        <v>5311</v>
      </c>
      <c r="O703" s="28" t="s">
        <v>5312</v>
      </c>
      <c r="P703" s="28" t="s">
        <v>5313</v>
      </c>
      <c r="Q703" s="28" t="s">
        <v>8263</v>
      </c>
      <c r="R703" s="28" t="s">
        <v>8544</v>
      </c>
      <c r="S703" s="117" t="str">
        <f>HYPERLINK(V703,"VER")</f>
        <v>VER</v>
      </c>
      <c r="T703" s="28" t="s">
        <v>1539</v>
      </c>
      <c r="U703" s="30" t="s">
        <v>5314</v>
      </c>
      <c r="V703" s="52">
        <v>8474407446471</v>
      </c>
      <c r="W703" s="31">
        <v>0.38900000000000001</v>
      </c>
      <c r="X703" s="51" t="s">
        <v>9418</v>
      </c>
      <c r="Y703" s="28" t="s">
        <v>8043</v>
      </c>
      <c r="Z703" s="60">
        <v>15</v>
      </c>
      <c r="AA703" s="61">
        <v>33.01</v>
      </c>
      <c r="AB703" s="32">
        <f>IFERROR((VLOOKUP(D703,$Y$2:$AB$6,4,FALSE)),"")</f>
        <v>0</v>
      </c>
      <c r="AC703" s="56">
        <f>IFERROR((AA703-AA703*AB703),"")</f>
        <v>33.01</v>
      </c>
    </row>
    <row r="704" spans="1:29" ht="14.4">
      <c r="A704" s="113">
        <v>106</v>
      </c>
      <c r="B704" s="114">
        <v>16</v>
      </c>
      <c r="C704" s="40">
        <v>50457</v>
      </c>
      <c r="D704" s="105">
        <v>6</v>
      </c>
      <c r="E704" s="28" t="s">
        <v>966</v>
      </c>
      <c r="F704" s="28" t="s">
        <v>5122</v>
      </c>
      <c r="G704" s="28" t="s">
        <v>974</v>
      </c>
      <c r="H704" s="28" t="s">
        <v>978</v>
      </c>
      <c r="I704" s="28" t="s">
        <v>977</v>
      </c>
      <c r="J704" s="29" t="s">
        <v>451</v>
      </c>
      <c r="K704" s="28" t="s">
        <v>131</v>
      </c>
      <c r="L704" s="28" t="s">
        <v>5315</v>
      </c>
      <c r="M704" s="28" t="s">
        <v>5316</v>
      </c>
      <c r="N704" s="28" t="s">
        <v>5317</v>
      </c>
      <c r="O704" s="28" t="s">
        <v>5318</v>
      </c>
      <c r="P704" s="28" t="s">
        <v>5319</v>
      </c>
      <c r="Q704" s="28" t="s">
        <v>8263</v>
      </c>
      <c r="R704" s="28" t="s">
        <v>8545</v>
      </c>
      <c r="S704" s="117" t="str">
        <f>HYPERLINK(V704,"VER")</f>
        <v>VER</v>
      </c>
      <c r="T704" s="28" t="s">
        <v>1540</v>
      </c>
      <c r="U704" s="30" t="s">
        <v>5320</v>
      </c>
      <c r="V704" s="52">
        <v>8474407446488</v>
      </c>
      <c r="W704" s="31">
        <v>0.33700000000000002</v>
      </c>
      <c r="X704" s="51" t="s">
        <v>9418</v>
      </c>
      <c r="Y704" s="28" t="s">
        <v>8043</v>
      </c>
      <c r="Z704" s="60">
        <v>15</v>
      </c>
      <c r="AA704" s="61">
        <v>23.34</v>
      </c>
      <c r="AB704" s="32">
        <f>IFERROR((VLOOKUP(D704,$Y$2:$AB$6,4,FALSE)),"")</f>
        <v>0</v>
      </c>
      <c r="AC704" s="56">
        <f>IFERROR((AA704-AA704*AB704),"")</f>
        <v>23.34</v>
      </c>
    </row>
    <row r="705" spans="1:29" ht="14.4">
      <c r="A705" s="113">
        <v>106</v>
      </c>
      <c r="B705" s="114">
        <v>17</v>
      </c>
      <c r="C705" s="40">
        <v>50483</v>
      </c>
      <c r="D705" s="105">
        <v>6</v>
      </c>
      <c r="E705" s="28" t="s">
        <v>966</v>
      </c>
      <c r="F705" s="28" t="s">
        <v>5122</v>
      </c>
      <c r="G705" s="28" t="s">
        <v>974</v>
      </c>
      <c r="H705" s="28" t="s">
        <v>978</v>
      </c>
      <c r="I705" s="28" t="s">
        <v>977</v>
      </c>
      <c r="J705" s="29" t="s">
        <v>467</v>
      </c>
      <c r="K705" s="28" t="s">
        <v>131</v>
      </c>
      <c r="L705" s="28" t="s">
        <v>5321</v>
      </c>
      <c r="M705" s="28" t="s">
        <v>5322</v>
      </c>
      <c r="N705" s="28" t="s">
        <v>5323</v>
      </c>
      <c r="O705" s="28" t="s">
        <v>5324</v>
      </c>
      <c r="P705" s="28" t="s">
        <v>5325</v>
      </c>
      <c r="Q705" s="28" t="s">
        <v>8263</v>
      </c>
      <c r="R705" s="28" t="s">
        <v>8546</v>
      </c>
      <c r="S705" s="117" t="str">
        <f>HYPERLINK(V705,"VER")</f>
        <v>VER</v>
      </c>
      <c r="T705" s="28" t="s">
        <v>1556</v>
      </c>
      <c r="U705" s="30" t="s">
        <v>5326</v>
      </c>
      <c r="V705" s="52">
        <v>8474407446662</v>
      </c>
      <c r="W705" s="31">
        <v>0.33300000000000002</v>
      </c>
      <c r="X705" s="51" t="s">
        <v>9418</v>
      </c>
      <c r="Y705" s="28" t="s">
        <v>8043</v>
      </c>
      <c r="Z705" s="60">
        <v>15</v>
      </c>
      <c r="AA705" s="61">
        <v>53.77</v>
      </c>
      <c r="AB705" s="32">
        <f>IFERROR((VLOOKUP(D705,$Y$2:$AB$6,4,FALSE)),"")</f>
        <v>0</v>
      </c>
      <c r="AC705" s="56">
        <f>IFERROR((AA705-AA705*AB705),"")</f>
        <v>53.77</v>
      </c>
    </row>
    <row r="706" spans="1:29" ht="14.4">
      <c r="A706" s="113">
        <v>106</v>
      </c>
      <c r="B706" s="114">
        <v>18</v>
      </c>
      <c r="C706" s="40">
        <v>50484</v>
      </c>
      <c r="D706" s="105">
        <v>6</v>
      </c>
      <c r="E706" s="28" t="s">
        <v>966</v>
      </c>
      <c r="F706" s="28" t="s">
        <v>5122</v>
      </c>
      <c r="G706" s="28" t="s">
        <v>974</v>
      </c>
      <c r="H706" s="28" t="s">
        <v>978</v>
      </c>
      <c r="I706" s="28" t="s">
        <v>977</v>
      </c>
      <c r="J706" s="29" t="s">
        <v>468</v>
      </c>
      <c r="K706" s="28" t="s">
        <v>131</v>
      </c>
      <c r="L706" s="28" t="s">
        <v>5328</v>
      </c>
      <c r="M706" s="28" t="s">
        <v>5329</v>
      </c>
      <c r="N706" s="28" t="s">
        <v>5330</v>
      </c>
      <c r="O706" s="28" t="s">
        <v>5331</v>
      </c>
      <c r="P706" s="28" t="s">
        <v>5332</v>
      </c>
      <c r="Q706" s="28" t="s">
        <v>8263</v>
      </c>
      <c r="R706" s="28" t="s">
        <v>8547</v>
      </c>
      <c r="S706" s="117" t="str">
        <f>HYPERLINK(V706,"VER")</f>
        <v>VER</v>
      </c>
      <c r="T706" s="28" t="s">
        <v>1557</v>
      </c>
      <c r="U706" s="30" t="s">
        <v>5333</v>
      </c>
      <c r="V706" s="52">
        <v>8474407446679</v>
      </c>
      <c r="W706" s="31">
        <v>0.33300000000000002</v>
      </c>
      <c r="X706" s="51" t="s">
        <v>9418</v>
      </c>
      <c r="Y706" s="28" t="s">
        <v>8043</v>
      </c>
      <c r="Z706" s="60">
        <v>15</v>
      </c>
      <c r="AA706" s="61">
        <v>50.3</v>
      </c>
      <c r="AB706" s="32">
        <f>IFERROR((VLOOKUP(D706,$Y$2:$AB$6,4,FALSE)),"")</f>
        <v>0</v>
      </c>
      <c r="AC706" s="56">
        <f>IFERROR((AA706-AA706*AB706),"")</f>
        <v>50.3</v>
      </c>
    </row>
    <row r="707" spans="1:29" ht="14.4">
      <c r="A707" s="113">
        <v>106</v>
      </c>
      <c r="B707" s="114">
        <v>19</v>
      </c>
      <c r="C707" s="40">
        <v>50485</v>
      </c>
      <c r="D707" s="105">
        <v>6</v>
      </c>
      <c r="E707" s="28" t="s">
        <v>966</v>
      </c>
      <c r="F707" s="28" t="s">
        <v>5122</v>
      </c>
      <c r="G707" s="28" t="s">
        <v>974</v>
      </c>
      <c r="H707" s="28" t="s">
        <v>978</v>
      </c>
      <c r="I707" s="28" t="s">
        <v>977</v>
      </c>
      <c r="J707" s="29" t="s">
        <v>469</v>
      </c>
      <c r="K707" s="28" t="s">
        <v>131</v>
      </c>
      <c r="L707" s="28" t="s">
        <v>5334</v>
      </c>
      <c r="M707" s="28" t="s">
        <v>5335</v>
      </c>
      <c r="N707" s="28" t="s">
        <v>5336</v>
      </c>
      <c r="O707" s="28" t="s">
        <v>5337</v>
      </c>
      <c r="P707" s="28" t="s">
        <v>5338</v>
      </c>
      <c r="Q707" s="28" t="s">
        <v>8263</v>
      </c>
      <c r="R707" s="28" t="s">
        <v>8548</v>
      </c>
      <c r="S707" s="117" t="str">
        <f>HYPERLINK(V707,"VER")</f>
        <v>VER</v>
      </c>
      <c r="T707" s="28" t="s">
        <v>1558</v>
      </c>
      <c r="U707" s="30" t="s">
        <v>5339</v>
      </c>
      <c r="V707" s="52">
        <v>8474407446686</v>
      </c>
      <c r="W707" s="31">
        <v>0.33300000000000002</v>
      </c>
      <c r="X707" s="51" t="s">
        <v>9418</v>
      </c>
      <c r="Y707" s="28" t="s">
        <v>8043</v>
      </c>
      <c r="Z707" s="60">
        <v>15</v>
      </c>
      <c r="AA707" s="61">
        <v>57.23</v>
      </c>
      <c r="AB707" s="32">
        <f>IFERROR((VLOOKUP(D707,$Y$2:$AB$6,4,FALSE)),"")</f>
        <v>0</v>
      </c>
      <c r="AC707" s="56">
        <f>IFERROR((AA707-AA707*AB707),"")</f>
        <v>57.23</v>
      </c>
    </row>
    <row r="708" spans="1:29" ht="14.4">
      <c r="A708" s="113">
        <v>106</v>
      </c>
      <c r="B708" s="114">
        <v>20</v>
      </c>
      <c r="C708" s="40">
        <v>50486</v>
      </c>
      <c r="D708" s="105">
        <v>6</v>
      </c>
      <c r="E708" s="28" t="s">
        <v>966</v>
      </c>
      <c r="F708" s="28" t="s">
        <v>5122</v>
      </c>
      <c r="G708" s="28" t="s">
        <v>974</v>
      </c>
      <c r="H708" s="28" t="s">
        <v>978</v>
      </c>
      <c r="I708" s="28" t="s">
        <v>977</v>
      </c>
      <c r="J708" s="29" t="s">
        <v>470</v>
      </c>
      <c r="K708" s="28" t="s">
        <v>131</v>
      </c>
      <c r="L708" s="28" t="s">
        <v>5340</v>
      </c>
      <c r="M708" s="28" t="s">
        <v>5341</v>
      </c>
      <c r="N708" s="28" t="s">
        <v>5342</v>
      </c>
      <c r="O708" s="28" t="s">
        <v>5343</v>
      </c>
      <c r="P708" s="28" t="s">
        <v>5344</v>
      </c>
      <c r="Q708" s="28" t="s">
        <v>8263</v>
      </c>
      <c r="R708" s="28" t="s">
        <v>8549</v>
      </c>
      <c r="S708" s="117" t="str">
        <f>HYPERLINK(V708,"VER")</f>
        <v>VER</v>
      </c>
      <c r="T708" s="28" t="s">
        <v>1559</v>
      </c>
      <c r="U708" s="30" t="s">
        <v>5345</v>
      </c>
      <c r="V708" s="52">
        <v>8474407446693</v>
      </c>
      <c r="W708" s="31">
        <v>0.33300000000000002</v>
      </c>
      <c r="X708" s="51" t="s">
        <v>9418</v>
      </c>
      <c r="Y708" s="28" t="s">
        <v>8043</v>
      </c>
      <c r="Z708" s="60">
        <v>15</v>
      </c>
      <c r="AA708" s="61">
        <v>46.82</v>
      </c>
      <c r="AB708" s="32">
        <f>IFERROR((VLOOKUP(D708,$Y$2:$AB$6,4,FALSE)),"")</f>
        <v>0</v>
      </c>
      <c r="AC708" s="56">
        <f>IFERROR((AA708-AA708*AB708),"")</f>
        <v>46.82</v>
      </c>
    </row>
    <row r="709" spans="1:29" ht="14.4">
      <c r="A709" s="113">
        <v>106</v>
      </c>
      <c r="B709" s="114">
        <v>21</v>
      </c>
      <c r="C709" s="40">
        <v>50693</v>
      </c>
      <c r="D709" s="105">
        <v>6</v>
      </c>
      <c r="E709" s="28" t="s">
        <v>966</v>
      </c>
      <c r="F709" s="28" t="s">
        <v>5078</v>
      </c>
      <c r="G709" s="28" t="s">
        <v>967</v>
      </c>
      <c r="H709" s="28" t="s">
        <v>976</v>
      </c>
      <c r="I709" s="28" t="s">
        <v>977</v>
      </c>
      <c r="J709" s="29" t="s">
        <v>557</v>
      </c>
      <c r="K709" s="28" t="s">
        <v>167</v>
      </c>
      <c r="L709" s="28" t="s">
        <v>5346</v>
      </c>
      <c r="M709" s="28" t="s">
        <v>5347</v>
      </c>
      <c r="N709" s="28" t="s">
        <v>5348</v>
      </c>
      <c r="O709" s="28" t="s">
        <v>5349</v>
      </c>
      <c r="P709" s="28" t="s">
        <v>5350</v>
      </c>
      <c r="Q709" s="28" t="s">
        <v>8280</v>
      </c>
      <c r="R709" s="28" t="s">
        <v>8550</v>
      </c>
      <c r="S709" s="117" t="str">
        <f>HYPERLINK(V709,"VER")</f>
        <v>VER</v>
      </c>
      <c r="T709" s="28" t="s">
        <v>1655</v>
      </c>
      <c r="U709" s="30" t="s">
        <v>5351</v>
      </c>
      <c r="V709" s="52">
        <v>8474407448161</v>
      </c>
      <c r="W709" s="31">
        <v>7.5250000000000004</v>
      </c>
      <c r="X709" s="51" t="s">
        <v>9418</v>
      </c>
      <c r="Y709" s="28" t="s">
        <v>8043</v>
      </c>
      <c r="Z709" s="60">
        <v>4</v>
      </c>
      <c r="AA709" s="61">
        <v>109.57</v>
      </c>
      <c r="AB709" s="32">
        <f>IFERROR((VLOOKUP(D709,$Y$2:$AB$6,4,FALSE)),"")</f>
        <v>0</v>
      </c>
      <c r="AC709" s="56">
        <f>IFERROR((AA709-AA709*AB709),"")</f>
        <v>109.57</v>
      </c>
    </row>
    <row r="710" spans="1:29" ht="14.4">
      <c r="A710" s="113">
        <v>110</v>
      </c>
      <c r="B710" s="114">
        <v>1</v>
      </c>
      <c r="C710" s="37">
        <v>50290</v>
      </c>
      <c r="D710" s="105">
        <v>6</v>
      </c>
      <c r="E710" s="28" t="s">
        <v>966</v>
      </c>
      <c r="F710" s="28" t="s">
        <v>5352</v>
      </c>
      <c r="G710" s="28" t="s">
        <v>985</v>
      </c>
      <c r="H710" s="28" t="s">
        <v>989</v>
      </c>
      <c r="I710" s="28" t="s">
        <v>990</v>
      </c>
      <c r="J710" s="29" t="s">
        <v>5353</v>
      </c>
      <c r="K710" s="28" t="s">
        <v>5354</v>
      </c>
      <c r="L710" s="28" t="s">
        <v>5355</v>
      </c>
      <c r="M710" s="28" t="s">
        <v>5356</v>
      </c>
      <c r="N710" s="28" t="s">
        <v>8551</v>
      </c>
      <c r="O710" s="28" t="s">
        <v>8552</v>
      </c>
      <c r="P710" s="28" t="s">
        <v>8553</v>
      </c>
      <c r="Q710" s="28" t="s">
        <v>2404</v>
      </c>
      <c r="R710" s="28" t="s">
        <v>8537</v>
      </c>
      <c r="S710" s="117" t="str">
        <f>HYPERLINK(V710,"VER")</f>
        <v>VER</v>
      </c>
      <c r="T710" s="28" t="s">
        <v>5358</v>
      </c>
      <c r="U710" s="30">
        <v>0</v>
      </c>
      <c r="V710" s="52">
        <v>8474407456654</v>
      </c>
      <c r="W710" s="31">
        <v>1.2130000000000001</v>
      </c>
      <c r="X710" s="51" t="s">
        <v>9417</v>
      </c>
      <c r="Y710" s="28" t="s">
        <v>8042</v>
      </c>
      <c r="Z710" s="60">
        <v>10</v>
      </c>
      <c r="AA710" s="61">
        <v>24</v>
      </c>
      <c r="AB710" s="32">
        <f>IFERROR((VLOOKUP(D710,$Y$2:$AB$6,4,FALSE)),"")</f>
        <v>0</v>
      </c>
      <c r="AC710" s="56">
        <f>IFERROR((AA710-AA710*AB710),"")</f>
        <v>24</v>
      </c>
    </row>
    <row r="711" spans="1:29" ht="14.4">
      <c r="A711" s="113">
        <v>110</v>
      </c>
      <c r="B711" s="114">
        <v>2</v>
      </c>
      <c r="C711" s="37">
        <v>50291</v>
      </c>
      <c r="D711" s="105">
        <v>6</v>
      </c>
      <c r="E711" s="28" t="s">
        <v>966</v>
      </c>
      <c r="F711" s="28" t="s">
        <v>5352</v>
      </c>
      <c r="G711" s="28" t="s">
        <v>985</v>
      </c>
      <c r="H711" s="28" t="s">
        <v>989</v>
      </c>
      <c r="I711" s="28" t="s">
        <v>990</v>
      </c>
      <c r="J711" s="29" t="s">
        <v>5359</v>
      </c>
      <c r="K711" s="28" t="s">
        <v>5360</v>
      </c>
      <c r="L711" s="28" t="s">
        <v>5361</v>
      </c>
      <c r="M711" s="28" t="s">
        <v>5362</v>
      </c>
      <c r="N711" s="28" t="s">
        <v>8554</v>
      </c>
      <c r="O711" s="28" t="s">
        <v>8555</v>
      </c>
      <c r="P711" s="28" t="s">
        <v>8556</v>
      </c>
      <c r="Q711" s="28" t="s">
        <v>2404</v>
      </c>
      <c r="R711" s="28" t="s">
        <v>8537</v>
      </c>
      <c r="S711" s="117" t="str">
        <f>HYPERLINK(V711,"VER")</f>
        <v>VER</v>
      </c>
      <c r="T711" s="28" t="s">
        <v>5363</v>
      </c>
      <c r="U711" s="30">
        <v>0</v>
      </c>
      <c r="V711" s="52">
        <v>8474407456661</v>
      </c>
      <c r="W711" s="31">
        <v>0.38500000000000001</v>
      </c>
      <c r="X711" s="51" t="s">
        <v>9420</v>
      </c>
      <c r="Y711" s="28" t="s">
        <v>8044</v>
      </c>
      <c r="Z711" s="60">
        <v>6</v>
      </c>
      <c r="AA711" s="61">
        <v>15</v>
      </c>
      <c r="AB711" s="32">
        <f>IFERROR((VLOOKUP(D711,$Y$2:$AB$6,4,FALSE)),"")</f>
        <v>0</v>
      </c>
      <c r="AC711" s="56">
        <f>IFERROR((AA711-AA711*AB711),"")</f>
        <v>15</v>
      </c>
    </row>
    <row r="712" spans="1:29" ht="14.4">
      <c r="A712" s="113">
        <v>110</v>
      </c>
      <c r="B712" s="114">
        <v>3</v>
      </c>
      <c r="C712" s="37">
        <v>50391</v>
      </c>
      <c r="D712" s="105">
        <v>6</v>
      </c>
      <c r="E712" s="28" t="s">
        <v>966</v>
      </c>
      <c r="F712" s="28" t="s">
        <v>5352</v>
      </c>
      <c r="G712" s="28" t="s">
        <v>985</v>
      </c>
      <c r="H712" s="28" t="s">
        <v>989</v>
      </c>
      <c r="I712" s="28" t="s">
        <v>990</v>
      </c>
      <c r="J712" s="29" t="s">
        <v>5364</v>
      </c>
      <c r="K712" s="28" t="s">
        <v>8557</v>
      </c>
      <c r="L712" s="28" t="s">
        <v>8558</v>
      </c>
      <c r="M712" s="28" t="s">
        <v>5366</v>
      </c>
      <c r="N712" s="28" t="s">
        <v>8559</v>
      </c>
      <c r="O712" s="28" t="s">
        <v>8560</v>
      </c>
      <c r="P712" s="28" t="s">
        <v>8561</v>
      </c>
      <c r="Q712" s="28" t="s">
        <v>2745</v>
      </c>
      <c r="R712" s="28" t="s">
        <v>8537</v>
      </c>
      <c r="S712" s="117" t="str">
        <f>HYPERLINK(V712,"VER")</f>
        <v>VER</v>
      </c>
      <c r="T712" s="28" t="s">
        <v>5367</v>
      </c>
      <c r="U712" s="30">
        <v>0</v>
      </c>
      <c r="V712" s="52">
        <v>8474407456678</v>
      </c>
      <c r="W712" s="31">
        <v>0.55200000000000005</v>
      </c>
      <c r="X712" s="51" t="s">
        <v>9420</v>
      </c>
      <c r="Y712" s="28" t="s">
        <v>8044</v>
      </c>
      <c r="Z712" s="60">
        <v>3</v>
      </c>
      <c r="AA712" s="61">
        <v>18</v>
      </c>
      <c r="AB712" s="32">
        <f>IFERROR((VLOOKUP(D712,$Y$2:$AB$6,4,FALSE)),"")</f>
        <v>0</v>
      </c>
      <c r="AC712" s="56">
        <f>IFERROR((AA712-AA712*AB712),"")</f>
        <v>18</v>
      </c>
    </row>
    <row r="713" spans="1:29" ht="14.4">
      <c r="A713" s="113">
        <v>110</v>
      </c>
      <c r="B713" s="114">
        <v>4</v>
      </c>
      <c r="C713" s="37">
        <v>50295</v>
      </c>
      <c r="D713" s="105">
        <v>6</v>
      </c>
      <c r="E713" s="28" t="s">
        <v>966</v>
      </c>
      <c r="F713" s="28" t="s">
        <v>5352</v>
      </c>
      <c r="G713" s="28" t="s">
        <v>985</v>
      </c>
      <c r="H713" s="28" t="s">
        <v>989</v>
      </c>
      <c r="I713" s="28" t="s">
        <v>990</v>
      </c>
      <c r="J713" s="29" t="s">
        <v>5368</v>
      </c>
      <c r="K713" s="28" t="s">
        <v>5354</v>
      </c>
      <c r="L713" s="28" t="s">
        <v>5369</v>
      </c>
      <c r="M713" s="28" t="s">
        <v>5370</v>
      </c>
      <c r="N713" s="28" t="s">
        <v>8562</v>
      </c>
      <c r="O713" s="28" t="s">
        <v>8563</v>
      </c>
      <c r="P713" s="28" t="s">
        <v>8564</v>
      </c>
      <c r="Q713" s="28" t="s">
        <v>2404</v>
      </c>
      <c r="R713" s="28" t="s">
        <v>8537</v>
      </c>
      <c r="S713" s="117" t="str">
        <f>HYPERLINK(V713,"VER")</f>
        <v>VER</v>
      </c>
      <c r="T713" s="28" t="s">
        <v>5371</v>
      </c>
      <c r="U713" s="30">
        <v>0</v>
      </c>
      <c r="V713" s="52">
        <v>8474407456715</v>
      </c>
      <c r="W713" s="31">
        <v>0.624</v>
      </c>
      <c r="X713" s="51" t="s">
        <v>9417</v>
      </c>
      <c r="Y713" s="28" t="s">
        <v>8042</v>
      </c>
      <c r="Z713" s="60">
        <v>15</v>
      </c>
      <c r="AA713" s="61">
        <v>11</v>
      </c>
      <c r="AB713" s="32">
        <f>IFERROR((VLOOKUP(D713,$Y$2:$AB$6,4,FALSE)),"")</f>
        <v>0</v>
      </c>
      <c r="AC713" s="56">
        <f>IFERROR((AA713-AA713*AB713),"")</f>
        <v>11</v>
      </c>
    </row>
    <row r="714" spans="1:29" ht="14.4">
      <c r="A714" s="113">
        <v>110</v>
      </c>
      <c r="B714" s="114">
        <v>5</v>
      </c>
      <c r="C714" s="37">
        <v>50294</v>
      </c>
      <c r="D714" s="105">
        <v>6</v>
      </c>
      <c r="E714" s="28" t="s">
        <v>966</v>
      </c>
      <c r="F714" s="28" t="s">
        <v>5372</v>
      </c>
      <c r="G714" s="28" t="s">
        <v>979</v>
      </c>
      <c r="H714" s="28" t="s">
        <v>988</v>
      </c>
      <c r="I714" s="28" t="s">
        <v>985</v>
      </c>
      <c r="J714" s="29" t="s">
        <v>5373</v>
      </c>
      <c r="K714" s="28" t="s">
        <v>5374</v>
      </c>
      <c r="L714" s="28" t="s">
        <v>5375</v>
      </c>
      <c r="M714" s="28" t="s">
        <v>5376</v>
      </c>
      <c r="N714" s="28" t="s">
        <v>5377</v>
      </c>
      <c r="O714" s="28" t="s">
        <v>5378</v>
      </c>
      <c r="P714" s="28" t="s">
        <v>5379</v>
      </c>
      <c r="Q714" s="28" t="s">
        <v>2029</v>
      </c>
      <c r="R714" s="28" t="s">
        <v>8537</v>
      </c>
      <c r="S714" s="117" t="str">
        <f>HYPERLINK(V714,"VER")</f>
        <v>VER</v>
      </c>
      <c r="T714" s="28" t="s">
        <v>5380</v>
      </c>
      <c r="U714" s="30">
        <v>0</v>
      </c>
      <c r="V714" s="52">
        <v>8474407456708</v>
      </c>
      <c r="W714" s="31">
        <v>0.58099999999999996</v>
      </c>
      <c r="X714" s="51" t="s">
        <v>9418</v>
      </c>
      <c r="Y714" s="28" t="s">
        <v>8043</v>
      </c>
      <c r="Z714" s="60">
        <v>15</v>
      </c>
      <c r="AA714" s="61">
        <v>13</v>
      </c>
      <c r="AB714" s="32">
        <f>IFERROR((VLOOKUP(D714,$Y$2:$AB$6,4,FALSE)),"")</f>
        <v>0</v>
      </c>
      <c r="AC714" s="56">
        <f>IFERROR((AA714-AA714*AB714),"")</f>
        <v>13</v>
      </c>
    </row>
    <row r="715" spans="1:29" ht="14.4">
      <c r="A715" s="113">
        <v>110</v>
      </c>
      <c r="B715" s="114">
        <v>6</v>
      </c>
      <c r="C715" s="37">
        <v>50293</v>
      </c>
      <c r="D715" s="105">
        <v>6</v>
      </c>
      <c r="E715" s="28" t="s">
        <v>966</v>
      </c>
      <c r="F715" s="28" t="s">
        <v>5372</v>
      </c>
      <c r="G715" s="28" t="s">
        <v>979</v>
      </c>
      <c r="H715" s="28" t="s">
        <v>988</v>
      </c>
      <c r="I715" s="28" t="s">
        <v>985</v>
      </c>
      <c r="J715" s="29" t="s">
        <v>5381</v>
      </c>
      <c r="K715" s="28" t="s">
        <v>8565</v>
      </c>
      <c r="L715" s="28" t="s">
        <v>8566</v>
      </c>
      <c r="M715" s="28" t="s">
        <v>5382</v>
      </c>
      <c r="N715" s="28" t="s">
        <v>8567</v>
      </c>
      <c r="O715" s="28" t="s">
        <v>8568</v>
      </c>
      <c r="P715" s="28" t="s">
        <v>8569</v>
      </c>
      <c r="Q715" s="28" t="s">
        <v>2404</v>
      </c>
      <c r="R715" s="28" t="s">
        <v>8570</v>
      </c>
      <c r="S715" s="117" t="str">
        <f>HYPERLINK(V715,"VER")</f>
        <v>VER</v>
      </c>
      <c r="T715" s="28" t="s">
        <v>5383</v>
      </c>
      <c r="U715" s="30">
        <v>0</v>
      </c>
      <c r="V715" s="52">
        <v>8474407456692</v>
      </c>
      <c r="W715" s="31">
        <v>8.8999999999999996E-2</v>
      </c>
      <c r="X715" s="51" t="s">
        <v>9419</v>
      </c>
      <c r="Y715" s="28" t="s">
        <v>8045</v>
      </c>
      <c r="Z715" s="60">
        <v>30</v>
      </c>
      <c r="AA715" s="61">
        <v>2</v>
      </c>
      <c r="AB715" s="32">
        <f>IFERROR((VLOOKUP(D715,$Y$2:$AB$6,4,FALSE)),"")</f>
        <v>0</v>
      </c>
      <c r="AC715" s="56">
        <f>IFERROR((AA715-AA715*AB715),"")</f>
        <v>2</v>
      </c>
    </row>
    <row r="716" spans="1:29" ht="14.4">
      <c r="A716" s="113">
        <v>110</v>
      </c>
      <c r="B716" s="114">
        <v>7</v>
      </c>
      <c r="C716" s="37">
        <v>50292</v>
      </c>
      <c r="D716" s="105">
        <v>6</v>
      </c>
      <c r="E716" s="28" t="s">
        <v>966</v>
      </c>
      <c r="F716" s="28" t="s">
        <v>5372</v>
      </c>
      <c r="G716" s="28" t="s">
        <v>979</v>
      </c>
      <c r="H716" s="28" t="s">
        <v>988</v>
      </c>
      <c r="I716" s="28" t="s">
        <v>985</v>
      </c>
      <c r="J716" s="29" t="s">
        <v>5384</v>
      </c>
      <c r="K716" s="28" t="s">
        <v>5385</v>
      </c>
      <c r="L716" s="28" t="s">
        <v>5386</v>
      </c>
      <c r="M716" s="28" t="s">
        <v>5387</v>
      </c>
      <c r="N716" s="28" t="s">
        <v>5388</v>
      </c>
      <c r="O716" s="28" t="s">
        <v>5389</v>
      </c>
      <c r="P716" s="28" t="s">
        <v>5390</v>
      </c>
      <c r="Q716" s="28" t="s">
        <v>2404</v>
      </c>
      <c r="R716" s="28" t="s">
        <v>8570</v>
      </c>
      <c r="S716" s="117" t="str">
        <f>HYPERLINK(V716,"VER")</f>
        <v>VER</v>
      </c>
      <c r="T716" s="28" t="s">
        <v>5392</v>
      </c>
      <c r="U716" s="30">
        <v>0</v>
      </c>
      <c r="V716" s="52">
        <v>8474407456685</v>
      </c>
      <c r="W716" s="31">
        <v>0.14799999999999999</v>
      </c>
      <c r="X716" s="51" t="s">
        <v>9419</v>
      </c>
      <c r="Y716" s="28" t="s">
        <v>8045</v>
      </c>
      <c r="Z716" s="60">
        <v>15</v>
      </c>
      <c r="AA716" s="61">
        <v>7</v>
      </c>
      <c r="AB716" s="32">
        <f>IFERROR((VLOOKUP(D716,$Y$2:$AB$6,4,FALSE)),"")</f>
        <v>0</v>
      </c>
      <c r="AC716" s="56">
        <f>IFERROR((AA716-AA716*AB716),"")</f>
        <v>7</v>
      </c>
    </row>
    <row r="717" spans="1:29" ht="14.4">
      <c r="A717" s="113">
        <v>110</v>
      </c>
      <c r="B717" s="114">
        <v>8</v>
      </c>
      <c r="C717" s="37">
        <v>50297</v>
      </c>
      <c r="D717" s="105">
        <v>6</v>
      </c>
      <c r="E717" s="28" t="s">
        <v>966</v>
      </c>
      <c r="F717" s="28" t="s">
        <v>5352</v>
      </c>
      <c r="G717" s="28" t="s">
        <v>985</v>
      </c>
      <c r="H717" s="28" t="s">
        <v>989</v>
      </c>
      <c r="I717" s="28" t="s">
        <v>990</v>
      </c>
      <c r="J717" s="29" t="s">
        <v>5393</v>
      </c>
      <c r="K717" s="28" t="s">
        <v>67</v>
      </c>
      <c r="L717" s="28" t="s">
        <v>5394</v>
      </c>
      <c r="M717" s="28" t="s">
        <v>5395</v>
      </c>
      <c r="N717" s="28" t="s">
        <v>8571</v>
      </c>
      <c r="O717" s="28" t="s">
        <v>8572</v>
      </c>
      <c r="P717" s="28" t="s">
        <v>8254</v>
      </c>
      <c r="Q717" s="28" t="s">
        <v>2404</v>
      </c>
      <c r="R717" s="28" t="s">
        <v>8570</v>
      </c>
      <c r="S717" s="117" t="str">
        <f>HYPERLINK(V717,"VER")</f>
        <v>VER</v>
      </c>
      <c r="T717" s="28" t="s">
        <v>5396</v>
      </c>
      <c r="U717" s="30">
        <v>0</v>
      </c>
      <c r="V717" s="52">
        <v>8474407457231</v>
      </c>
      <c r="W717" s="31">
        <v>0</v>
      </c>
      <c r="X717" s="51" t="s">
        <v>9419</v>
      </c>
      <c r="Y717" s="28" t="s">
        <v>8045</v>
      </c>
      <c r="Z717" s="60">
        <v>10</v>
      </c>
      <c r="AA717" s="61">
        <v>4</v>
      </c>
      <c r="AB717" s="32">
        <f>IFERROR((VLOOKUP(D717,$Y$2:$AB$6,4,FALSE)),"")</f>
        <v>0</v>
      </c>
      <c r="AC717" s="56">
        <f>IFERROR((AA717-AA717*AB717),"")</f>
        <v>4</v>
      </c>
    </row>
    <row r="718" spans="1:29" ht="14.4">
      <c r="A718" s="113">
        <v>110</v>
      </c>
      <c r="B718" s="114">
        <v>9</v>
      </c>
      <c r="C718" s="37">
        <v>50296</v>
      </c>
      <c r="D718" s="105">
        <v>6</v>
      </c>
      <c r="E718" s="28" t="s">
        <v>966</v>
      </c>
      <c r="F718" s="28" t="s">
        <v>5372</v>
      </c>
      <c r="G718" s="28" t="s">
        <v>979</v>
      </c>
      <c r="H718" s="28" t="s">
        <v>988</v>
      </c>
      <c r="I718" s="28" t="s">
        <v>985</v>
      </c>
      <c r="J718" s="29" t="s">
        <v>5397</v>
      </c>
      <c r="K718" s="28" t="s">
        <v>5398</v>
      </c>
      <c r="L718" s="28" t="s">
        <v>5399</v>
      </c>
      <c r="M718" s="28" t="s">
        <v>5400</v>
      </c>
      <c r="N718" s="28" t="s">
        <v>8573</v>
      </c>
      <c r="O718" s="28" t="s">
        <v>8574</v>
      </c>
      <c r="P718" s="28" t="s">
        <v>8575</v>
      </c>
      <c r="Q718" s="28" t="s">
        <v>2909</v>
      </c>
      <c r="R718" s="28" t="s">
        <v>8570</v>
      </c>
      <c r="S718" s="117" t="str">
        <f>HYPERLINK(V718,"VER")</f>
        <v>VER</v>
      </c>
      <c r="T718" s="28" t="s">
        <v>5401</v>
      </c>
      <c r="U718" s="30">
        <v>0</v>
      </c>
      <c r="V718" s="52">
        <v>8474407456722</v>
      </c>
      <c r="W718" s="31">
        <v>0.13700000000000001</v>
      </c>
      <c r="X718" s="51" t="s">
        <v>9419</v>
      </c>
      <c r="Y718" s="28" t="s">
        <v>8045</v>
      </c>
      <c r="Z718" s="60">
        <v>4</v>
      </c>
      <c r="AA718" s="61">
        <v>6</v>
      </c>
      <c r="AB718" s="32">
        <f>IFERROR((VLOOKUP(D718,$Y$2:$AB$6,4,FALSE)),"")</f>
        <v>0</v>
      </c>
      <c r="AC718" s="56">
        <f>IFERROR((AA718-AA718*AB718),"")</f>
        <v>6</v>
      </c>
    </row>
    <row r="719" spans="1:29" ht="14.4">
      <c r="A719" s="113">
        <v>111</v>
      </c>
      <c r="B719" s="114">
        <v>1</v>
      </c>
      <c r="C719" s="37">
        <v>50207</v>
      </c>
      <c r="D719" s="105">
        <v>6</v>
      </c>
      <c r="E719" s="28" t="s">
        <v>966</v>
      </c>
      <c r="F719" s="28" t="s">
        <v>5352</v>
      </c>
      <c r="G719" s="28" t="s">
        <v>985</v>
      </c>
      <c r="H719" s="28" t="s">
        <v>989</v>
      </c>
      <c r="I719" s="28" t="s">
        <v>990</v>
      </c>
      <c r="J719" s="29" t="s">
        <v>8576</v>
      </c>
      <c r="K719" s="28" t="s">
        <v>8577</v>
      </c>
      <c r="L719" s="28" t="s">
        <v>8578</v>
      </c>
      <c r="M719" s="28" t="s">
        <v>8579</v>
      </c>
      <c r="N719" s="28" t="s">
        <v>8580</v>
      </c>
      <c r="O719" s="28" t="s">
        <v>8581</v>
      </c>
      <c r="P719" s="28" t="s">
        <v>8582</v>
      </c>
      <c r="Q719" s="28" t="s">
        <v>2637</v>
      </c>
      <c r="R719" s="28" t="s">
        <v>8583</v>
      </c>
      <c r="S719" s="117" t="str">
        <f>HYPERLINK(V719,"VER")</f>
        <v>VER</v>
      </c>
      <c r="T719" s="28" t="s">
        <v>8584</v>
      </c>
      <c r="U719" s="30">
        <v>0</v>
      </c>
      <c r="V719" s="52">
        <v>8474407457392</v>
      </c>
      <c r="W719" s="31">
        <v>0</v>
      </c>
      <c r="X719" s="31" t="s">
        <v>9417</v>
      </c>
      <c r="Y719" s="28" t="s">
        <v>8042</v>
      </c>
      <c r="Z719" s="60">
        <v>8</v>
      </c>
      <c r="AA719" s="61">
        <v>30</v>
      </c>
      <c r="AB719" s="32">
        <f>IFERROR((VLOOKUP(D719,$Y$2:$AB$6,4,FALSE)),"")</f>
        <v>0</v>
      </c>
      <c r="AC719" s="56">
        <f>IFERROR((AA719-AA719*AB719),"")</f>
        <v>30</v>
      </c>
    </row>
    <row r="720" spans="1:29" ht="14.4">
      <c r="A720" s="113">
        <v>111</v>
      </c>
      <c r="B720" s="114">
        <v>2</v>
      </c>
      <c r="C720" s="37">
        <v>50208</v>
      </c>
      <c r="D720" s="105">
        <v>6</v>
      </c>
      <c r="E720" s="28" t="s">
        <v>966</v>
      </c>
      <c r="F720" s="28" t="s">
        <v>5352</v>
      </c>
      <c r="G720" s="28" t="s">
        <v>985</v>
      </c>
      <c r="H720" s="28" t="s">
        <v>989</v>
      </c>
      <c r="I720" s="28" t="s">
        <v>990</v>
      </c>
      <c r="J720" s="29" t="s">
        <v>8585</v>
      </c>
      <c r="K720" s="28" t="s">
        <v>8586</v>
      </c>
      <c r="L720" s="28" t="s">
        <v>8587</v>
      </c>
      <c r="M720" s="28" t="s">
        <v>8588</v>
      </c>
      <c r="N720" s="28" t="s">
        <v>8589</v>
      </c>
      <c r="O720" s="28" t="s">
        <v>8590</v>
      </c>
      <c r="P720" s="28" t="s">
        <v>8591</v>
      </c>
      <c r="Q720" s="28" t="s">
        <v>2637</v>
      </c>
      <c r="R720" s="28" t="s">
        <v>8583</v>
      </c>
      <c r="S720" s="117" t="str">
        <f>HYPERLINK(V720,"VER")</f>
        <v>VER</v>
      </c>
      <c r="T720" s="28" t="s">
        <v>8592</v>
      </c>
      <c r="U720" s="30">
        <v>0</v>
      </c>
      <c r="V720" s="52">
        <v>8474407457408</v>
      </c>
      <c r="W720" s="31">
        <v>0</v>
      </c>
      <c r="X720" s="31" t="s">
        <v>9420</v>
      </c>
      <c r="Y720" s="28" t="s">
        <v>8044</v>
      </c>
      <c r="Z720" s="60">
        <v>3</v>
      </c>
      <c r="AA720" s="61">
        <v>20</v>
      </c>
      <c r="AB720" s="32">
        <f>IFERROR((VLOOKUP(D720,$Y$2:$AB$6,4,FALSE)),"")</f>
        <v>0</v>
      </c>
      <c r="AC720" s="56">
        <f>IFERROR((AA720-AA720*AB720),"")</f>
        <v>20</v>
      </c>
    </row>
    <row r="721" spans="1:29" ht="14.4">
      <c r="A721" s="113">
        <v>111</v>
      </c>
      <c r="B721" s="114">
        <v>3</v>
      </c>
      <c r="C721" s="37">
        <v>50209</v>
      </c>
      <c r="D721" s="105">
        <v>6</v>
      </c>
      <c r="E721" s="28" t="s">
        <v>966</v>
      </c>
      <c r="F721" s="28" t="s">
        <v>5352</v>
      </c>
      <c r="G721" s="28" t="s">
        <v>985</v>
      </c>
      <c r="H721" s="28" t="s">
        <v>989</v>
      </c>
      <c r="I721" s="28" t="s">
        <v>990</v>
      </c>
      <c r="J721" s="29" t="s">
        <v>8593</v>
      </c>
      <c r="K721" s="28" t="s">
        <v>8594</v>
      </c>
      <c r="L721" s="28" t="s">
        <v>8595</v>
      </c>
      <c r="M721" s="28" t="s">
        <v>8596</v>
      </c>
      <c r="N721" s="28" t="s">
        <v>8597</v>
      </c>
      <c r="O721" s="28" t="s">
        <v>8598</v>
      </c>
      <c r="P721" s="28" t="s">
        <v>8599</v>
      </c>
      <c r="Q721" s="28" t="s">
        <v>8600</v>
      </c>
      <c r="R721" s="28" t="s">
        <v>8583</v>
      </c>
      <c r="S721" s="117" t="str">
        <f>HYPERLINK(V721,"VER")</f>
        <v>VER</v>
      </c>
      <c r="T721" s="28" t="s">
        <v>8601</v>
      </c>
      <c r="U721" s="30">
        <v>0</v>
      </c>
      <c r="V721" s="52">
        <v>8474407457415</v>
      </c>
      <c r="W721" s="31">
        <v>0</v>
      </c>
      <c r="X721" s="31" t="s">
        <v>9418</v>
      </c>
      <c r="Y721" s="28" t="s">
        <v>8043</v>
      </c>
      <c r="Z721" s="60">
        <v>6</v>
      </c>
      <c r="AA721" s="61">
        <v>23</v>
      </c>
      <c r="AB721" s="32">
        <f>IFERROR((VLOOKUP(D721,$Y$2:$AB$6,4,FALSE)),"")</f>
        <v>0</v>
      </c>
      <c r="AC721" s="56">
        <f>IFERROR((AA721-AA721*AB721),"")</f>
        <v>23</v>
      </c>
    </row>
    <row r="722" spans="1:29" ht="14.4">
      <c r="A722" s="113">
        <v>111</v>
      </c>
      <c r="B722" s="114">
        <v>4</v>
      </c>
      <c r="C722" s="37">
        <v>50213</v>
      </c>
      <c r="D722" s="105">
        <v>6</v>
      </c>
      <c r="E722" s="28" t="s">
        <v>966</v>
      </c>
      <c r="F722" s="28" t="s">
        <v>5352</v>
      </c>
      <c r="G722" s="28" t="s">
        <v>985</v>
      </c>
      <c r="H722" s="28" t="s">
        <v>989</v>
      </c>
      <c r="I722" s="28" t="s">
        <v>990</v>
      </c>
      <c r="J722" s="29" t="s">
        <v>8602</v>
      </c>
      <c r="K722" s="28" t="s">
        <v>8577</v>
      </c>
      <c r="L722" s="28" t="s">
        <v>8603</v>
      </c>
      <c r="M722" s="28" t="s">
        <v>8604</v>
      </c>
      <c r="N722" s="28" t="s">
        <v>8605</v>
      </c>
      <c r="O722" s="28" t="s">
        <v>8606</v>
      </c>
      <c r="P722" s="28" t="s">
        <v>8607</v>
      </c>
      <c r="Q722" s="28" t="s">
        <v>2637</v>
      </c>
      <c r="R722" s="28" t="s">
        <v>8583</v>
      </c>
      <c r="S722" s="117" t="str">
        <f>HYPERLINK(V722,"VER")</f>
        <v>VER</v>
      </c>
      <c r="T722" s="28" t="s">
        <v>8608</v>
      </c>
      <c r="U722" s="30">
        <v>0</v>
      </c>
      <c r="V722" s="52">
        <v>8474407457422</v>
      </c>
      <c r="W722" s="31">
        <v>0</v>
      </c>
      <c r="X722" s="31" t="s">
        <v>9417</v>
      </c>
      <c r="Y722" s="28" t="s">
        <v>8042</v>
      </c>
      <c r="Z722" s="60">
        <v>12</v>
      </c>
      <c r="AA722" s="61">
        <v>17</v>
      </c>
      <c r="AB722" s="32">
        <f>IFERROR((VLOOKUP(D722,$Y$2:$AB$6,4,FALSE)),"")</f>
        <v>0</v>
      </c>
      <c r="AC722" s="56">
        <f>IFERROR((AA722-AA722*AB722),"")</f>
        <v>17</v>
      </c>
    </row>
    <row r="723" spans="1:29" ht="14.4">
      <c r="A723" s="113">
        <v>111</v>
      </c>
      <c r="B723" s="114">
        <v>5</v>
      </c>
      <c r="C723" s="37">
        <v>50247</v>
      </c>
      <c r="D723" s="105">
        <v>6</v>
      </c>
      <c r="E723" s="28" t="s">
        <v>966</v>
      </c>
      <c r="F723" s="28" t="s">
        <v>5372</v>
      </c>
      <c r="G723" s="28" t="s">
        <v>979</v>
      </c>
      <c r="H723" s="28" t="s">
        <v>988</v>
      </c>
      <c r="I723" s="28" t="s">
        <v>985</v>
      </c>
      <c r="J723" s="29" t="s">
        <v>8609</v>
      </c>
      <c r="K723" s="28" t="s">
        <v>8610</v>
      </c>
      <c r="L723" s="28" t="s">
        <v>8611</v>
      </c>
      <c r="M723" s="28" t="s">
        <v>8612</v>
      </c>
      <c r="N723" s="28" t="s">
        <v>8613</v>
      </c>
      <c r="O723" s="28" t="s">
        <v>8614</v>
      </c>
      <c r="P723" s="28" t="s">
        <v>8615</v>
      </c>
      <c r="Q723" s="28" t="s">
        <v>2637</v>
      </c>
      <c r="R723" s="28" t="s">
        <v>8583</v>
      </c>
      <c r="S723" s="117" t="str">
        <f>HYPERLINK(V723,"VER")</f>
        <v>VER</v>
      </c>
      <c r="T723" s="28" t="s">
        <v>8616</v>
      </c>
      <c r="U723" s="30">
        <v>0</v>
      </c>
      <c r="V723" s="52">
        <v>8474407457439</v>
      </c>
      <c r="W723" s="31">
        <v>0</v>
      </c>
      <c r="X723" s="31" t="s">
        <v>9419</v>
      </c>
      <c r="Y723" s="28" t="s">
        <v>8045</v>
      </c>
      <c r="Z723" s="60">
        <v>15</v>
      </c>
      <c r="AA723" s="61">
        <v>3</v>
      </c>
      <c r="AB723" s="32">
        <f>IFERROR((VLOOKUP(D723,$Y$2:$AB$6,4,FALSE)),"")</f>
        <v>0</v>
      </c>
      <c r="AC723" s="56">
        <f>IFERROR((AA723-AA723*AB723),"")</f>
        <v>3</v>
      </c>
    </row>
    <row r="724" spans="1:29" ht="14.4">
      <c r="A724" s="113">
        <v>111</v>
      </c>
      <c r="B724" s="114">
        <v>6</v>
      </c>
      <c r="C724" s="37">
        <v>50248</v>
      </c>
      <c r="D724" s="105">
        <v>6</v>
      </c>
      <c r="E724" s="28" t="s">
        <v>966</v>
      </c>
      <c r="F724" s="28" t="s">
        <v>5372</v>
      </c>
      <c r="G724" s="28" t="s">
        <v>979</v>
      </c>
      <c r="H724" s="28" t="s">
        <v>988</v>
      </c>
      <c r="I724" s="28" t="s">
        <v>985</v>
      </c>
      <c r="J724" s="29" t="s">
        <v>8617</v>
      </c>
      <c r="K724" s="28" t="s">
        <v>70</v>
      </c>
      <c r="L724" s="28" t="s">
        <v>8618</v>
      </c>
      <c r="M724" s="28" t="s">
        <v>8619</v>
      </c>
      <c r="N724" s="28" t="s">
        <v>8620</v>
      </c>
      <c r="O724" s="28" t="s">
        <v>8621</v>
      </c>
      <c r="P724" s="28" t="s">
        <v>8622</v>
      </c>
      <c r="Q724" s="28" t="s">
        <v>2637</v>
      </c>
      <c r="R724" s="28" t="s">
        <v>8583</v>
      </c>
      <c r="S724" s="117" t="str">
        <f>HYPERLINK(V724,"VER")</f>
        <v>VER</v>
      </c>
      <c r="T724" s="28" t="s">
        <v>8623</v>
      </c>
      <c r="U724" s="30">
        <v>0</v>
      </c>
      <c r="V724" s="52">
        <v>8474407457446</v>
      </c>
      <c r="W724" s="31">
        <v>0</v>
      </c>
      <c r="X724" s="31" t="s">
        <v>9420</v>
      </c>
      <c r="Y724" s="28" t="s">
        <v>8044</v>
      </c>
      <c r="Z724" s="60">
        <v>6</v>
      </c>
      <c r="AA724" s="61">
        <v>5</v>
      </c>
      <c r="AB724" s="32">
        <f>IFERROR((VLOOKUP(D724,$Y$2:$AB$6,4,FALSE)),"")</f>
        <v>0</v>
      </c>
      <c r="AC724" s="56">
        <f>IFERROR((AA724-AA724*AB724),"")</f>
        <v>5</v>
      </c>
    </row>
    <row r="725" spans="1:29" ht="14.4">
      <c r="A725" s="113">
        <v>112</v>
      </c>
      <c r="B725" s="114">
        <v>1</v>
      </c>
      <c r="C725" s="37">
        <v>50260</v>
      </c>
      <c r="D725" s="105">
        <v>6</v>
      </c>
      <c r="E725" s="28" t="s">
        <v>966</v>
      </c>
      <c r="F725" s="28" t="s">
        <v>5352</v>
      </c>
      <c r="G725" s="28" t="s">
        <v>985</v>
      </c>
      <c r="H725" s="28" t="s">
        <v>989</v>
      </c>
      <c r="I725" s="28" t="s">
        <v>990</v>
      </c>
      <c r="J725" s="29" t="s">
        <v>8624</v>
      </c>
      <c r="K725" s="28" t="s">
        <v>5354</v>
      </c>
      <c r="L725" s="28" t="s">
        <v>8625</v>
      </c>
      <c r="M725" s="28" t="s">
        <v>8626</v>
      </c>
      <c r="N725" s="28" t="s">
        <v>8627</v>
      </c>
      <c r="O725" s="28" t="s">
        <v>8628</v>
      </c>
      <c r="P725" s="28" t="s">
        <v>8629</v>
      </c>
      <c r="Q725" s="28" t="s">
        <v>2404</v>
      </c>
      <c r="R725" s="28" t="s">
        <v>8630</v>
      </c>
      <c r="S725" s="117" t="str">
        <f>HYPERLINK(V725,"VER")</f>
        <v>VER</v>
      </c>
      <c r="T725" s="28" t="s">
        <v>8631</v>
      </c>
      <c r="U725" s="30">
        <v>0</v>
      </c>
      <c r="V725" s="52">
        <v>8474407457453</v>
      </c>
      <c r="W725" s="31">
        <v>0</v>
      </c>
      <c r="X725" s="31" t="s">
        <v>9417</v>
      </c>
      <c r="Y725" s="28" t="s">
        <v>8042</v>
      </c>
      <c r="Z725" s="28">
        <v>10</v>
      </c>
      <c r="AA725" s="61">
        <v>20</v>
      </c>
      <c r="AB725" s="32">
        <f>IFERROR((VLOOKUP(D725,$Y$2:$AB$6,4,FALSE)),"")</f>
        <v>0</v>
      </c>
      <c r="AC725" s="56">
        <f>IFERROR((AA725-AA725*AB725),"")</f>
        <v>20</v>
      </c>
    </row>
    <row r="726" spans="1:29" ht="14.4">
      <c r="A726" s="113">
        <v>112</v>
      </c>
      <c r="B726" s="114">
        <v>2</v>
      </c>
      <c r="C726" s="37">
        <v>50261</v>
      </c>
      <c r="D726" s="105">
        <v>6</v>
      </c>
      <c r="E726" s="28" t="s">
        <v>966</v>
      </c>
      <c r="F726" s="28" t="s">
        <v>5352</v>
      </c>
      <c r="G726" s="28" t="s">
        <v>985</v>
      </c>
      <c r="H726" s="28" t="s">
        <v>989</v>
      </c>
      <c r="I726" s="28" t="s">
        <v>990</v>
      </c>
      <c r="J726" s="29" t="s">
        <v>8632</v>
      </c>
      <c r="K726" s="28" t="s">
        <v>5354</v>
      </c>
      <c r="L726" s="28" t="s">
        <v>8633</v>
      </c>
      <c r="M726" s="28" t="s">
        <v>8634</v>
      </c>
      <c r="N726" s="28" t="s">
        <v>8635</v>
      </c>
      <c r="O726" s="28" t="s">
        <v>8636</v>
      </c>
      <c r="P726" s="28" t="s">
        <v>8637</v>
      </c>
      <c r="Q726" s="28" t="s">
        <v>2404</v>
      </c>
      <c r="R726" s="28" t="s">
        <v>8638</v>
      </c>
      <c r="S726" s="117" t="str">
        <f>HYPERLINK(V726,"VER")</f>
        <v>VER</v>
      </c>
      <c r="T726" s="28" t="s">
        <v>8639</v>
      </c>
      <c r="U726" s="30">
        <v>0</v>
      </c>
      <c r="V726" s="52">
        <v>8474407457460</v>
      </c>
      <c r="W726" s="31">
        <v>0</v>
      </c>
      <c r="X726" s="31" t="s">
        <v>9417</v>
      </c>
      <c r="Y726" s="28" t="s">
        <v>8042</v>
      </c>
      <c r="Z726" s="28">
        <v>10</v>
      </c>
      <c r="AA726" s="61">
        <v>72</v>
      </c>
      <c r="AB726" s="32">
        <f>IFERROR((VLOOKUP(D726,$Y$2:$AB$6,4,FALSE)),"")</f>
        <v>0</v>
      </c>
      <c r="AC726" s="56">
        <f>IFERROR((AA726-AA726*AB726),"")</f>
        <v>72</v>
      </c>
    </row>
    <row r="727" spans="1:29" ht="14.4">
      <c r="A727" s="113">
        <v>112</v>
      </c>
      <c r="B727" s="114">
        <v>3</v>
      </c>
      <c r="C727" s="37">
        <v>50262</v>
      </c>
      <c r="D727" s="105">
        <v>6</v>
      </c>
      <c r="E727" s="28" t="s">
        <v>966</v>
      </c>
      <c r="F727" s="28" t="s">
        <v>5352</v>
      </c>
      <c r="G727" s="28" t="s">
        <v>985</v>
      </c>
      <c r="H727" s="28" t="s">
        <v>989</v>
      </c>
      <c r="I727" s="28" t="s">
        <v>990</v>
      </c>
      <c r="J727" s="29" t="s">
        <v>8640</v>
      </c>
      <c r="K727" s="28" t="s">
        <v>5360</v>
      </c>
      <c r="L727" s="28" t="s">
        <v>8641</v>
      </c>
      <c r="M727" s="28" t="s">
        <v>8642</v>
      </c>
      <c r="N727" s="28" t="s">
        <v>8643</v>
      </c>
      <c r="O727" s="28" t="s">
        <v>8644</v>
      </c>
      <c r="P727" s="28" t="s">
        <v>8645</v>
      </c>
      <c r="Q727" s="28" t="s">
        <v>2404</v>
      </c>
      <c r="R727" s="28" t="s">
        <v>8630</v>
      </c>
      <c r="S727" s="117" t="str">
        <f>HYPERLINK(V727,"VER")</f>
        <v>VER</v>
      </c>
      <c r="T727" s="28" t="s">
        <v>8646</v>
      </c>
      <c r="U727" s="30">
        <v>0</v>
      </c>
      <c r="V727" s="52">
        <v>8474407457477</v>
      </c>
      <c r="W727" s="31">
        <v>0</v>
      </c>
      <c r="X727" s="31" t="s">
        <v>9420</v>
      </c>
      <c r="Y727" s="28" t="s">
        <v>8044</v>
      </c>
      <c r="Z727" s="28">
        <v>6</v>
      </c>
      <c r="AA727" s="61">
        <v>12.5</v>
      </c>
      <c r="AB727" s="32">
        <f>IFERROR((VLOOKUP(D727,$Y$2:$AB$6,4,FALSE)),"")</f>
        <v>0</v>
      </c>
      <c r="AC727" s="56">
        <f>IFERROR((AA727-AA727*AB727),"")</f>
        <v>12.5</v>
      </c>
    </row>
    <row r="728" spans="1:29" ht="14.4">
      <c r="A728" s="113">
        <v>112</v>
      </c>
      <c r="B728" s="114">
        <v>4</v>
      </c>
      <c r="C728" s="37">
        <v>50270</v>
      </c>
      <c r="D728" s="105">
        <v>6</v>
      </c>
      <c r="E728" s="28" t="s">
        <v>966</v>
      </c>
      <c r="F728" s="28" t="s">
        <v>5352</v>
      </c>
      <c r="G728" s="28" t="s">
        <v>985</v>
      </c>
      <c r="H728" s="28" t="s">
        <v>989</v>
      </c>
      <c r="I728" s="28" t="s">
        <v>990</v>
      </c>
      <c r="J728" s="29" t="s">
        <v>8647</v>
      </c>
      <c r="K728" s="28" t="s">
        <v>5360</v>
      </c>
      <c r="L728" s="28" t="s">
        <v>8648</v>
      </c>
      <c r="M728" s="28" t="s">
        <v>8649</v>
      </c>
      <c r="N728" s="28" t="s">
        <v>8650</v>
      </c>
      <c r="O728" s="28" t="s">
        <v>8651</v>
      </c>
      <c r="P728" s="28" t="s">
        <v>8652</v>
      </c>
      <c r="Q728" s="28" t="s">
        <v>2404</v>
      </c>
      <c r="R728" s="28" t="s">
        <v>8638</v>
      </c>
      <c r="S728" s="117" t="str">
        <f>HYPERLINK(V728,"VER")</f>
        <v>VER</v>
      </c>
      <c r="T728" s="28" t="s">
        <v>8653</v>
      </c>
      <c r="U728" s="30">
        <v>0</v>
      </c>
      <c r="V728" s="52">
        <v>8474407457484</v>
      </c>
      <c r="W728" s="31">
        <v>0</v>
      </c>
      <c r="X728" s="31" t="s">
        <v>9420</v>
      </c>
      <c r="Y728" s="28" t="s">
        <v>8044</v>
      </c>
      <c r="Z728" s="28">
        <v>6</v>
      </c>
      <c r="AA728" s="61">
        <v>43</v>
      </c>
      <c r="AB728" s="32">
        <f>IFERROR((VLOOKUP(D728,$Y$2:$AB$6,4,FALSE)),"")</f>
        <v>0</v>
      </c>
      <c r="AC728" s="56">
        <f>IFERROR((AA728-AA728*AB728),"")</f>
        <v>43</v>
      </c>
    </row>
    <row r="729" spans="1:29" ht="14.4">
      <c r="A729" s="113">
        <v>112</v>
      </c>
      <c r="B729" s="114">
        <v>5</v>
      </c>
      <c r="C729" s="37">
        <v>50271</v>
      </c>
      <c r="D729" s="105">
        <v>6</v>
      </c>
      <c r="E729" s="28" t="s">
        <v>966</v>
      </c>
      <c r="F729" s="28" t="s">
        <v>5352</v>
      </c>
      <c r="G729" s="28" t="s">
        <v>985</v>
      </c>
      <c r="H729" s="28" t="s">
        <v>989</v>
      </c>
      <c r="I729" s="28" t="s">
        <v>990</v>
      </c>
      <c r="J729" s="29" t="s">
        <v>8654</v>
      </c>
      <c r="K729" s="28" t="s">
        <v>5365</v>
      </c>
      <c r="L729" s="28" t="s">
        <v>8655</v>
      </c>
      <c r="M729" s="28" t="s">
        <v>8656</v>
      </c>
      <c r="N729" s="28" t="s">
        <v>8657</v>
      </c>
      <c r="O729" s="28" t="s">
        <v>8658</v>
      </c>
      <c r="P729" s="28" t="s">
        <v>8659</v>
      </c>
      <c r="Q729" s="28" t="s">
        <v>2745</v>
      </c>
      <c r="R729" s="28" t="s">
        <v>8630</v>
      </c>
      <c r="S729" s="117" t="str">
        <f>HYPERLINK(V729,"VER")</f>
        <v>VER</v>
      </c>
      <c r="T729" s="28" t="s">
        <v>8660</v>
      </c>
      <c r="U729" s="30">
        <v>0</v>
      </c>
      <c r="V729" s="52">
        <v>8474407457491</v>
      </c>
      <c r="W729" s="31">
        <v>0</v>
      </c>
      <c r="X729" s="31" t="s">
        <v>9420</v>
      </c>
      <c r="Y729" s="28" t="s">
        <v>8044</v>
      </c>
      <c r="Z729" s="28">
        <v>3</v>
      </c>
      <c r="AA729" s="61">
        <v>15.5</v>
      </c>
      <c r="AB729" s="32">
        <f>IFERROR((VLOOKUP(D729,$Y$2:$AB$6,4,FALSE)),"")</f>
        <v>0</v>
      </c>
      <c r="AC729" s="56">
        <f>IFERROR((AA729-AA729*AB729),"")</f>
        <v>15.5</v>
      </c>
    </row>
    <row r="730" spans="1:29" ht="14.4">
      <c r="A730" s="113">
        <v>112</v>
      </c>
      <c r="B730" s="114">
        <v>6</v>
      </c>
      <c r="C730" s="37">
        <v>50272</v>
      </c>
      <c r="D730" s="105">
        <v>6</v>
      </c>
      <c r="E730" s="28" t="s">
        <v>966</v>
      </c>
      <c r="F730" s="28" t="s">
        <v>5352</v>
      </c>
      <c r="G730" s="28" t="s">
        <v>985</v>
      </c>
      <c r="H730" s="28" t="s">
        <v>989</v>
      </c>
      <c r="I730" s="28" t="s">
        <v>990</v>
      </c>
      <c r="J730" s="29" t="s">
        <v>8661</v>
      </c>
      <c r="K730" s="28" t="s">
        <v>5365</v>
      </c>
      <c r="L730" s="28" t="s">
        <v>8662</v>
      </c>
      <c r="M730" s="28" t="s">
        <v>8663</v>
      </c>
      <c r="N730" s="28" t="s">
        <v>8664</v>
      </c>
      <c r="O730" s="28" t="s">
        <v>8665</v>
      </c>
      <c r="P730" s="28" t="s">
        <v>8666</v>
      </c>
      <c r="Q730" s="28" t="s">
        <v>2745</v>
      </c>
      <c r="R730" s="28" t="s">
        <v>8638</v>
      </c>
      <c r="S730" s="117" t="str">
        <f>HYPERLINK(V730,"VER")</f>
        <v>VER</v>
      </c>
      <c r="T730" s="28" t="s">
        <v>8667</v>
      </c>
      <c r="U730" s="30">
        <v>0</v>
      </c>
      <c r="V730" s="52">
        <v>8474407457507</v>
      </c>
      <c r="W730" s="31">
        <v>0</v>
      </c>
      <c r="X730" s="31" t="s">
        <v>9420</v>
      </c>
      <c r="Y730" s="28" t="s">
        <v>8044</v>
      </c>
      <c r="Z730" s="28">
        <v>3</v>
      </c>
      <c r="AA730" s="61">
        <v>46</v>
      </c>
      <c r="AB730" s="32">
        <f>IFERROR((VLOOKUP(D730,$Y$2:$AB$6,4,FALSE)),"")</f>
        <v>0</v>
      </c>
      <c r="AC730" s="56">
        <f>IFERROR((AA730-AA730*AB730),"")</f>
        <v>46</v>
      </c>
    </row>
    <row r="731" spans="1:29" ht="14.4">
      <c r="A731" s="113">
        <v>112</v>
      </c>
      <c r="B731" s="114">
        <v>7</v>
      </c>
      <c r="C731" s="37">
        <v>50249</v>
      </c>
      <c r="D731" s="105">
        <v>6</v>
      </c>
      <c r="E731" s="28" t="s">
        <v>966</v>
      </c>
      <c r="F731" s="28" t="s">
        <v>5352</v>
      </c>
      <c r="G731" s="28" t="s">
        <v>985</v>
      </c>
      <c r="H731" s="28" t="s">
        <v>989</v>
      </c>
      <c r="I731" s="28" t="s">
        <v>990</v>
      </c>
      <c r="J731" s="29" t="s">
        <v>8668</v>
      </c>
      <c r="K731" s="28" t="s">
        <v>5354</v>
      </c>
      <c r="L731" s="28" t="s">
        <v>8669</v>
      </c>
      <c r="M731" s="28" t="s">
        <v>8670</v>
      </c>
      <c r="N731" s="28" t="s">
        <v>8671</v>
      </c>
      <c r="O731" s="28" t="s">
        <v>8672</v>
      </c>
      <c r="P731" s="28" t="s">
        <v>8673</v>
      </c>
      <c r="Q731" s="28" t="s">
        <v>2404</v>
      </c>
      <c r="R731" s="28" t="s">
        <v>8630</v>
      </c>
      <c r="S731" s="117" t="str">
        <f>HYPERLINK(V731,"VER")</f>
        <v>VER</v>
      </c>
      <c r="T731" s="28" t="s">
        <v>8674</v>
      </c>
      <c r="U731" s="30">
        <v>0</v>
      </c>
      <c r="V731" s="52">
        <v>8474407457514</v>
      </c>
      <c r="W731" s="31">
        <v>0</v>
      </c>
      <c r="X731" s="31" t="s">
        <v>9417</v>
      </c>
      <c r="Y731" s="28" t="s">
        <v>8042</v>
      </c>
      <c r="Z731" s="28">
        <v>15</v>
      </c>
      <c r="AA731" s="61">
        <v>12</v>
      </c>
      <c r="AB731" s="32">
        <f>IFERROR((VLOOKUP(D731,$Y$2:$AB$6,4,FALSE)),"")</f>
        <v>0</v>
      </c>
      <c r="AC731" s="56">
        <f>IFERROR((AA731-AA731*AB731),"")</f>
        <v>12</v>
      </c>
    </row>
    <row r="732" spans="1:29" ht="14.4">
      <c r="A732" s="113">
        <v>112</v>
      </c>
      <c r="B732" s="114">
        <v>8</v>
      </c>
      <c r="C732" s="37">
        <v>50273</v>
      </c>
      <c r="D732" s="105">
        <v>6</v>
      </c>
      <c r="E732" s="28" t="s">
        <v>966</v>
      </c>
      <c r="F732" s="28" t="s">
        <v>5372</v>
      </c>
      <c r="G732" s="28" t="s">
        <v>979</v>
      </c>
      <c r="H732" s="28" t="s">
        <v>988</v>
      </c>
      <c r="I732" s="28" t="s">
        <v>985</v>
      </c>
      <c r="J732" s="29" t="s">
        <v>8675</v>
      </c>
      <c r="K732" s="28" t="s">
        <v>5374</v>
      </c>
      <c r="L732" s="28" t="s">
        <v>8676</v>
      </c>
      <c r="M732" s="28" t="s">
        <v>8677</v>
      </c>
      <c r="N732" s="28" t="s">
        <v>8678</v>
      </c>
      <c r="O732" s="28" t="s">
        <v>8679</v>
      </c>
      <c r="P732" s="28" t="s">
        <v>8680</v>
      </c>
      <c r="Q732" s="28" t="s">
        <v>2029</v>
      </c>
      <c r="R732" s="28" t="s">
        <v>8630</v>
      </c>
      <c r="S732" s="117" t="str">
        <f>HYPERLINK(V732,"VER")</f>
        <v>VER</v>
      </c>
      <c r="T732" s="28" t="s">
        <v>8681</v>
      </c>
      <c r="U732" s="30">
        <v>0</v>
      </c>
      <c r="V732" s="52">
        <v>8474407457521</v>
      </c>
      <c r="W732" s="31">
        <v>0</v>
      </c>
      <c r="X732" s="31" t="s">
        <v>9418</v>
      </c>
      <c r="Y732" s="28" t="s">
        <v>8043</v>
      </c>
      <c r="Z732" s="28">
        <v>15</v>
      </c>
      <c r="AA732" s="61">
        <v>8</v>
      </c>
      <c r="AB732" s="32">
        <f>IFERROR((VLOOKUP(D732,$Y$2:$AB$6,4,FALSE)),"")</f>
        <v>0</v>
      </c>
      <c r="AC732" s="56">
        <f>IFERROR((AA732-AA732*AB732),"")</f>
        <v>8</v>
      </c>
    </row>
    <row r="733" spans="1:29" ht="14.4">
      <c r="A733" s="113">
        <v>112</v>
      </c>
      <c r="B733" s="114">
        <v>9</v>
      </c>
      <c r="C733" s="37">
        <v>50274</v>
      </c>
      <c r="D733" s="105">
        <v>6</v>
      </c>
      <c r="E733" s="28" t="s">
        <v>966</v>
      </c>
      <c r="F733" s="28" t="s">
        <v>5372</v>
      </c>
      <c r="G733" s="28" t="s">
        <v>979</v>
      </c>
      <c r="H733" s="28" t="s">
        <v>988</v>
      </c>
      <c r="I733" s="28" t="s">
        <v>985</v>
      </c>
      <c r="J733" s="29" t="s">
        <v>8682</v>
      </c>
      <c r="K733" s="28" t="s">
        <v>5374</v>
      </c>
      <c r="L733" s="28" t="s">
        <v>8683</v>
      </c>
      <c r="M733" s="28" t="s">
        <v>8684</v>
      </c>
      <c r="N733" s="28" t="s">
        <v>8685</v>
      </c>
      <c r="O733" s="28" t="s">
        <v>8686</v>
      </c>
      <c r="P733" s="28" t="s">
        <v>8687</v>
      </c>
      <c r="Q733" s="28" t="s">
        <v>2029</v>
      </c>
      <c r="R733" s="28" t="s">
        <v>8688</v>
      </c>
      <c r="S733" s="117" t="str">
        <f>HYPERLINK(V733,"VER")</f>
        <v>VER</v>
      </c>
      <c r="T733" s="28" t="s">
        <v>8689</v>
      </c>
      <c r="U733" s="30">
        <v>0</v>
      </c>
      <c r="V733" s="52">
        <v>8474407457538</v>
      </c>
      <c r="W733" s="31">
        <v>0</v>
      </c>
      <c r="X733" s="31" t="s">
        <v>9418</v>
      </c>
      <c r="Y733" s="28" t="s">
        <v>8043</v>
      </c>
      <c r="Z733" s="28">
        <v>15</v>
      </c>
      <c r="AA733" s="61">
        <v>60</v>
      </c>
      <c r="AB733" s="32">
        <f>IFERROR((VLOOKUP(D733,$Y$2:$AB$6,4,FALSE)),"")</f>
        <v>0</v>
      </c>
      <c r="AC733" s="56">
        <f>IFERROR((AA733-AA733*AB733),"")</f>
        <v>60</v>
      </c>
    </row>
    <row r="734" spans="1:29" ht="14.4">
      <c r="A734" s="113">
        <v>112</v>
      </c>
      <c r="B734" s="114">
        <v>10</v>
      </c>
      <c r="C734" s="37">
        <v>50275</v>
      </c>
      <c r="D734" s="105">
        <v>6</v>
      </c>
      <c r="E734" s="28" t="s">
        <v>966</v>
      </c>
      <c r="F734" s="28" t="s">
        <v>5372</v>
      </c>
      <c r="G734" s="28" t="s">
        <v>979</v>
      </c>
      <c r="H734" s="28" t="s">
        <v>988</v>
      </c>
      <c r="I734" s="28" t="s">
        <v>985</v>
      </c>
      <c r="J734" s="29" t="s">
        <v>8690</v>
      </c>
      <c r="K734" s="28" t="s">
        <v>8610</v>
      </c>
      <c r="L734" s="28" t="s">
        <v>8691</v>
      </c>
      <c r="M734" s="28" t="s">
        <v>8692</v>
      </c>
      <c r="N734" s="28" t="s">
        <v>8693</v>
      </c>
      <c r="O734" s="28" t="s">
        <v>8694</v>
      </c>
      <c r="P734" s="28" t="s">
        <v>8695</v>
      </c>
      <c r="Q734" s="28" t="s">
        <v>2404</v>
      </c>
      <c r="R734" s="28" t="s">
        <v>8630</v>
      </c>
      <c r="S734" s="117" t="str">
        <f>HYPERLINK(V734,"VER")</f>
        <v>VER</v>
      </c>
      <c r="T734" s="28" t="s">
        <v>8696</v>
      </c>
      <c r="U734" s="30">
        <v>0</v>
      </c>
      <c r="V734" s="52">
        <v>8474407457545</v>
      </c>
      <c r="W734" s="31">
        <v>0</v>
      </c>
      <c r="X734" s="31" t="s">
        <v>9419</v>
      </c>
      <c r="Y734" s="28" t="s">
        <v>8045</v>
      </c>
      <c r="Z734" s="28">
        <v>30</v>
      </c>
      <c r="AA734" s="61">
        <v>2.5</v>
      </c>
      <c r="AB734" s="32">
        <f>IFERROR((VLOOKUP(D734,$Y$2:$AB$6,4,FALSE)),"")</f>
        <v>0</v>
      </c>
      <c r="AC734" s="56">
        <f>IFERROR((AA734-AA734*AB734),"")</f>
        <v>2.5</v>
      </c>
    </row>
    <row r="735" spans="1:29" ht="14.4">
      <c r="A735" s="113">
        <v>112</v>
      </c>
      <c r="B735" s="114">
        <v>11</v>
      </c>
      <c r="C735" s="37">
        <v>50276</v>
      </c>
      <c r="D735" s="105">
        <v>6</v>
      </c>
      <c r="E735" s="28" t="s">
        <v>966</v>
      </c>
      <c r="F735" s="28" t="s">
        <v>5372</v>
      </c>
      <c r="G735" s="28" t="s">
        <v>979</v>
      </c>
      <c r="H735" s="28" t="s">
        <v>988</v>
      </c>
      <c r="I735" s="28" t="s">
        <v>985</v>
      </c>
      <c r="J735" s="29" t="s">
        <v>8697</v>
      </c>
      <c r="K735" s="28" t="s">
        <v>5385</v>
      </c>
      <c r="L735" s="28" t="s">
        <v>8698</v>
      </c>
      <c r="M735" s="28" t="s">
        <v>8699</v>
      </c>
      <c r="N735" s="28" t="s">
        <v>8700</v>
      </c>
      <c r="O735" s="28" t="s">
        <v>8701</v>
      </c>
      <c r="P735" s="28" t="s">
        <v>8702</v>
      </c>
      <c r="Q735" s="28" t="s">
        <v>2029</v>
      </c>
      <c r="R735" s="28" t="s">
        <v>8630</v>
      </c>
      <c r="S735" s="117" t="str">
        <f>HYPERLINK(V735,"VER")</f>
        <v>VER</v>
      </c>
      <c r="T735" s="28" t="s">
        <v>8703</v>
      </c>
      <c r="U735" s="30">
        <v>0</v>
      </c>
      <c r="V735" s="52">
        <v>8474407457552</v>
      </c>
      <c r="W735" s="31">
        <v>0</v>
      </c>
      <c r="X735" s="31" t="s">
        <v>9419</v>
      </c>
      <c r="Y735" s="28" t="s">
        <v>8045</v>
      </c>
      <c r="Z735" s="28">
        <v>15</v>
      </c>
      <c r="AA735" s="61">
        <v>4.5</v>
      </c>
      <c r="AB735" s="32">
        <f>IFERROR((VLOOKUP(D735,$Y$2:$AB$6,4,FALSE)),"")</f>
        <v>0</v>
      </c>
      <c r="AC735" s="56">
        <f>IFERROR((AA735-AA735*AB735),"")</f>
        <v>4.5</v>
      </c>
    </row>
    <row r="736" spans="1:29" ht="14.4">
      <c r="A736" s="113">
        <v>112</v>
      </c>
      <c r="B736" s="114">
        <v>12</v>
      </c>
      <c r="C736" s="37">
        <v>50298</v>
      </c>
      <c r="D736" s="105">
        <v>6</v>
      </c>
      <c r="E736" s="28" t="s">
        <v>966</v>
      </c>
      <c r="F736" s="28" t="s">
        <v>5372</v>
      </c>
      <c r="G736" s="28" t="s">
        <v>979</v>
      </c>
      <c r="H736" s="28" t="s">
        <v>988</v>
      </c>
      <c r="I736" s="28" t="s">
        <v>985</v>
      </c>
      <c r="J736" s="29" t="s">
        <v>8704</v>
      </c>
      <c r="K736" s="28" t="s">
        <v>5385</v>
      </c>
      <c r="L736" s="28" t="s">
        <v>8705</v>
      </c>
      <c r="M736" s="28" t="s">
        <v>8706</v>
      </c>
      <c r="N736" s="28" t="s">
        <v>8707</v>
      </c>
      <c r="O736" s="28" t="s">
        <v>8708</v>
      </c>
      <c r="P736" s="28" t="s">
        <v>8709</v>
      </c>
      <c r="Q736" s="28" t="s">
        <v>2029</v>
      </c>
      <c r="R736" s="28" t="s">
        <v>8688</v>
      </c>
      <c r="S736" s="117" t="str">
        <f>HYPERLINK(V736,"VER")</f>
        <v>VER</v>
      </c>
      <c r="T736" s="28" t="s">
        <v>8710</v>
      </c>
      <c r="U736" s="30">
        <v>0</v>
      </c>
      <c r="V736" s="52">
        <v>8474407457569</v>
      </c>
      <c r="W736" s="31">
        <v>0</v>
      </c>
      <c r="X736" s="31" t="s">
        <v>9419</v>
      </c>
      <c r="Y736" s="28" t="s">
        <v>8045</v>
      </c>
      <c r="Z736" s="28">
        <v>15</v>
      </c>
      <c r="AA736" s="61">
        <v>35</v>
      </c>
      <c r="AB736" s="32">
        <f>IFERROR((VLOOKUP(D736,$Y$2:$AB$6,4,FALSE)),"")</f>
        <v>0</v>
      </c>
      <c r="AC736" s="56">
        <f>IFERROR((AA736-AA736*AB736),"")</f>
        <v>35</v>
      </c>
    </row>
    <row r="737" spans="1:29" ht="14.4">
      <c r="A737" s="113">
        <v>112</v>
      </c>
      <c r="B737" s="114">
        <v>13</v>
      </c>
      <c r="C737" s="37">
        <v>50299</v>
      </c>
      <c r="D737" s="105">
        <v>6</v>
      </c>
      <c r="E737" s="28" t="s">
        <v>966</v>
      </c>
      <c r="F737" s="28" t="s">
        <v>5372</v>
      </c>
      <c r="G737" s="28" t="s">
        <v>979</v>
      </c>
      <c r="H737" s="28" t="s">
        <v>988</v>
      </c>
      <c r="I737" s="28" t="s">
        <v>985</v>
      </c>
      <c r="J737" s="29" t="s">
        <v>8711</v>
      </c>
      <c r="K737" s="28" t="s">
        <v>67</v>
      </c>
      <c r="L737" s="28" t="s">
        <v>8712</v>
      </c>
      <c r="M737" s="28" t="s">
        <v>8713</v>
      </c>
      <c r="N737" s="28" t="s">
        <v>8714</v>
      </c>
      <c r="O737" s="28" t="s">
        <v>8715</v>
      </c>
      <c r="P737" s="28" t="s">
        <v>8716</v>
      </c>
      <c r="Q737" s="28" t="s">
        <v>2404</v>
      </c>
      <c r="R737" s="28" t="s">
        <v>8630</v>
      </c>
      <c r="S737" s="117" t="str">
        <f>HYPERLINK(V737,"VER")</f>
        <v>VER</v>
      </c>
      <c r="T737" s="28" t="s">
        <v>8717</v>
      </c>
      <c r="U737" s="30">
        <v>0</v>
      </c>
      <c r="V737" s="52">
        <v>8474407457576</v>
      </c>
      <c r="W737" s="31">
        <v>0</v>
      </c>
      <c r="X737" s="31" t="s">
        <v>9419</v>
      </c>
      <c r="Y737" s="28" t="s">
        <v>8045</v>
      </c>
      <c r="Z737" s="28">
        <v>10</v>
      </c>
      <c r="AA737" s="61">
        <v>4.5</v>
      </c>
      <c r="AB737" s="32">
        <f>IFERROR((VLOOKUP(D737,$Y$2:$AB$6,4,FALSE)),"")</f>
        <v>0</v>
      </c>
      <c r="AC737" s="56">
        <f>IFERROR((AA737-AA737*AB737),"")</f>
        <v>4.5</v>
      </c>
    </row>
    <row r="738" spans="1:29" ht="14.4">
      <c r="A738" s="113">
        <v>113</v>
      </c>
      <c r="B738" s="114">
        <v>1</v>
      </c>
      <c r="C738" s="37">
        <v>50304</v>
      </c>
      <c r="D738" s="105">
        <v>6</v>
      </c>
      <c r="E738" s="28" t="s">
        <v>966</v>
      </c>
      <c r="F738" s="28" t="s">
        <v>5352</v>
      </c>
      <c r="G738" s="28" t="s">
        <v>985</v>
      </c>
      <c r="H738" s="28" t="s">
        <v>989</v>
      </c>
      <c r="I738" s="28" t="s">
        <v>990</v>
      </c>
      <c r="J738" s="29" t="s">
        <v>8718</v>
      </c>
      <c r="K738" s="28" t="s">
        <v>8577</v>
      </c>
      <c r="L738" s="28" t="s">
        <v>8719</v>
      </c>
      <c r="M738" s="28" t="s">
        <v>8720</v>
      </c>
      <c r="N738" s="28" t="s">
        <v>8721</v>
      </c>
      <c r="O738" s="28" t="s">
        <v>8722</v>
      </c>
      <c r="P738" s="28" t="s">
        <v>8723</v>
      </c>
      <c r="Q738" s="28" t="s">
        <v>2637</v>
      </c>
      <c r="R738" s="28" t="s">
        <v>8630</v>
      </c>
      <c r="S738" s="117" t="str">
        <f>HYPERLINK(V738,"VER")</f>
        <v>VER</v>
      </c>
      <c r="T738" s="28" t="s">
        <v>8724</v>
      </c>
      <c r="U738" s="30">
        <v>0</v>
      </c>
      <c r="V738" s="52">
        <v>8474407457583</v>
      </c>
      <c r="W738" s="31">
        <v>0</v>
      </c>
      <c r="X738" s="31" t="s">
        <v>9417</v>
      </c>
      <c r="Y738" s="28" t="s">
        <v>8042</v>
      </c>
      <c r="Z738" s="60">
        <v>8</v>
      </c>
      <c r="AA738" s="61">
        <v>26</v>
      </c>
      <c r="AB738" s="32">
        <f>IFERROR((VLOOKUP(D738,$Y$2:$AB$6,4,FALSE)),"")</f>
        <v>0</v>
      </c>
      <c r="AC738" s="56">
        <f>IFERROR((AA738-AA738*AB738),"")</f>
        <v>26</v>
      </c>
    </row>
    <row r="739" spans="1:29" ht="14.4">
      <c r="A739" s="113">
        <v>113</v>
      </c>
      <c r="B739" s="114">
        <v>2</v>
      </c>
      <c r="C739" s="37">
        <v>50307</v>
      </c>
      <c r="D739" s="105">
        <v>6</v>
      </c>
      <c r="E739" s="28" t="s">
        <v>966</v>
      </c>
      <c r="F739" s="28" t="s">
        <v>5352</v>
      </c>
      <c r="G739" s="28" t="s">
        <v>985</v>
      </c>
      <c r="H739" s="28" t="s">
        <v>989</v>
      </c>
      <c r="I739" s="28" t="s">
        <v>990</v>
      </c>
      <c r="J739" s="29" t="s">
        <v>8725</v>
      </c>
      <c r="K739" s="28" t="s">
        <v>8577</v>
      </c>
      <c r="L739" s="28" t="s">
        <v>8726</v>
      </c>
      <c r="M739" s="28" t="s">
        <v>8727</v>
      </c>
      <c r="N739" s="28" t="s">
        <v>8728</v>
      </c>
      <c r="O739" s="28" t="s">
        <v>8729</v>
      </c>
      <c r="P739" s="28" t="s">
        <v>8730</v>
      </c>
      <c r="Q739" s="28" t="s">
        <v>2637</v>
      </c>
      <c r="R739" s="28" t="s">
        <v>8638</v>
      </c>
      <c r="S739" s="117" t="str">
        <f>HYPERLINK(V739,"VER")</f>
        <v>VER</v>
      </c>
      <c r="T739" s="28" t="s">
        <v>8731</v>
      </c>
      <c r="U739" s="30">
        <v>0</v>
      </c>
      <c r="V739" s="52">
        <v>8474407457590</v>
      </c>
      <c r="W739" s="31">
        <v>0</v>
      </c>
      <c r="X739" s="31" t="s">
        <v>9417</v>
      </c>
      <c r="Y739" s="28" t="s">
        <v>8042</v>
      </c>
      <c r="Z739" s="60">
        <v>8</v>
      </c>
      <c r="AA739" s="61">
        <v>78</v>
      </c>
      <c r="AB739" s="32">
        <f>IFERROR((VLOOKUP(D739,$Y$2:$AB$6,4,FALSE)),"")</f>
        <v>0</v>
      </c>
      <c r="AC739" s="56">
        <f>IFERROR((AA739-AA739*AB739),"")</f>
        <v>78</v>
      </c>
    </row>
    <row r="740" spans="1:29" ht="14.4">
      <c r="A740" s="113">
        <v>113</v>
      </c>
      <c r="B740" s="114">
        <v>3</v>
      </c>
      <c r="C740" s="37">
        <v>50308</v>
      </c>
      <c r="D740" s="105">
        <v>6</v>
      </c>
      <c r="E740" s="28" t="s">
        <v>966</v>
      </c>
      <c r="F740" s="28" t="s">
        <v>5352</v>
      </c>
      <c r="G740" s="28" t="s">
        <v>985</v>
      </c>
      <c r="H740" s="28" t="s">
        <v>989</v>
      </c>
      <c r="I740" s="28" t="s">
        <v>990</v>
      </c>
      <c r="J740" s="29" t="s">
        <v>8732</v>
      </c>
      <c r="K740" s="28" t="s">
        <v>8586</v>
      </c>
      <c r="L740" s="28" t="s">
        <v>8733</v>
      </c>
      <c r="M740" s="28" t="s">
        <v>8734</v>
      </c>
      <c r="N740" s="28" t="s">
        <v>8735</v>
      </c>
      <c r="O740" s="28" t="s">
        <v>8736</v>
      </c>
      <c r="P740" s="28" t="s">
        <v>8737</v>
      </c>
      <c r="Q740" s="28" t="s">
        <v>2637</v>
      </c>
      <c r="R740" s="28" t="s">
        <v>8630</v>
      </c>
      <c r="S740" s="117" t="str">
        <f>HYPERLINK(V740,"VER")</f>
        <v>VER</v>
      </c>
      <c r="T740" s="28" t="s">
        <v>8738</v>
      </c>
      <c r="U740" s="30">
        <v>0</v>
      </c>
      <c r="V740" s="52">
        <v>8474407457606</v>
      </c>
      <c r="W740" s="31">
        <v>0</v>
      </c>
      <c r="X740" s="31" t="s">
        <v>9420</v>
      </c>
      <c r="Y740" s="28" t="s">
        <v>8044</v>
      </c>
      <c r="Z740" s="60">
        <v>3</v>
      </c>
      <c r="AA740" s="61">
        <v>17</v>
      </c>
      <c r="AB740" s="32">
        <f>IFERROR((VLOOKUP(D740,$Y$2:$AB$6,4,FALSE)),"")</f>
        <v>0</v>
      </c>
      <c r="AC740" s="56">
        <f>IFERROR((AA740-AA740*AB740),"")</f>
        <v>17</v>
      </c>
    </row>
    <row r="741" spans="1:29" ht="14.4">
      <c r="A741" s="113">
        <v>113</v>
      </c>
      <c r="B741" s="114">
        <v>4</v>
      </c>
      <c r="C741" s="37">
        <v>50309</v>
      </c>
      <c r="D741" s="105">
        <v>6</v>
      </c>
      <c r="E741" s="28" t="s">
        <v>966</v>
      </c>
      <c r="F741" s="28" t="s">
        <v>5352</v>
      </c>
      <c r="G741" s="28" t="s">
        <v>985</v>
      </c>
      <c r="H741" s="28" t="s">
        <v>989</v>
      </c>
      <c r="I741" s="28" t="s">
        <v>990</v>
      </c>
      <c r="J741" s="29" t="s">
        <v>8739</v>
      </c>
      <c r="K741" s="28" t="s">
        <v>8586</v>
      </c>
      <c r="L741" s="28" t="s">
        <v>8740</v>
      </c>
      <c r="M741" s="28" t="s">
        <v>8741</v>
      </c>
      <c r="N741" s="28" t="s">
        <v>8742</v>
      </c>
      <c r="O741" s="28" t="s">
        <v>8743</v>
      </c>
      <c r="P741" s="28" t="s">
        <v>8744</v>
      </c>
      <c r="Q741" s="28" t="s">
        <v>2637</v>
      </c>
      <c r="R741" s="28" t="s">
        <v>8638</v>
      </c>
      <c r="S741" s="117" t="str">
        <f>HYPERLINK(V741,"VER")</f>
        <v>VER</v>
      </c>
      <c r="T741" s="28" t="s">
        <v>8745</v>
      </c>
      <c r="U741" s="30">
        <v>0</v>
      </c>
      <c r="V741" s="52">
        <v>8474407457613</v>
      </c>
      <c r="W741" s="31">
        <v>0</v>
      </c>
      <c r="X741" s="31" t="s">
        <v>9420</v>
      </c>
      <c r="Y741" s="28" t="s">
        <v>8044</v>
      </c>
      <c r="Z741" s="60">
        <v>3</v>
      </c>
      <c r="AA741" s="61">
        <v>47.5</v>
      </c>
      <c r="AB741" s="32">
        <f>IFERROR((VLOOKUP(D741,$Y$2:$AB$6,4,FALSE)),"")</f>
        <v>0</v>
      </c>
      <c r="AC741" s="56">
        <f>IFERROR((AA741-AA741*AB741),"")</f>
        <v>47.5</v>
      </c>
    </row>
    <row r="742" spans="1:29" ht="14.4">
      <c r="A742" s="113">
        <v>113</v>
      </c>
      <c r="B742" s="114">
        <v>5</v>
      </c>
      <c r="C742" s="37">
        <v>50312</v>
      </c>
      <c r="D742" s="105">
        <v>6</v>
      </c>
      <c r="E742" s="28" t="s">
        <v>966</v>
      </c>
      <c r="F742" s="28" t="s">
        <v>5352</v>
      </c>
      <c r="G742" s="28" t="s">
        <v>985</v>
      </c>
      <c r="H742" s="28" t="s">
        <v>989</v>
      </c>
      <c r="I742" s="28" t="s">
        <v>990</v>
      </c>
      <c r="J742" s="29" t="s">
        <v>8746</v>
      </c>
      <c r="K742" s="28" t="s">
        <v>8594</v>
      </c>
      <c r="L742" s="28" t="s">
        <v>8747</v>
      </c>
      <c r="M742" s="28" t="s">
        <v>8748</v>
      </c>
      <c r="N742" s="28" t="s">
        <v>8749</v>
      </c>
      <c r="O742" s="28" t="s">
        <v>8750</v>
      </c>
      <c r="P742" s="28" t="s">
        <v>8751</v>
      </c>
      <c r="Q742" s="28" t="s">
        <v>8600</v>
      </c>
      <c r="R742" s="28" t="s">
        <v>8630</v>
      </c>
      <c r="S742" s="117" t="str">
        <f>HYPERLINK(V742,"VER")</f>
        <v>VER</v>
      </c>
      <c r="T742" s="28" t="s">
        <v>8752</v>
      </c>
      <c r="U742" s="30">
        <v>0</v>
      </c>
      <c r="V742" s="52">
        <v>8474407457620</v>
      </c>
      <c r="W742" s="31">
        <v>0</v>
      </c>
      <c r="X742" s="31" t="s">
        <v>9418</v>
      </c>
      <c r="Y742" s="28" t="s">
        <v>8043</v>
      </c>
      <c r="Z742" s="60">
        <v>6</v>
      </c>
      <c r="AA742" s="61">
        <v>20</v>
      </c>
      <c r="AB742" s="32">
        <f>IFERROR((VLOOKUP(D742,$Y$2:$AB$6,4,FALSE)),"")</f>
        <v>0</v>
      </c>
      <c r="AC742" s="56">
        <f>IFERROR((AA742-AA742*AB742),"")</f>
        <v>20</v>
      </c>
    </row>
    <row r="743" spans="1:29" ht="14.4">
      <c r="A743" s="113">
        <v>113</v>
      </c>
      <c r="B743" s="114">
        <v>6</v>
      </c>
      <c r="C743" s="37">
        <v>50313</v>
      </c>
      <c r="D743" s="105">
        <v>6</v>
      </c>
      <c r="E743" s="28" t="s">
        <v>966</v>
      </c>
      <c r="F743" s="28" t="s">
        <v>5352</v>
      </c>
      <c r="G743" s="28" t="s">
        <v>985</v>
      </c>
      <c r="H743" s="28" t="s">
        <v>989</v>
      </c>
      <c r="I743" s="28" t="s">
        <v>990</v>
      </c>
      <c r="J743" s="29" t="s">
        <v>8753</v>
      </c>
      <c r="K743" s="28" t="s">
        <v>8594</v>
      </c>
      <c r="L743" s="28" t="s">
        <v>8754</v>
      </c>
      <c r="M743" s="28" t="s">
        <v>8755</v>
      </c>
      <c r="N743" s="28" t="s">
        <v>8756</v>
      </c>
      <c r="O743" s="28" t="s">
        <v>8757</v>
      </c>
      <c r="P743" s="28" t="s">
        <v>8758</v>
      </c>
      <c r="Q743" s="28" t="s">
        <v>8600</v>
      </c>
      <c r="R743" s="28" t="s">
        <v>8638</v>
      </c>
      <c r="S743" s="117" t="str">
        <f>HYPERLINK(V743,"VER")</f>
        <v>VER</v>
      </c>
      <c r="T743" s="28" t="s">
        <v>8759</v>
      </c>
      <c r="U743" s="30">
        <v>0</v>
      </c>
      <c r="V743" s="52">
        <v>8474407457637</v>
      </c>
      <c r="W743" s="31">
        <v>0</v>
      </c>
      <c r="X743" s="31" t="s">
        <v>9418</v>
      </c>
      <c r="Y743" s="28" t="s">
        <v>8043</v>
      </c>
      <c r="Z743" s="60">
        <v>6</v>
      </c>
      <c r="AA743" s="61">
        <v>50.5</v>
      </c>
      <c r="AB743" s="32">
        <f>IFERROR((VLOOKUP(D743,$Y$2:$AB$6,4,FALSE)),"")</f>
        <v>0</v>
      </c>
      <c r="AC743" s="56">
        <f>IFERROR((AA743-AA743*AB743),"")</f>
        <v>50.5</v>
      </c>
    </row>
    <row r="744" spans="1:29" ht="14.4">
      <c r="A744" s="113">
        <v>113</v>
      </c>
      <c r="B744" s="114">
        <v>7</v>
      </c>
      <c r="C744" s="37">
        <v>50314</v>
      </c>
      <c r="D744" s="105">
        <v>6</v>
      </c>
      <c r="E744" s="28" t="s">
        <v>966</v>
      </c>
      <c r="F744" s="28" t="s">
        <v>5352</v>
      </c>
      <c r="G744" s="28" t="s">
        <v>985</v>
      </c>
      <c r="H744" s="28" t="s">
        <v>989</v>
      </c>
      <c r="I744" s="28" t="s">
        <v>990</v>
      </c>
      <c r="J744" s="29" t="s">
        <v>8760</v>
      </c>
      <c r="K744" s="28" t="s">
        <v>8577</v>
      </c>
      <c r="L744" s="28" t="s">
        <v>8761</v>
      </c>
      <c r="M744" s="28" t="s">
        <v>8762</v>
      </c>
      <c r="N744" s="28" t="s">
        <v>8763</v>
      </c>
      <c r="O744" s="28" t="s">
        <v>8764</v>
      </c>
      <c r="P744" s="28" t="s">
        <v>8765</v>
      </c>
      <c r="Q744" s="28" t="s">
        <v>2637</v>
      </c>
      <c r="R744" s="28" t="s">
        <v>8630</v>
      </c>
      <c r="S744" s="117" t="str">
        <f>HYPERLINK(V744,"VER")</f>
        <v>VER</v>
      </c>
      <c r="T744" s="28" t="s">
        <v>8766</v>
      </c>
      <c r="U744" s="30">
        <v>0</v>
      </c>
      <c r="V744" s="52">
        <v>8474407457644</v>
      </c>
      <c r="W744" s="31">
        <v>0</v>
      </c>
      <c r="X744" s="31" t="s">
        <v>9417</v>
      </c>
      <c r="Y744" s="28" t="s">
        <v>8042</v>
      </c>
      <c r="Z744" s="60">
        <v>12</v>
      </c>
      <c r="AA744" s="61">
        <v>18</v>
      </c>
      <c r="AB744" s="32">
        <f>IFERROR((VLOOKUP(D744,$Y$2:$AB$6,4,FALSE)),"")</f>
        <v>0</v>
      </c>
      <c r="AC744" s="56">
        <f>IFERROR((AA744-AA744*AB744),"")</f>
        <v>18</v>
      </c>
    </row>
    <row r="745" spans="1:29" ht="14.4">
      <c r="A745" s="113">
        <v>113</v>
      </c>
      <c r="B745" s="114">
        <v>8</v>
      </c>
      <c r="C745" s="37">
        <v>50316</v>
      </c>
      <c r="D745" s="105">
        <v>6</v>
      </c>
      <c r="E745" s="28" t="s">
        <v>966</v>
      </c>
      <c r="F745" s="28" t="s">
        <v>5372</v>
      </c>
      <c r="G745" s="28" t="s">
        <v>979</v>
      </c>
      <c r="H745" s="28" t="s">
        <v>988</v>
      </c>
      <c r="I745" s="28" t="s">
        <v>985</v>
      </c>
      <c r="J745" s="29" t="s">
        <v>8767</v>
      </c>
      <c r="K745" s="28" t="s">
        <v>8610</v>
      </c>
      <c r="L745" s="28" t="s">
        <v>8768</v>
      </c>
      <c r="M745" s="28" t="s">
        <v>8769</v>
      </c>
      <c r="N745" s="28" t="s">
        <v>8770</v>
      </c>
      <c r="O745" s="28" t="s">
        <v>8771</v>
      </c>
      <c r="P745" s="28" t="s">
        <v>8772</v>
      </c>
      <c r="Q745" s="28" t="s">
        <v>2637</v>
      </c>
      <c r="R745" s="28" t="s">
        <v>8630</v>
      </c>
      <c r="S745" s="117" t="str">
        <f>HYPERLINK(V745,"VER")</f>
        <v>VER</v>
      </c>
      <c r="T745" s="28" t="s">
        <v>8773</v>
      </c>
      <c r="U745" s="30">
        <v>0</v>
      </c>
      <c r="V745" s="52">
        <v>8474407457651</v>
      </c>
      <c r="W745" s="31">
        <v>0</v>
      </c>
      <c r="X745" s="31" t="s">
        <v>9419</v>
      </c>
      <c r="Y745" s="28" t="s">
        <v>8045</v>
      </c>
      <c r="Z745" s="60">
        <v>15</v>
      </c>
      <c r="AA745" s="61">
        <v>3.5</v>
      </c>
      <c r="AB745" s="32">
        <f>IFERROR((VLOOKUP(D745,$Y$2:$AB$6,4,FALSE)),"")</f>
        <v>0</v>
      </c>
      <c r="AC745" s="56">
        <f>IFERROR((AA745-AA745*AB745),"")</f>
        <v>3.5</v>
      </c>
    </row>
    <row r="746" spans="1:29" ht="14.4">
      <c r="A746" s="113">
        <v>113</v>
      </c>
      <c r="B746" s="114">
        <v>9</v>
      </c>
      <c r="C746" s="37">
        <v>50317</v>
      </c>
      <c r="D746" s="105">
        <v>6</v>
      </c>
      <c r="E746" s="28" t="s">
        <v>966</v>
      </c>
      <c r="F746" s="28" t="s">
        <v>5372</v>
      </c>
      <c r="G746" s="28" t="s">
        <v>979</v>
      </c>
      <c r="H746" s="28" t="s">
        <v>988</v>
      </c>
      <c r="I746" s="28" t="s">
        <v>985</v>
      </c>
      <c r="J746" s="29" t="s">
        <v>8774</v>
      </c>
      <c r="K746" s="28" t="s">
        <v>70</v>
      </c>
      <c r="L746" s="28" t="s">
        <v>8775</v>
      </c>
      <c r="M746" s="28" t="s">
        <v>8776</v>
      </c>
      <c r="N746" s="28" t="s">
        <v>8777</v>
      </c>
      <c r="O746" s="28" t="s">
        <v>8778</v>
      </c>
      <c r="P746" s="28" t="s">
        <v>8779</v>
      </c>
      <c r="Q746" s="28" t="s">
        <v>2637</v>
      </c>
      <c r="R746" s="28" t="s">
        <v>8630</v>
      </c>
      <c r="S746" s="117" t="str">
        <f>HYPERLINK(V746,"VER")</f>
        <v>VER</v>
      </c>
      <c r="T746" s="28" t="s">
        <v>8780</v>
      </c>
      <c r="U746" s="30">
        <v>0</v>
      </c>
      <c r="V746" s="52">
        <v>8474407457668</v>
      </c>
      <c r="W746" s="31">
        <v>0</v>
      </c>
      <c r="X746" s="31" t="s">
        <v>9420</v>
      </c>
      <c r="Y746" s="28" t="s">
        <v>8044</v>
      </c>
      <c r="Z746" s="60">
        <v>6</v>
      </c>
      <c r="AA746" s="61">
        <v>5.5</v>
      </c>
      <c r="AB746" s="32">
        <f>IFERROR((VLOOKUP(D746,$Y$2:$AB$6,4,FALSE)),"")</f>
        <v>0</v>
      </c>
      <c r="AC746" s="56">
        <f>IFERROR((AA746-AA746*AB746),"")</f>
        <v>5.5</v>
      </c>
    </row>
    <row r="747" spans="1:29" ht="14.4">
      <c r="A747" s="113">
        <v>114</v>
      </c>
      <c r="B747" s="114">
        <v>1</v>
      </c>
      <c r="C747" s="37">
        <v>50322</v>
      </c>
      <c r="D747" s="105">
        <v>6</v>
      </c>
      <c r="E747" s="28" t="s">
        <v>966</v>
      </c>
      <c r="F747" s="28" t="s">
        <v>5352</v>
      </c>
      <c r="G747" s="28" t="s">
        <v>985</v>
      </c>
      <c r="H747" s="28" t="s">
        <v>989</v>
      </c>
      <c r="I747" s="28" t="s">
        <v>990</v>
      </c>
      <c r="J747" s="29" t="s">
        <v>8781</v>
      </c>
      <c r="K747" s="28" t="s">
        <v>5354</v>
      </c>
      <c r="L747" s="28" t="s">
        <v>8782</v>
      </c>
      <c r="M747" s="28" t="s">
        <v>8783</v>
      </c>
      <c r="N747" s="28" t="s">
        <v>8784</v>
      </c>
      <c r="O747" s="28" t="s">
        <v>8785</v>
      </c>
      <c r="P747" s="28" t="s">
        <v>8786</v>
      </c>
      <c r="Q747" s="28" t="s">
        <v>2404</v>
      </c>
      <c r="R747" s="28" t="s">
        <v>8583</v>
      </c>
      <c r="S747" s="117" t="str">
        <f>HYPERLINK(V747,"VER")</f>
        <v>VER</v>
      </c>
      <c r="T747" s="28" t="s">
        <v>8787</v>
      </c>
      <c r="U747" s="30">
        <v>0</v>
      </c>
      <c r="V747" s="52">
        <v>8474407457675</v>
      </c>
      <c r="W747" s="31">
        <v>0</v>
      </c>
      <c r="X747" s="31" t="s">
        <v>9417</v>
      </c>
      <c r="Y747" s="28" t="s">
        <v>8042</v>
      </c>
      <c r="Z747" s="28">
        <v>10</v>
      </c>
      <c r="AA747" s="61">
        <v>18</v>
      </c>
      <c r="AB747" s="32">
        <f>IFERROR((VLOOKUP(D747,$Y$2:$AB$6,4,FALSE)),"")</f>
        <v>0</v>
      </c>
      <c r="AC747" s="56">
        <f>IFERROR((AA747-AA747*AB747),"")</f>
        <v>18</v>
      </c>
    </row>
    <row r="748" spans="1:29" ht="14.4">
      <c r="A748" s="113">
        <v>114</v>
      </c>
      <c r="B748" s="114">
        <v>2</v>
      </c>
      <c r="C748" s="37">
        <v>50324</v>
      </c>
      <c r="D748" s="105">
        <v>6</v>
      </c>
      <c r="E748" s="28" t="s">
        <v>966</v>
      </c>
      <c r="F748" s="28" t="s">
        <v>5352</v>
      </c>
      <c r="G748" s="28" t="s">
        <v>985</v>
      </c>
      <c r="H748" s="28" t="s">
        <v>989</v>
      </c>
      <c r="I748" s="28" t="s">
        <v>990</v>
      </c>
      <c r="J748" s="29" t="s">
        <v>8788</v>
      </c>
      <c r="K748" s="28" t="s">
        <v>5354</v>
      </c>
      <c r="L748" s="28" t="s">
        <v>8789</v>
      </c>
      <c r="M748" s="28" t="s">
        <v>8790</v>
      </c>
      <c r="N748" s="28" t="s">
        <v>8791</v>
      </c>
      <c r="O748" s="28" t="s">
        <v>8792</v>
      </c>
      <c r="P748" s="28" t="s">
        <v>8793</v>
      </c>
      <c r="Q748" s="28" t="s">
        <v>2404</v>
      </c>
      <c r="R748" s="28" t="s">
        <v>8794</v>
      </c>
      <c r="S748" s="117" t="str">
        <f>HYPERLINK(V748,"VER")</f>
        <v>VER</v>
      </c>
      <c r="T748" s="28" t="s">
        <v>8795</v>
      </c>
      <c r="U748" s="30">
        <v>0</v>
      </c>
      <c r="V748" s="52">
        <v>8474407457682</v>
      </c>
      <c r="W748" s="31">
        <v>0</v>
      </c>
      <c r="X748" s="31" t="s">
        <v>9417</v>
      </c>
      <c r="Y748" s="28" t="s">
        <v>8042</v>
      </c>
      <c r="Z748" s="28">
        <v>10</v>
      </c>
      <c r="AA748" s="61">
        <v>71</v>
      </c>
      <c r="AB748" s="32">
        <f>IFERROR((VLOOKUP(D748,$Y$2:$AB$6,4,FALSE)),"")</f>
        <v>0</v>
      </c>
      <c r="AC748" s="56">
        <f>IFERROR((AA748-AA748*AB748),"")</f>
        <v>71</v>
      </c>
    </row>
    <row r="749" spans="1:29" ht="14.4">
      <c r="A749" s="113">
        <v>114</v>
      </c>
      <c r="B749" s="114">
        <v>3</v>
      </c>
      <c r="C749" s="37">
        <v>50327</v>
      </c>
      <c r="D749" s="105">
        <v>6</v>
      </c>
      <c r="E749" s="28" t="s">
        <v>966</v>
      </c>
      <c r="F749" s="28" t="s">
        <v>5352</v>
      </c>
      <c r="G749" s="28" t="s">
        <v>985</v>
      </c>
      <c r="H749" s="28" t="s">
        <v>989</v>
      </c>
      <c r="I749" s="28" t="s">
        <v>990</v>
      </c>
      <c r="J749" s="29" t="s">
        <v>8796</v>
      </c>
      <c r="K749" s="28" t="s">
        <v>5360</v>
      </c>
      <c r="L749" s="28" t="s">
        <v>8797</v>
      </c>
      <c r="M749" s="28" t="s">
        <v>8798</v>
      </c>
      <c r="N749" s="28" t="s">
        <v>8799</v>
      </c>
      <c r="O749" s="28" t="s">
        <v>8800</v>
      </c>
      <c r="P749" s="28" t="s">
        <v>8801</v>
      </c>
      <c r="Q749" s="28" t="s">
        <v>2404</v>
      </c>
      <c r="R749" s="28" t="s">
        <v>8583</v>
      </c>
      <c r="S749" s="117" t="str">
        <f>HYPERLINK(V749,"VER")</f>
        <v>VER</v>
      </c>
      <c r="T749" s="28" t="s">
        <v>8802</v>
      </c>
      <c r="U749" s="30">
        <v>0</v>
      </c>
      <c r="V749" s="52">
        <v>8474407457699</v>
      </c>
      <c r="W749" s="31">
        <v>0</v>
      </c>
      <c r="X749" s="31" t="s">
        <v>9420</v>
      </c>
      <c r="Y749" s="28" t="s">
        <v>8044</v>
      </c>
      <c r="Z749" s="28">
        <v>6</v>
      </c>
      <c r="AA749" s="61">
        <v>11.5</v>
      </c>
      <c r="AB749" s="32">
        <f>IFERROR((VLOOKUP(D749,$Y$2:$AB$6,4,FALSE)),"")</f>
        <v>0</v>
      </c>
      <c r="AC749" s="56">
        <f>IFERROR((AA749-AA749*AB749),"")</f>
        <v>11.5</v>
      </c>
    </row>
    <row r="750" spans="1:29" ht="14.4">
      <c r="A750" s="113">
        <v>114</v>
      </c>
      <c r="B750" s="114">
        <v>4</v>
      </c>
      <c r="C750" s="37">
        <v>50332</v>
      </c>
      <c r="D750" s="105">
        <v>6</v>
      </c>
      <c r="E750" s="28" t="s">
        <v>966</v>
      </c>
      <c r="F750" s="28" t="s">
        <v>5352</v>
      </c>
      <c r="G750" s="28" t="s">
        <v>985</v>
      </c>
      <c r="H750" s="28" t="s">
        <v>989</v>
      </c>
      <c r="I750" s="28" t="s">
        <v>990</v>
      </c>
      <c r="J750" s="29" t="s">
        <v>8803</v>
      </c>
      <c r="K750" s="28" t="s">
        <v>5360</v>
      </c>
      <c r="L750" s="28" t="s">
        <v>8804</v>
      </c>
      <c r="M750" s="28" t="s">
        <v>8805</v>
      </c>
      <c r="N750" s="28" t="s">
        <v>8806</v>
      </c>
      <c r="O750" s="28" t="s">
        <v>8807</v>
      </c>
      <c r="P750" s="28" t="s">
        <v>8808</v>
      </c>
      <c r="Q750" s="28" t="s">
        <v>2404</v>
      </c>
      <c r="R750" s="28" t="s">
        <v>8794</v>
      </c>
      <c r="S750" s="117" t="str">
        <f>HYPERLINK(V750,"VER")</f>
        <v>VER</v>
      </c>
      <c r="T750" s="28" t="s">
        <v>8809</v>
      </c>
      <c r="U750" s="30">
        <v>0</v>
      </c>
      <c r="V750" s="52">
        <v>8474407457705</v>
      </c>
      <c r="W750" s="31">
        <v>0</v>
      </c>
      <c r="X750" s="31" t="s">
        <v>9420</v>
      </c>
      <c r="Y750" s="28" t="s">
        <v>8044</v>
      </c>
      <c r="Z750" s="28">
        <v>6</v>
      </c>
      <c r="AA750" s="61">
        <v>42.5</v>
      </c>
      <c r="AB750" s="32">
        <f>IFERROR((VLOOKUP(D750,$Y$2:$AB$6,4,FALSE)),"")</f>
        <v>0</v>
      </c>
      <c r="AC750" s="56">
        <f>IFERROR((AA750-AA750*AB750),"")</f>
        <v>42.5</v>
      </c>
    </row>
    <row r="751" spans="1:29" ht="14.4">
      <c r="A751" s="113">
        <v>114</v>
      </c>
      <c r="B751" s="114">
        <v>5</v>
      </c>
      <c r="C751" s="37">
        <v>50333</v>
      </c>
      <c r="D751" s="105">
        <v>6</v>
      </c>
      <c r="E751" s="28" t="s">
        <v>966</v>
      </c>
      <c r="F751" s="28" t="s">
        <v>5352</v>
      </c>
      <c r="G751" s="28" t="s">
        <v>985</v>
      </c>
      <c r="H751" s="28" t="s">
        <v>989</v>
      </c>
      <c r="I751" s="28" t="s">
        <v>990</v>
      </c>
      <c r="J751" s="29" t="s">
        <v>8810</v>
      </c>
      <c r="K751" s="28" t="s">
        <v>5365</v>
      </c>
      <c r="L751" s="28" t="s">
        <v>8811</v>
      </c>
      <c r="M751" s="28" t="s">
        <v>8812</v>
      </c>
      <c r="N751" s="28" t="s">
        <v>8813</v>
      </c>
      <c r="O751" s="28" t="s">
        <v>8814</v>
      </c>
      <c r="P751" s="28" t="s">
        <v>8815</v>
      </c>
      <c r="Q751" s="28" t="s">
        <v>2745</v>
      </c>
      <c r="R751" s="28" t="s">
        <v>8583</v>
      </c>
      <c r="S751" s="117" t="str">
        <f>HYPERLINK(V751,"VER")</f>
        <v>VER</v>
      </c>
      <c r="T751" s="28" t="s">
        <v>8816</v>
      </c>
      <c r="U751" s="30">
        <v>0</v>
      </c>
      <c r="V751" s="52">
        <v>8474407457712</v>
      </c>
      <c r="W751" s="31">
        <v>0</v>
      </c>
      <c r="X751" s="31" t="s">
        <v>9420</v>
      </c>
      <c r="Y751" s="28" t="s">
        <v>8044</v>
      </c>
      <c r="Z751" s="28">
        <v>3</v>
      </c>
      <c r="AA751" s="61">
        <v>14.5</v>
      </c>
      <c r="AB751" s="32">
        <f>IFERROR((VLOOKUP(D751,$Y$2:$AB$6,4,FALSE)),"")</f>
        <v>0</v>
      </c>
      <c r="AC751" s="56">
        <f>IFERROR((AA751-AA751*AB751),"")</f>
        <v>14.5</v>
      </c>
    </row>
    <row r="752" spans="1:29" ht="14.4">
      <c r="A752" s="113">
        <v>114</v>
      </c>
      <c r="B752" s="114">
        <v>6</v>
      </c>
      <c r="C752" s="37">
        <v>50334</v>
      </c>
      <c r="D752" s="105">
        <v>6</v>
      </c>
      <c r="E752" s="28" t="s">
        <v>966</v>
      </c>
      <c r="F752" s="28" t="s">
        <v>5352</v>
      </c>
      <c r="G752" s="28" t="s">
        <v>985</v>
      </c>
      <c r="H752" s="28" t="s">
        <v>989</v>
      </c>
      <c r="I752" s="28" t="s">
        <v>990</v>
      </c>
      <c r="J752" s="29" t="s">
        <v>8817</v>
      </c>
      <c r="K752" s="28" t="s">
        <v>5365</v>
      </c>
      <c r="L752" s="28" t="s">
        <v>8818</v>
      </c>
      <c r="M752" s="28" t="s">
        <v>8819</v>
      </c>
      <c r="N752" s="28" t="s">
        <v>8820</v>
      </c>
      <c r="O752" s="28" t="s">
        <v>8821</v>
      </c>
      <c r="P752" s="28" t="s">
        <v>8822</v>
      </c>
      <c r="Q752" s="28" t="s">
        <v>2745</v>
      </c>
      <c r="R752" s="28" t="s">
        <v>8583</v>
      </c>
      <c r="S752" s="117" t="str">
        <f>HYPERLINK(V752,"VER")</f>
        <v>VER</v>
      </c>
      <c r="T752" s="28" t="s">
        <v>8823</v>
      </c>
      <c r="U752" s="30">
        <v>0</v>
      </c>
      <c r="V752" s="52">
        <v>8474407457729</v>
      </c>
      <c r="W752" s="31">
        <v>0</v>
      </c>
      <c r="X752" s="31" t="s">
        <v>9420</v>
      </c>
      <c r="Y752" s="28" t="s">
        <v>8044</v>
      </c>
      <c r="Z752" s="28">
        <v>3</v>
      </c>
      <c r="AA752" s="61">
        <v>45.5</v>
      </c>
      <c r="AB752" s="32">
        <f>IFERROR((VLOOKUP(D752,$Y$2:$AB$6,4,FALSE)),"")</f>
        <v>0</v>
      </c>
      <c r="AC752" s="56">
        <f>IFERROR((AA752-AA752*AB752),"")</f>
        <v>45.5</v>
      </c>
    </row>
    <row r="753" spans="1:29" ht="14.4">
      <c r="A753" s="113">
        <v>114</v>
      </c>
      <c r="B753" s="114">
        <v>7</v>
      </c>
      <c r="C753" s="37">
        <v>50336</v>
      </c>
      <c r="D753" s="105">
        <v>6</v>
      </c>
      <c r="E753" s="28" t="s">
        <v>966</v>
      </c>
      <c r="F753" s="28" t="s">
        <v>5372</v>
      </c>
      <c r="G753" s="28" t="s">
        <v>979</v>
      </c>
      <c r="H753" s="28" t="s">
        <v>988</v>
      </c>
      <c r="I753" s="28" t="s">
        <v>985</v>
      </c>
      <c r="J753" s="29" t="s">
        <v>8824</v>
      </c>
      <c r="K753" s="28" t="s">
        <v>5374</v>
      </c>
      <c r="L753" s="28" t="s">
        <v>8825</v>
      </c>
      <c r="M753" s="28" t="s">
        <v>8826</v>
      </c>
      <c r="N753" s="28" t="s">
        <v>8827</v>
      </c>
      <c r="O753" s="28" t="s">
        <v>8828</v>
      </c>
      <c r="P753" s="28" t="s">
        <v>8829</v>
      </c>
      <c r="Q753" s="28" t="s">
        <v>2029</v>
      </c>
      <c r="R753" s="28" t="s">
        <v>8583</v>
      </c>
      <c r="S753" s="117" t="str">
        <f>HYPERLINK(V753,"VER")</f>
        <v>VER</v>
      </c>
      <c r="T753" s="28" t="s">
        <v>8830</v>
      </c>
      <c r="U753" s="30">
        <v>0</v>
      </c>
      <c r="V753" s="52">
        <v>8474407457736</v>
      </c>
      <c r="W753" s="31">
        <v>0</v>
      </c>
      <c r="X753" s="31" t="s">
        <v>9418</v>
      </c>
      <c r="Y753" s="28" t="s">
        <v>8043</v>
      </c>
      <c r="Z753" s="28">
        <v>15</v>
      </c>
      <c r="AA753" s="61">
        <v>7</v>
      </c>
      <c r="AB753" s="32">
        <f>IFERROR((VLOOKUP(D753,$Y$2:$AB$6,4,FALSE)),"")</f>
        <v>0</v>
      </c>
      <c r="AC753" s="56">
        <f>IFERROR((AA753-AA753*AB753),"")</f>
        <v>7</v>
      </c>
    </row>
    <row r="754" spans="1:29" ht="14.4">
      <c r="A754" s="113">
        <v>114</v>
      </c>
      <c r="B754" s="114">
        <v>8</v>
      </c>
      <c r="C754" s="37">
        <v>50366</v>
      </c>
      <c r="D754" s="105">
        <v>6</v>
      </c>
      <c r="E754" s="28" t="s">
        <v>966</v>
      </c>
      <c r="F754" s="28" t="s">
        <v>5372</v>
      </c>
      <c r="G754" s="28" t="s">
        <v>979</v>
      </c>
      <c r="H754" s="28" t="s">
        <v>988</v>
      </c>
      <c r="I754" s="28" t="s">
        <v>985</v>
      </c>
      <c r="J754" s="29" t="s">
        <v>8831</v>
      </c>
      <c r="K754" s="28" t="s">
        <v>5385</v>
      </c>
      <c r="L754" s="28" t="s">
        <v>8832</v>
      </c>
      <c r="M754" s="28" t="s">
        <v>8833</v>
      </c>
      <c r="N754" s="28" t="s">
        <v>8834</v>
      </c>
      <c r="O754" s="28" t="s">
        <v>8835</v>
      </c>
      <c r="P754" s="28" t="s">
        <v>8836</v>
      </c>
      <c r="Q754" s="28" t="s">
        <v>2029</v>
      </c>
      <c r="R754" s="28" t="s">
        <v>8583</v>
      </c>
      <c r="S754" s="117" t="str">
        <f>HYPERLINK(V754,"VER")</f>
        <v>VER</v>
      </c>
      <c r="T754" s="28" t="s">
        <v>8837</v>
      </c>
      <c r="U754" s="30">
        <v>0</v>
      </c>
      <c r="V754" s="52">
        <v>8474407457743</v>
      </c>
      <c r="W754" s="31">
        <v>0</v>
      </c>
      <c r="X754" s="31" t="s">
        <v>9419</v>
      </c>
      <c r="Y754" s="28" t="s">
        <v>8045</v>
      </c>
      <c r="Z754" s="28">
        <v>15</v>
      </c>
      <c r="AA754" s="61">
        <v>4</v>
      </c>
      <c r="AB754" s="32">
        <f>IFERROR((VLOOKUP(D754,$Y$2:$AB$6,4,FALSE)),"")</f>
        <v>0</v>
      </c>
      <c r="AC754" s="56">
        <f>IFERROR((AA754-AA754*AB754),"")</f>
        <v>4</v>
      </c>
    </row>
    <row r="755" spans="1:29" ht="14.4">
      <c r="A755" s="113">
        <v>115</v>
      </c>
      <c r="B755" s="114">
        <v>1</v>
      </c>
      <c r="C755" s="37">
        <v>50367</v>
      </c>
      <c r="D755" s="105">
        <v>6</v>
      </c>
      <c r="E755" s="28" t="s">
        <v>966</v>
      </c>
      <c r="F755" s="28" t="s">
        <v>5352</v>
      </c>
      <c r="G755" s="28" t="s">
        <v>985</v>
      </c>
      <c r="H755" s="28" t="s">
        <v>989</v>
      </c>
      <c r="I755" s="28" t="s">
        <v>990</v>
      </c>
      <c r="J755" s="29" t="s">
        <v>8838</v>
      </c>
      <c r="K755" s="28" t="s">
        <v>8577</v>
      </c>
      <c r="L755" s="28" t="s">
        <v>8839</v>
      </c>
      <c r="M755" s="28" t="s">
        <v>8840</v>
      </c>
      <c r="N755" s="28" t="s">
        <v>8841</v>
      </c>
      <c r="O755" s="28" t="s">
        <v>8842</v>
      </c>
      <c r="P755" s="28" t="s">
        <v>8843</v>
      </c>
      <c r="Q755" s="28" t="s">
        <v>2637</v>
      </c>
      <c r="R755" s="28" t="s">
        <v>8583</v>
      </c>
      <c r="S755" s="117" t="str">
        <f>HYPERLINK(V755,"VER")</f>
        <v>VER</v>
      </c>
      <c r="T755" s="28" t="s">
        <v>8844</v>
      </c>
      <c r="U755" s="30">
        <v>0</v>
      </c>
      <c r="V755" s="52">
        <v>8474407457750</v>
      </c>
      <c r="W755" s="31">
        <v>0</v>
      </c>
      <c r="X755" s="31" t="s">
        <v>9417</v>
      </c>
      <c r="Y755" s="28" t="s">
        <v>8042</v>
      </c>
      <c r="Z755" s="62">
        <v>8</v>
      </c>
      <c r="AA755" s="61">
        <v>24</v>
      </c>
      <c r="AB755" s="32">
        <f>IFERROR((VLOOKUP(D755,$Y$2:$AB$6,4,FALSE)),"")</f>
        <v>0</v>
      </c>
      <c r="AC755" s="56">
        <f>IFERROR((AA755-AA755*AB755),"")</f>
        <v>24</v>
      </c>
    </row>
    <row r="756" spans="1:29" ht="14.4">
      <c r="A756" s="113">
        <v>115</v>
      </c>
      <c r="B756" s="114">
        <v>2</v>
      </c>
      <c r="C756" s="37">
        <v>50368</v>
      </c>
      <c r="D756" s="105">
        <v>6</v>
      </c>
      <c r="E756" s="28" t="s">
        <v>966</v>
      </c>
      <c r="F756" s="28" t="s">
        <v>5352</v>
      </c>
      <c r="G756" s="28" t="s">
        <v>985</v>
      </c>
      <c r="H756" s="28" t="s">
        <v>989</v>
      </c>
      <c r="I756" s="28" t="s">
        <v>990</v>
      </c>
      <c r="J756" s="29" t="s">
        <v>8845</v>
      </c>
      <c r="K756" s="28" t="s">
        <v>8577</v>
      </c>
      <c r="L756" s="28" t="s">
        <v>8846</v>
      </c>
      <c r="M756" s="28" t="s">
        <v>8847</v>
      </c>
      <c r="N756" s="28" t="s">
        <v>8848</v>
      </c>
      <c r="O756" s="28" t="s">
        <v>8849</v>
      </c>
      <c r="P756" s="28" t="s">
        <v>8850</v>
      </c>
      <c r="Q756" s="28" t="s">
        <v>2637</v>
      </c>
      <c r="R756" s="28" t="s">
        <v>8794</v>
      </c>
      <c r="S756" s="117" t="str">
        <f>HYPERLINK(V756,"VER")</f>
        <v>VER</v>
      </c>
      <c r="T756" s="28" t="s">
        <v>8851</v>
      </c>
      <c r="U756" s="30">
        <v>0</v>
      </c>
      <c r="V756" s="52">
        <v>8474407457767</v>
      </c>
      <c r="W756" s="31">
        <v>0</v>
      </c>
      <c r="X756" s="31" t="s">
        <v>9417</v>
      </c>
      <c r="Y756" s="28" t="s">
        <v>8042</v>
      </c>
      <c r="Z756" s="62">
        <v>8</v>
      </c>
      <c r="AA756" s="61">
        <v>77</v>
      </c>
      <c r="AB756" s="32">
        <f>IFERROR((VLOOKUP(D756,$Y$2:$AB$6,4,FALSE)),"")</f>
        <v>0</v>
      </c>
      <c r="AC756" s="56">
        <f>IFERROR((AA756-AA756*AB756),"")</f>
        <v>77</v>
      </c>
    </row>
    <row r="757" spans="1:29" ht="14.4">
      <c r="A757" s="113">
        <v>115</v>
      </c>
      <c r="B757" s="114">
        <v>3</v>
      </c>
      <c r="C757" s="37">
        <v>50369</v>
      </c>
      <c r="D757" s="105">
        <v>6</v>
      </c>
      <c r="E757" s="28" t="s">
        <v>966</v>
      </c>
      <c r="F757" s="28" t="s">
        <v>5352</v>
      </c>
      <c r="G757" s="28" t="s">
        <v>985</v>
      </c>
      <c r="H757" s="28" t="s">
        <v>989</v>
      </c>
      <c r="I757" s="28" t="s">
        <v>990</v>
      </c>
      <c r="J757" s="29" t="s">
        <v>8852</v>
      </c>
      <c r="K757" s="28" t="s">
        <v>8586</v>
      </c>
      <c r="L757" s="28" t="s">
        <v>8853</v>
      </c>
      <c r="M757" s="28" t="s">
        <v>8854</v>
      </c>
      <c r="N757" s="28" t="s">
        <v>8855</v>
      </c>
      <c r="O757" s="28" t="s">
        <v>8856</v>
      </c>
      <c r="P757" s="28" t="s">
        <v>8857</v>
      </c>
      <c r="Q757" s="28" t="s">
        <v>2637</v>
      </c>
      <c r="R757" s="28" t="s">
        <v>8583</v>
      </c>
      <c r="S757" s="117" t="str">
        <f>HYPERLINK(V757,"VER")</f>
        <v>VER</v>
      </c>
      <c r="T757" s="28" t="s">
        <v>8858</v>
      </c>
      <c r="U757" s="30">
        <v>0</v>
      </c>
      <c r="V757" s="52">
        <v>8474407457774</v>
      </c>
      <c r="W757" s="31">
        <v>0</v>
      </c>
      <c r="X757" s="31" t="s">
        <v>9420</v>
      </c>
      <c r="Y757" s="28" t="s">
        <v>8044</v>
      </c>
      <c r="Z757" s="62">
        <v>3</v>
      </c>
      <c r="AA757" s="61">
        <v>15.5</v>
      </c>
      <c r="AB757" s="32">
        <f>IFERROR((VLOOKUP(D757,$Y$2:$AB$6,4,FALSE)),"")</f>
        <v>0</v>
      </c>
      <c r="AC757" s="56">
        <f>IFERROR((AA757-AA757*AB757),"")</f>
        <v>15.5</v>
      </c>
    </row>
    <row r="758" spans="1:29" ht="14.4">
      <c r="A758" s="113">
        <v>115</v>
      </c>
      <c r="B758" s="114">
        <v>4</v>
      </c>
      <c r="C758" s="37">
        <v>50370</v>
      </c>
      <c r="D758" s="105">
        <v>6</v>
      </c>
      <c r="E758" s="28" t="s">
        <v>966</v>
      </c>
      <c r="F758" s="28" t="s">
        <v>5352</v>
      </c>
      <c r="G758" s="28" t="s">
        <v>985</v>
      </c>
      <c r="H758" s="28" t="s">
        <v>989</v>
      </c>
      <c r="I758" s="28" t="s">
        <v>990</v>
      </c>
      <c r="J758" s="29" t="s">
        <v>8859</v>
      </c>
      <c r="K758" s="28" t="s">
        <v>8586</v>
      </c>
      <c r="L758" s="28" t="s">
        <v>8860</v>
      </c>
      <c r="M758" s="28" t="s">
        <v>8861</v>
      </c>
      <c r="N758" s="28" t="s">
        <v>8862</v>
      </c>
      <c r="O758" s="28" t="s">
        <v>8863</v>
      </c>
      <c r="P758" s="28" t="s">
        <v>8864</v>
      </c>
      <c r="Q758" s="28" t="s">
        <v>2637</v>
      </c>
      <c r="R758" s="28" t="s">
        <v>8794</v>
      </c>
      <c r="S758" s="117" t="str">
        <f>HYPERLINK(V758,"VER")</f>
        <v>VER</v>
      </c>
      <c r="T758" s="28" t="s">
        <v>8865</v>
      </c>
      <c r="U758" s="30">
        <v>0</v>
      </c>
      <c r="V758" s="52">
        <v>8474407457781</v>
      </c>
      <c r="W758" s="31">
        <v>0</v>
      </c>
      <c r="X758" s="31" t="s">
        <v>9420</v>
      </c>
      <c r="Y758" s="28" t="s">
        <v>8044</v>
      </c>
      <c r="Z758" s="62">
        <v>3</v>
      </c>
      <c r="AA758" s="61">
        <v>46.5</v>
      </c>
      <c r="AB758" s="32">
        <f>IFERROR((VLOOKUP(D758,$Y$2:$AB$6,4,FALSE)),"")</f>
        <v>0</v>
      </c>
      <c r="AC758" s="56">
        <f>IFERROR((AA758-AA758*AB758),"")</f>
        <v>46.5</v>
      </c>
    </row>
    <row r="759" spans="1:29" ht="14.4">
      <c r="A759" s="113">
        <v>115</v>
      </c>
      <c r="B759" s="114">
        <v>5</v>
      </c>
      <c r="C759" s="37">
        <v>50371</v>
      </c>
      <c r="D759" s="105">
        <v>6</v>
      </c>
      <c r="E759" s="28" t="s">
        <v>966</v>
      </c>
      <c r="F759" s="28" t="s">
        <v>5352</v>
      </c>
      <c r="G759" s="28" t="s">
        <v>985</v>
      </c>
      <c r="H759" s="28" t="s">
        <v>989</v>
      </c>
      <c r="I759" s="28" t="s">
        <v>990</v>
      </c>
      <c r="J759" s="29" t="s">
        <v>8866</v>
      </c>
      <c r="K759" s="28" t="s">
        <v>8594</v>
      </c>
      <c r="L759" s="28" t="s">
        <v>8867</v>
      </c>
      <c r="M759" s="28" t="s">
        <v>8868</v>
      </c>
      <c r="N759" s="28" t="s">
        <v>8869</v>
      </c>
      <c r="O759" s="28" t="s">
        <v>8870</v>
      </c>
      <c r="P759" s="28" t="s">
        <v>8871</v>
      </c>
      <c r="Q759" s="28" t="s">
        <v>8600</v>
      </c>
      <c r="R759" s="28" t="s">
        <v>8583</v>
      </c>
      <c r="S759" s="117" t="str">
        <f>HYPERLINK(V759,"VER")</f>
        <v>VER</v>
      </c>
      <c r="T759" s="28" t="s">
        <v>8872</v>
      </c>
      <c r="U759" s="30">
        <v>0</v>
      </c>
      <c r="V759" s="52">
        <v>8474407457798</v>
      </c>
      <c r="W759" s="31">
        <v>0</v>
      </c>
      <c r="X759" s="31" t="s">
        <v>9418</v>
      </c>
      <c r="Y759" s="28" t="s">
        <v>8043</v>
      </c>
      <c r="Z759" s="62">
        <v>6</v>
      </c>
      <c r="AA759" s="61">
        <v>18.5</v>
      </c>
      <c r="AB759" s="32">
        <f>IFERROR((VLOOKUP(D759,$Y$2:$AB$6,4,FALSE)),"")</f>
        <v>0</v>
      </c>
      <c r="AC759" s="56">
        <f>IFERROR((AA759-AA759*AB759),"")</f>
        <v>18.5</v>
      </c>
    </row>
    <row r="760" spans="1:29" ht="14.4">
      <c r="A760" s="113">
        <v>115</v>
      </c>
      <c r="B760" s="114">
        <v>6</v>
      </c>
      <c r="C760" s="37">
        <v>50373</v>
      </c>
      <c r="D760" s="105">
        <v>6</v>
      </c>
      <c r="E760" s="28" t="s">
        <v>966</v>
      </c>
      <c r="F760" s="28" t="s">
        <v>5352</v>
      </c>
      <c r="G760" s="28" t="s">
        <v>985</v>
      </c>
      <c r="H760" s="28" t="s">
        <v>989</v>
      </c>
      <c r="I760" s="28" t="s">
        <v>990</v>
      </c>
      <c r="J760" s="29" t="s">
        <v>8873</v>
      </c>
      <c r="K760" s="28" t="s">
        <v>8594</v>
      </c>
      <c r="L760" s="28" t="s">
        <v>8874</v>
      </c>
      <c r="M760" s="28" t="s">
        <v>8875</v>
      </c>
      <c r="N760" s="28" t="s">
        <v>8876</v>
      </c>
      <c r="O760" s="28" t="s">
        <v>8877</v>
      </c>
      <c r="P760" s="28" t="s">
        <v>8878</v>
      </c>
      <c r="Q760" s="28" t="s">
        <v>8600</v>
      </c>
      <c r="R760" s="28" t="s">
        <v>8794</v>
      </c>
      <c r="S760" s="117" t="str">
        <f>HYPERLINK(V760,"VER")</f>
        <v>VER</v>
      </c>
      <c r="T760" s="28" t="s">
        <v>8879</v>
      </c>
      <c r="U760" s="30">
        <v>0</v>
      </c>
      <c r="V760" s="52">
        <v>8474407457804</v>
      </c>
      <c r="W760" s="31">
        <v>0</v>
      </c>
      <c r="X760" s="31" t="s">
        <v>9418</v>
      </c>
      <c r="Y760" s="28" t="s">
        <v>8043</v>
      </c>
      <c r="Z760" s="62">
        <v>6</v>
      </c>
      <c r="AA760" s="61">
        <v>49.5</v>
      </c>
      <c r="AB760" s="32">
        <f>IFERROR((VLOOKUP(D760,$Y$2:$AB$6,4,FALSE)),"")</f>
        <v>0</v>
      </c>
      <c r="AC760" s="56">
        <f>IFERROR((AA760-AA760*AB760),"")</f>
        <v>49.5</v>
      </c>
    </row>
    <row r="761" spans="1:29" ht="14.4">
      <c r="A761" s="113">
        <v>116</v>
      </c>
      <c r="B761" s="114">
        <v>1</v>
      </c>
      <c r="C761" s="37">
        <v>50374</v>
      </c>
      <c r="D761" s="105">
        <v>6</v>
      </c>
      <c r="E761" s="28" t="s">
        <v>966</v>
      </c>
      <c r="F761" s="28" t="s">
        <v>5352</v>
      </c>
      <c r="G761" s="28" t="s">
        <v>985</v>
      </c>
      <c r="H761" s="28" t="s">
        <v>989</v>
      </c>
      <c r="I761" s="28" t="s">
        <v>990</v>
      </c>
      <c r="J761" s="29" t="s">
        <v>8880</v>
      </c>
      <c r="K761" s="28" t="s">
        <v>5354</v>
      </c>
      <c r="L761" s="28" t="s">
        <v>8881</v>
      </c>
      <c r="M761" s="28" t="s">
        <v>8882</v>
      </c>
      <c r="N761" s="28" t="s">
        <v>8883</v>
      </c>
      <c r="O761" s="28" t="s">
        <v>8884</v>
      </c>
      <c r="P761" s="28" t="s">
        <v>8885</v>
      </c>
      <c r="Q761" s="28" t="s">
        <v>2404</v>
      </c>
      <c r="R761" s="28" t="s">
        <v>8583</v>
      </c>
      <c r="S761" s="117" t="str">
        <f>HYPERLINK(V761,"VER")</f>
        <v>VER</v>
      </c>
      <c r="T761" s="28" t="s">
        <v>8886</v>
      </c>
      <c r="U761" s="30">
        <v>0</v>
      </c>
      <c r="V761" s="52">
        <v>8474407457811</v>
      </c>
      <c r="W761" s="31">
        <v>0</v>
      </c>
      <c r="X761" s="31" t="s">
        <v>9417</v>
      </c>
      <c r="Y761" s="28" t="s">
        <v>8042</v>
      </c>
      <c r="Z761" s="28">
        <v>10</v>
      </c>
      <c r="AA761" s="61">
        <v>23</v>
      </c>
      <c r="AB761" s="32">
        <f>IFERROR((VLOOKUP(D761,$Y$2:$AB$6,4,FALSE)),"")</f>
        <v>0</v>
      </c>
      <c r="AC761" s="56">
        <f>IFERROR((AA761-AA761*AB761),"")</f>
        <v>23</v>
      </c>
    </row>
    <row r="762" spans="1:29" ht="14.4">
      <c r="A762" s="113">
        <v>116</v>
      </c>
      <c r="B762" s="114">
        <v>2</v>
      </c>
      <c r="C762" s="37">
        <v>50398</v>
      </c>
      <c r="D762" s="105">
        <v>6</v>
      </c>
      <c r="E762" s="28" t="s">
        <v>966</v>
      </c>
      <c r="F762" s="28" t="s">
        <v>5352</v>
      </c>
      <c r="G762" s="28" t="s">
        <v>985</v>
      </c>
      <c r="H762" s="28" t="s">
        <v>989</v>
      </c>
      <c r="I762" s="28" t="s">
        <v>990</v>
      </c>
      <c r="J762" s="29" t="s">
        <v>8887</v>
      </c>
      <c r="K762" s="28" t="s">
        <v>5354</v>
      </c>
      <c r="L762" s="28" t="s">
        <v>8888</v>
      </c>
      <c r="M762" s="28" t="s">
        <v>8889</v>
      </c>
      <c r="N762" s="28" t="s">
        <v>8890</v>
      </c>
      <c r="O762" s="28" t="s">
        <v>8891</v>
      </c>
      <c r="P762" s="28" t="s">
        <v>8892</v>
      </c>
      <c r="Q762" s="28" t="s">
        <v>2404</v>
      </c>
      <c r="R762" s="28" t="s">
        <v>8893</v>
      </c>
      <c r="S762" s="117" t="str">
        <f>HYPERLINK(V762,"VER")</f>
        <v>VER</v>
      </c>
      <c r="T762" s="28" t="s">
        <v>8894</v>
      </c>
      <c r="U762" s="30">
        <v>0</v>
      </c>
      <c r="V762" s="52">
        <v>8474407457880</v>
      </c>
      <c r="W762" s="31">
        <v>0</v>
      </c>
      <c r="X762" s="31" t="s">
        <v>9418</v>
      </c>
      <c r="Y762" s="28" t="s">
        <v>8043</v>
      </c>
      <c r="Z762" s="28">
        <v>6</v>
      </c>
      <c r="AA762" s="61">
        <v>61</v>
      </c>
      <c r="AB762" s="32">
        <f>IFERROR((VLOOKUP(D762,$Y$2:$AB$6,4,FALSE)),"")</f>
        <v>0</v>
      </c>
      <c r="AC762" s="56">
        <f>IFERROR((AA762-AA762*AB762),"")</f>
        <v>61</v>
      </c>
    </row>
    <row r="763" spans="1:29" ht="14.4">
      <c r="A763" s="113">
        <v>116</v>
      </c>
      <c r="B763" s="114">
        <v>3</v>
      </c>
      <c r="C763" s="37">
        <v>50375</v>
      </c>
      <c r="D763" s="105">
        <v>6</v>
      </c>
      <c r="E763" s="28" t="s">
        <v>966</v>
      </c>
      <c r="F763" s="28" t="s">
        <v>5352</v>
      </c>
      <c r="G763" s="28" t="s">
        <v>985</v>
      </c>
      <c r="H763" s="28" t="s">
        <v>989</v>
      </c>
      <c r="I763" s="28" t="s">
        <v>990</v>
      </c>
      <c r="J763" s="29" t="s">
        <v>8895</v>
      </c>
      <c r="K763" s="28" t="s">
        <v>5360</v>
      </c>
      <c r="L763" s="28" t="s">
        <v>8896</v>
      </c>
      <c r="M763" s="28" t="s">
        <v>8897</v>
      </c>
      <c r="N763" s="28" t="s">
        <v>8898</v>
      </c>
      <c r="O763" s="28" t="s">
        <v>8899</v>
      </c>
      <c r="P763" s="28" t="s">
        <v>8900</v>
      </c>
      <c r="Q763" s="28" t="s">
        <v>2404</v>
      </c>
      <c r="R763" s="28" t="s">
        <v>8583</v>
      </c>
      <c r="S763" s="117" t="str">
        <f>HYPERLINK(V763,"VER")</f>
        <v>VER</v>
      </c>
      <c r="T763" s="28" t="s">
        <v>8901</v>
      </c>
      <c r="U763" s="30">
        <v>0</v>
      </c>
      <c r="V763" s="52">
        <v>8474407457828</v>
      </c>
      <c r="W763" s="31">
        <v>0</v>
      </c>
      <c r="X763" s="31" t="s">
        <v>9420</v>
      </c>
      <c r="Y763" s="28" t="s">
        <v>8044</v>
      </c>
      <c r="Z763" s="28">
        <v>6</v>
      </c>
      <c r="AA763" s="61">
        <v>15</v>
      </c>
      <c r="AB763" s="32">
        <f>IFERROR((VLOOKUP(D763,$Y$2:$AB$6,4,FALSE)),"")</f>
        <v>0</v>
      </c>
      <c r="AC763" s="56">
        <f>IFERROR((AA763-AA763*AB763),"")</f>
        <v>15</v>
      </c>
    </row>
    <row r="764" spans="1:29" ht="14.4">
      <c r="A764" s="113">
        <v>116</v>
      </c>
      <c r="B764" s="114">
        <v>4</v>
      </c>
      <c r="C764" s="37">
        <v>50376</v>
      </c>
      <c r="D764" s="105">
        <v>6</v>
      </c>
      <c r="E764" s="28" t="s">
        <v>966</v>
      </c>
      <c r="F764" s="28" t="s">
        <v>5352</v>
      </c>
      <c r="G764" s="28" t="s">
        <v>985</v>
      </c>
      <c r="H764" s="28" t="s">
        <v>989</v>
      </c>
      <c r="I764" s="28" t="s">
        <v>990</v>
      </c>
      <c r="J764" s="29" t="s">
        <v>8895</v>
      </c>
      <c r="K764" s="28" t="s">
        <v>5365</v>
      </c>
      <c r="L764" s="28" t="s">
        <v>8902</v>
      </c>
      <c r="M764" s="28" t="s">
        <v>8903</v>
      </c>
      <c r="N764" s="28" t="s">
        <v>8904</v>
      </c>
      <c r="O764" s="28" t="s">
        <v>8905</v>
      </c>
      <c r="P764" s="28" t="s">
        <v>8906</v>
      </c>
      <c r="Q764" s="28" t="s">
        <v>2745</v>
      </c>
      <c r="R764" s="28" t="s">
        <v>8583</v>
      </c>
      <c r="S764" s="117" t="str">
        <f>HYPERLINK(V764,"VER")</f>
        <v>VER</v>
      </c>
      <c r="T764" s="28" t="s">
        <v>8907</v>
      </c>
      <c r="U764" s="30">
        <v>0</v>
      </c>
      <c r="V764" s="52">
        <v>8474407457835</v>
      </c>
      <c r="W764" s="31">
        <v>0</v>
      </c>
      <c r="X764" s="31" t="s">
        <v>9420</v>
      </c>
      <c r="Y764" s="28" t="s">
        <v>8044</v>
      </c>
      <c r="Z764" s="28">
        <v>3</v>
      </c>
      <c r="AA764" s="61">
        <v>18</v>
      </c>
      <c r="AB764" s="32">
        <f>IFERROR((VLOOKUP(D764,$Y$2:$AB$6,4,FALSE)),"")</f>
        <v>0</v>
      </c>
      <c r="AC764" s="56">
        <f>IFERROR((AA764-AA764*AB764),"")</f>
        <v>18</v>
      </c>
    </row>
    <row r="765" spans="1:29" ht="14.4">
      <c r="A765" s="113">
        <v>116</v>
      </c>
      <c r="B765" s="114">
        <v>5</v>
      </c>
      <c r="C765" s="37">
        <v>50660</v>
      </c>
      <c r="D765" s="105">
        <v>6</v>
      </c>
      <c r="E765" s="28" t="s">
        <v>966</v>
      </c>
      <c r="F765" s="28" t="s">
        <v>5372</v>
      </c>
      <c r="G765" s="28" t="s">
        <v>979</v>
      </c>
      <c r="H765" s="28" t="s">
        <v>988</v>
      </c>
      <c r="I765" s="28" t="s">
        <v>985</v>
      </c>
      <c r="J765" s="29" t="s">
        <v>8908</v>
      </c>
      <c r="K765" s="28" t="s">
        <v>113</v>
      </c>
      <c r="L765" s="28" t="s">
        <v>8909</v>
      </c>
      <c r="M765" s="28" t="s">
        <v>5431</v>
      </c>
      <c r="N765" s="28" t="s">
        <v>5432</v>
      </c>
      <c r="O765" s="28" t="s">
        <v>5433</v>
      </c>
      <c r="P765" s="28" t="s">
        <v>5434</v>
      </c>
      <c r="Q765" s="28" t="s">
        <v>5435</v>
      </c>
      <c r="R765" s="28" t="s">
        <v>8537</v>
      </c>
      <c r="S765" s="117" t="str">
        <f>HYPERLINK(V765,"VER")</f>
        <v>VER</v>
      </c>
      <c r="T765" s="28" t="s">
        <v>1643</v>
      </c>
      <c r="U765" s="30" t="s">
        <v>5436</v>
      </c>
      <c r="V765" s="52">
        <v>8474407447850</v>
      </c>
      <c r="W765" s="31">
        <v>0.4</v>
      </c>
      <c r="X765" s="51" t="s">
        <v>9418</v>
      </c>
      <c r="Y765" s="28" t="s">
        <v>8043</v>
      </c>
      <c r="Z765" s="60">
        <v>20</v>
      </c>
      <c r="AA765" s="61">
        <v>12</v>
      </c>
      <c r="AB765" s="32">
        <f>IFERROR((VLOOKUP(D765,$Y$2:$AB$6,4,FALSE)),"")</f>
        <v>0</v>
      </c>
      <c r="AC765" s="56">
        <f>IFERROR((AA765-AA765*AB765),"")</f>
        <v>12</v>
      </c>
    </row>
    <row r="766" spans="1:29" ht="14.4">
      <c r="A766" s="113">
        <v>116</v>
      </c>
      <c r="B766" s="114">
        <v>6</v>
      </c>
      <c r="C766" s="37">
        <v>50380</v>
      </c>
      <c r="D766" s="105">
        <v>6</v>
      </c>
      <c r="E766" s="28" t="s">
        <v>966</v>
      </c>
      <c r="F766" s="28" t="s">
        <v>5372</v>
      </c>
      <c r="G766" s="28" t="s">
        <v>979</v>
      </c>
      <c r="H766" s="28" t="s">
        <v>988</v>
      </c>
      <c r="I766" s="28" t="s">
        <v>985</v>
      </c>
      <c r="J766" s="29" t="s">
        <v>8910</v>
      </c>
      <c r="K766" s="28" t="s">
        <v>5385</v>
      </c>
      <c r="L766" s="28" t="s">
        <v>8911</v>
      </c>
      <c r="M766" s="28" t="s">
        <v>8912</v>
      </c>
      <c r="N766" s="28" t="s">
        <v>8913</v>
      </c>
      <c r="O766" s="28" t="s">
        <v>8914</v>
      </c>
      <c r="P766" s="28" t="s">
        <v>8915</v>
      </c>
      <c r="Q766" s="28" t="s">
        <v>2404</v>
      </c>
      <c r="R766" s="28" t="s">
        <v>8583</v>
      </c>
      <c r="S766" s="117" t="str">
        <f>HYPERLINK(V766,"VER")</f>
        <v>VER</v>
      </c>
      <c r="T766" s="28" t="s">
        <v>8916</v>
      </c>
      <c r="U766" s="30">
        <v>0</v>
      </c>
      <c r="V766" s="52">
        <v>8474407457842</v>
      </c>
      <c r="W766" s="31">
        <v>0</v>
      </c>
      <c r="X766" s="31" t="s">
        <v>9419</v>
      </c>
      <c r="Y766" s="28" t="s">
        <v>8045</v>
      </c>
      <c r="Z766" s="28">
        <v>15</v>
      </c>
      <c r="AA766" s="61">
        <v>7</v>
      </c>
      <c r="AB766" s="32">
        <f>IFERROR((VLOOKUP(D766,$Y$2:$AB$6,4,FALSE)),"")</f>
        <v>0</v>
      </c>
      <c r="AC766" s="56">
        <f>IFERROR((AA766-AA766*AB766),"")</f>
        <v>7</v>
      </c>
    </row>
    <row r="767" spans="1:29" ht="14.4">
      <c r="A767" s="113">
        <v>117</v>
      </c>
      <c r="B767" s="114">
        <v>1</v>
      </c>
      <c r="C767" s="37">
        <v>50384</v>
      </c>
      <c r="D767" s="105">
        <v>6</v>
      </c>
      <c r="E767" s="28" t="s">
        <v>966</v>
      </c>
      <c r="F767" s="28" t="s">
        <v>5352</v>
      </c>
      <c r="G767" s="28" t="s">
        <v>985</v>
      </c>
      <c r="H767" s="28" t="s">
        <v>989</v>
      </c>
      <c r="I767" s="28" t="s">
        <v>990</v>
      </c>
      <c r="J767" s="29" t="s">
        <v>8917</v>
      </c>
      <c r="K767" s="28" t="s">
        <v>8577</v>
      </c>
      <c r="L767" s="28" t="s">
        <v>8918</v>
      </c>
      <c r="M767" s="28" t="s">
        <v>8919</v>
      </c>
      <c r="N767" s="28" t="s">
        <v>8920</v>
      </c>
      <c r="O767" s="28" t="s">
        <v>8921</v>
      </c>
      <c r="P767" s="28" t="s">
        <v>8922</v>
      </c>
      <c r="Q767" s="28" t="s">
        <v>2637</v>
      </c>
      <c r="R767" s="28" t="s">
        <v>8583</v>
      </c>
      <c r="S767" s="117" t="str">
        <f>HYPERLINK(V767,"VER")</f>
        <v>VER</v>
      </c>
      <c r="T767" s="28" t="s">
        <v>8923</v>
      </c>
      <c r="U767" s="30">
        <v>0</v>
      </c>
      <c r="V767" s="52">
        <v>8474407457859</v>
      </c>
      <c r="W767" s="31">
        <v>0</v>
      </c>
      <c r="X767" s="31" t="s">
        <v>9417</v>
      </c>
      <c r="Y767" s="28" t="s">
        <v>8042</v>
      </c>
      <c r="Z767" s="60">
        <v>8</v>
      </c>
      <c r="AA767" s="61">
        <v>29</v>
      </c>
      <c r="AB767" s="32">
        <f>IFERROR((VLOOKUP(D767,$Y$2:$AB$6,4,FALSE)),"")</f>
        <v>0</v>
      </c>
      <c r="AC767" s="56">
        <f>IFERROR((AA767-AA767*AB767),"")</f>
        <v>29</v>
      </c>
    </row>
    <row r="768" spans="1:29" ht="14.4">
      <c r="A768" s="113">
        <v>117</v>
      </c>
      <c r="B768" s="114">
        <v>2</v>
      </c>
      <c r="C768" s="37">
        <v>50399</v>
      </c>
      <c r="D768" s="105">
        <v>6</v>
      </c>
      <c r="E768" s="28" t="s">
        <v>966</v>
      </c>
      <c r="F768" s="28" t="s">
        <v>5352</v>
      </c>
      <c r="G768" s="28" t="s">
        <v>985</v>
      </c>
      <c r="H768" s="28" t="s">
        <v>989</v>
      </c>
      <c r="I768" s="28" t="s">
        <v>990</v>
      </c>
      <c r="J768" s="29" t="s">
        <v>8924</v>
      </c>
      <c r="K768" s="28" t="s">
        <v>8577</v>
      </c>
      <c r="L768" s="28" t="s">
        <v>8925</v>
      </c>
      <c r="M768" s="28" t="s">
        <v>8926</v>
      </c>
      <c r="N768" s="28" t="s">
        <v>8927</v>
      </c>
      <c r="O768" s="28" t="s">
        <v>8928</v>
      </c>
      <c r="P768" s="28" t="s">
        <v>8929</v>
      </c>
      <c r="Q768" s="28" t="s">
        <v>2637</v>
      </c>
      <c r="R768" s="28" t="s">
        <v>8893</v>
      </c>
      <c r="S768" s="117" t="str">
        <f>HYPERLINK(V768,"VER")</f>
        <v>VER</v>
      </c>
      <c r="T768" s="28" t="s">
        <v>8930</v>
      </c>
      <c r="U768" s="30">
        <v>0</v>
      </c>
      <c r="V768" s="52">
        <v>8474407457897</v>
      </c>
      <c r="W768" s="31">
        <v>0</v>
      </c>
      <c r="X768" s="31" t="s">
        <v>9418</v>
      </c>
      <c r="Y768" s="28" t="s">
        <v>8043</v>
      </c>
      <c r="Z768" s="60">
        <v>3</v>
      </c>
      <c r="AA768" s="61">
        <v>67</v>
      </c>
      <c r="AB768" s="32">
        <f>IFERROR((VLOOKUP(D768,$Y$2:$AB$6,4,FALSE)),"")</f>
        <v>0</v>
      </c>
      <c r="AC768" s="56">
        <f>IFERROR((AA768-AA768*AB768),"")</f>
        <v>67</v>
      </c>
    </row>
    <row r="769" spans="1:29" ht="14.4">
      <c r="A769" s="113">
        <v>117</v>
      </c>
      <c r="B769" s="114">
        <v>3</v>
      </c>
      <c r="C769" s="37">
        <v>50385</v>
      </c>
      <c r="D769" s="105">
        <v>6</v>
      </c>
      <c r="E769" s="28" t="s">
        <v>966</v>
      </c>
      <c r="F769" s="28" t="s">
        <v>5352</v>
      </c>
      <c r="G769" s="28" t="s">
        <v>985</v>
      </c>
      <c r="H769" s="28" t="s">
        <v>989</v>
      </c>
      <c r="I769" s="28" t="s">
        <v>990</v>
      </c>
      <c r="J769" s="29" t="s">
        <v>8931</v>
      </c>
      <c r="K769" s="28" t="s">
        <v>8586</v>
      </c>
      <c r="L769" s="28" t="s">
        <v>8932</v>
      </c>
      <c r="M769" s="28" t="s">
        <v>8933</v>
      </c>
      <c r="N769" s="28" t="s">
        <v>8934</v>
      </c>
      <c r="O769" s="28" t="s">
        <v>8935</v>
      </c>
      <c r="P769" s="28" t="s">
        <v>8936</v>
      </c>
      <c r="Q769" s="28" t="s">
        <v>2637</v>
      </c>
      <c r="R769" s="28" t="s">
        <v>8583</v>
      </c>
      <c r="S769" s="117" t="str">
        <f>HYPERLINK(V769,"VER")</f>
        <v>VER</v>
      </c>
      <c r="T769" s="28" t="s">
        <v>8937</v>
      </c>
      <c r="U769" s="30">
        <v>0</v>
      </c>
      <c r="V769" s="52">
        <v>8474407457866</v>
      </c>
      <c r="W769" s="31">
        <v>0</v>
      </c>
      <c r="X769" s="31" t="s">
        <v>9420</v>
      </c>
      <c r="Y769" s="28" t="s">
        <v>8044</v>
      </c>
      <c r="Z769" s="60">
        <v>3</v>
      </c>
      <c r="AA769" s="61">
        <v>20</v>
      </c>
      <c r="AB769" s="32">
        <f>IFERROR((VLOOKUP(D769,$Y$2:$AB$6,4,FALSE)),"")</f>
        <v>0</v>
      </c>
      <c r="AC769" s="56">
        <f>IFERROR((AA769-AA769*AB769),"")</f>
        <v>20</v>
      </c>
    </row>
    <row r="770" spans="1:29" ht="14.4">
      <c r="A770" s="113">
        <v>117</v>
      </c>
      <c r="B770" s="114">
        <v>4</v>
      </c>
      <c r="C770" s="37">
        <v>50386</v>
      </c>
      <c r="D770" s="105">
        <v>6</v>
      </c>
      <c r="E770" s="28" t="s">
        <v>966</v>
      </c>
      <c r="F770" s="28" t="s">
        <v>5352</v>
      </c>
      <c r="G770" s="28" t="s">
        <v>985</v>
      </c>
      <c r="H770" s="28" t="s">
        <v>989</v>
      </c>
      <c r="I770" s="28" t="s">
        <v>990</v>
      </c>
      <c r="J770" s="29" t="s">
        <v>8938</v>
      </c>
      <c r="K770" s="28" t="s">
        <v>8594</v>
      </c>
      <c r="L770" s="28" t="s">
        <v>8939</v>
      </c>
      <c r="M770" s="28" t="s">
        <v>8940</v>
      </c>
      <c r="N770" s="28" t="s">
        <v>8941</v>
      </c>
      <c r="O770" s="28" t="s">
        <v>8942</v>
      </c>
      <c r="P770" s="28" t="s">
        <v>8943</v>
      </c>
      <c r="Q770" s="28" t="s">
        <v>8600</v>
      </c>
      <c r="R770" s="28" t="s">
        <v>8583</v>
      </c>
      <c r="S770" s="117" t="str">
        <f>HYPERLINK(V770,"VER")</f>
        <v>VER</v>
      </c>
      <c r="T770" s="28" t="s">
        <v>8944</v>
      </c>
      <c r="U770" s="30">
        <v>0</v>
      </c>
      <c r="V770" s="52">
        <v>8474407457873</v>
      </c>
      <c r="W770" s="31">
        <v>0</v>
      </c>
      <c r="X770" s="31" t="s">
        <v>9418</v>
      </c>
      <c r="Y770" s="28" t="s">
        <v>8043</v>
      </c>
      <c r="Z770" s="60">
        <v>6</v>
      </c>
      <c r="AA770" s="61">
        <v>23</v>
      </c>
      <c r="AB770" s="32">
        <f>IFERROR((VLOOKUP(D770,$Y$2:$AB$6,4,FALSE)),"")</f>
        <v>0</v>
      </c>
      <c r="AC770" s="56">
        <f>IFERROR((AA770-AA770*AB770),"")</f>
        <v>23</v>
      </c>
    </row>
    <row r="771" spans="1:29" ht="14.4">
      <c r="A771" s="113">
        <v>118</v>
      </c>
      <c r="B771" s="114">
        <v>1</v>
      </c>
      <c r="C771" s="40">
        <v>50656</v>
      </c>
      <c r="D771" s="105">
        <v>6</v>
      </c>
      <c r="E771" s="28" t="s">
        <v>966</v>
      </c>
      <c r="F771" s="28" t="s">
        <v>5352</v>
      </c>
      <c r="G771" s="28" t="s">
        <v>985</v>
      </c>
      <c r="H771" s="28" t="s">
        <v>989</v>
      </c>
      <c r="I771" s="28" t="s">
        <v>990</v>
      </c>
      <c r="J771" s="29" t="s">
        <v>544</v>
      </c>
      <c r="K771" s="28" t="s">
        <v>159</v>
      </c>
      <c r="L771" s="28" t="s">
        <v>5413</v>
      </c>
      <c r="M771" s="28" t="s">
        <v>5414</v>
      </c>
      <c r="N771" s="28" t="s">
        <v>5415</v>
      </c>
      <c r="O771" s="28" t="s">
        <v>5416</v>
      </c>
      <c r="P771" s="28" t="s">
        <v>5417</v>
      </c>
      <c r="Q771" s="28" t="s">
        <v>5406</v>
      </c>
      <c r="R771" s="28" t="s">
        <v>8537</v>
      </c>
      <c r="S771" s="117" t="str">
        <f>HYPERLINK(V771,"VER")</f>
        <v>VER</v>
      </c>
      <c r="T771" s="28" t="s">
        <v>1639</v>
      </c>
      <c r="U771" s="30" t="s">
        <v>5418</v>
      </c>
      <c r="V771" s="52">
        <v>8474407447812</v>
      </c>
      <c r="W771" s="31">
        <v>2</v>
      </c>
      <c r="X771" s="51" t="s">
        <v>9417</v>
      </c>
      <c r="Y771" s="28" t="s">
        <v>8042</v>
      </c>
      <c r="Z771" s="60">
        <v>4</v>
      </c>
      <c r="AA771" s="61">
        <v>30</v>
      </c>
      <c r="AB771" s="32">
        <f>IFERROR((VLOOKUP(D771,$Y$2:$AB$6,4,FALSE)),"")</f>
        <v>0</v>
      </c>
      <c r="AC771" s="56">
        <f>IFERROR((AA771-AA771*AB771),"")</f>
        <v>30</v>
      </c>
    </row>
    <row r="772" spans="1:29" ht="14.4">
      <c r="A772" s="113">
        <v>118</v>
      </c>
      <c r="B772" s="114">
        <v>2</v>
      </c>
      <c r="C772" s="40">
        <v>50692</v>
      </c>
      <c r="D772" s="105">
        <v>6</v>
      </c>
      <c r="E772" s="28" t="s">
        <v>966</v>
      </c>
      <c r="F772" s="28" t="s">
        <v>5352</v>
      </c>
      <c r="G772" s="28" t="s">
        <v>985</v>
      </c>
      <c r="H772" s="28" t="s">
        <v>989</v>
      </c>
      <c r="I772" s="28" t="s">
        <v>990</v>
      </c>
      <c r="J772" s="29" t="s">
        <v>8945</v>
      </c>
      <c r="K772" s="28" t="s">
        <v>166</v>
      </c>
      <c r="L772" s="28" t="s">
        <v>8946</v>
      </c>
      <c r="M772" s="28" t="s">
        <v>5402</v>
      </c>
      <c r="N772" s="28" t="s">
        <v>5403</v>
      </c>
      <c r="O772" s="28" t="s">
        <v>5404</v>
      </c>
      <c r="P772" s="28" t="s">
        <v>5405</v>
      </c>
      <c r="Q772" s="28" t="s">
        <v>5406</v>
      </c>
      <c r="R772" s="28" t="s">
        <v>8947</v>
      </c>
      <c r="S772" s="117" t="str">
        <f>HYPERLINK(V772,"VER")</f>
        <v>VER</v>
      </c>
      <c r="T772" s="28" t="s">
        <v>1654</v>
      </c>
      <c r="U772" s="30" t="s">
        <v>5407</v>
      </c>
      <c r="V772" s="52">
        <v>8474407448154</v>
      </c>
      <c r="W772" s="31">
        <v>5</v>
      </c>
      <c r="X772" s="51" t="s">
        <v>9418</v>
      </c>
      <c r="Y772" s="28" t="s">
        <v>8043</v>
      </c>
      <c r="Z772" s="60">
        <v>2</v>
      </c>
      <c r="AA772" s="61">
        <v>68</v>
      </c>
      <c r="AB772" s="32">
        <f>IFERROR((VLOOKUP(D772,$Y$2:$AB$6,4,FALSE)),"")</f>
        <v>0</v>
      </c>
      <c r="AC772" s="56">
        <f>IFERROR((AA772-AA772*AB772),"")</f>
        <v>68</v>
      </c>
    </row>
    <row r="773" spans="1:29" ht="14.4">
      <c r="A773" s="113">
        <v>118</v>
      </c>
      <c r="B773" s="114">
        <v>3</v>
      </c>
      <c r="C773" s="40">
        <v>50657</v>
      </c>
      <c r="D773" s="105">
        <v>6</v>
      </c>
      <c r="E773" s="28" t="s">
        <v>966</v>
      </c>
      <c r="F773" s="28" t="s">
        <v>5352</v>
      </c>
      <c r="G773" s="28" t="s">
        <v>985</v>
      </c>
      <c r="H773" s="28" t="s">
        <v>989</v>
      </c>
      <c r="I773" s="28" t="s">
        <v>990</v>
      </c>
      <c r="J773" s="29" t="s">
        <v>545</v>
      </c>
      <c r="K773" s="28" t="s">
        <v>160</v>
      </c>
      <c r="L773" s="28" t="s">
        <v>5419</v>
      </c>
      <c r="M773" s="28" t="s">
        <v>5420</v>
      </c>
      <c r="N773" s="28" t="s">
        <v>5421</v>
      </c>
      <c r="O773" s="28" t="s">
        <v>5422</v>
      </c>
      <c r="P773" s="28" t="s">
        <v>5423</v>
      </c>
      <c r="Q773" s="28" t="s">
        <v>2732</v>
      </c>
      <c r="R773" s="28" t="s">
        <v>8537</v>
      </c>
      <c r="S773" s="117" t="str">
        <f>HYPERLINK(V773,"VER")</f>
        <v>VER</v>
      </c>
      <c r="T773" s="28" t="s">
        <v>1640</v>
      </c>
      <c r="U773" s="30" t="s">
        <v>5424</v>
      </c>
      <c r="V773" s="52">
        <v>8474407447829</v>
      </c>
      <c r="W773" s="31">
        <v>0.55500000000000005</v>
      </c>
      <c r="X773" s="51" t="s">
        <v>9418</v>
      </c>
      <c r="Y773" s="28" t="s">
        <v>8043</v>
      </c>
      <c r="Z773" s="60">
        <v>6</v>
      </c>
      <c r="AA773" s="61">
        <v>22</v>
      </c>
      <c r="AB773" s="32">
        <f>IFERROR((VLOOKUP(D773,$Y$2:$AB$6,4,FALSE)),"")</f>
        <v>0</v>
      </c>
      <c r="AC773" s="56">
        <f>IFERROR((AA773-AA773*AB773),"")</f>
        <v>22</v>
      </c>
    </row>
    <row r="774" spans="1:29" ht="14.4">
      <c r="A774" s="113">
        <v>118</v>
      </c>
      <c r="B774" s="114">
        <v>4</v>
      </c>
      <c r="C774" s="40">
        <v>55656</v>
      </c>
      <c r="D774" s="105">
        <v>6</v>
      </c>
      <c r="E774" s="28" t="s">
        <v>966</v>
      </c>
      <c r="F774" s="28" t="s">
        <v>5352</v>
      </c>
      <c r="G774" s="28" t="s">
        <v>985</v>
      </c>
      <c r="H774" s="28" t="s">
        <v>989</v>
      </c>
      <c r="I774" s="28" t="s">
        <v>990</v>
      </c>
      <c r="J774" s="29" t="s">
        <v>628</v>
      </c>
      <c r="K774" s="28" t="s">
        <v>159</v>
      </c>
      <c r="L774" s="28" t="s">
        <v>5425</v>
      </c>
      <c r="M774" s="28" t="s">
        <v>5426</v>
      </c>
      <c r="N774" s="28" t="s">
        <v>5427</v>
      </c>
      <c r="O774" s="28" t="s">
        <v>5428</v>
      </c>
      <c r="P774" s="28" t="s">
        <v>5429</v>
      </c>
      <c r="Q774" s="28" t="s">
        <v>5406</v>
      </c>
      <c r="R774" s="28" t="s">
        <v>8537</v>
      </c>
      <c r="S774" s="117" t="str">
        <f>HYPERLINK(V774,"VER")</f>
        <v>VER</v>
      </c>
      <c r="T774" s="28" t="s">
        <v>1867</v>
      </c>
      <c r="U774" s="30" t="s">
        <v>5430</v>
      </c>
      <c r="V774" s="52">
        <v>8474407454322</v>
      </c>
      <c r="W774" s="31">
        <v>1.179</v>
      </c>
      <c r="X774" s="51" t="s">
        <v>9417</v>
      </c>
      <c r="Y774" s="28" t="s">
        <v>8042</v>
      </c>
      <c r="Z774" s="60">
        <v>8</v>
      </c>
      <c r="AA774" s="61">
        <v>18</v>
      </c>
      <c r="AB774" s="32">
        <f>IFERROR((VLOOKUP(D774,$Y$2:$AB$6,4,FALSE)),"")</f>
        <v>0</v>
      </c>
      <c r="AC774" s="56">
        <f>IFERROR((AA774-AA774*AB774),"")</f>
        <v>18</v>
      </c>
    </row>
    <row r="775" spans="1:29" ht="14.4">
      <c r="A775" s="113">
        <v>118</v>
      </c>
      <c r="B775" s="114">
        <v>5</v>
      </c>
      <c r="C775" s="40">
        <v>50691</v>
      </c>
      <c r="D775" s="105">
        <v>6</v>
      </c>
      <c r="E775" s="28" t="s">
        <v>966</v>
      </c>
      <c r="F775" s="28" t="s">
        <v>5372</v>
      </c>
      <c r="G775" s="28" t="s">
        <v>979</v>
      </c>
      <c r="H775" s="28" t="s">
        <v>988</v>
      </c>
      <c r="I775" s="28" t="s">
        <v>985</v>
      </c>
      <c r="J775" s="29" t="s">
        <v>8948</v>
      </c>
      <c r="K775" s="28" t="s">
        <v>165</v>
      </c>
      <c r="L775" s="28" t="s">
        <v>8949</v>
      </c>
      <c r="M775" s="28" t="s">
        <v>5408</v>
      </c>
      <c r="N775" s="28" t="s">
        <v>5409</v>
      </c>
      <c r="O775" s="28" t="s">
        <v>5410</v>
      </c>
      <c r="P775" s="28" t="s">
        <v>5411</v>
      </c>
      <c r="Q775" s="28" t="s">
        <v>5451</v>
      </c>
      <c r="R775" s="28" t="s">
        <v>8550</v>
      </c>
      <c r="S775" s="117" t="str">
        <f>HYPERLINK(V775,"VER")</f>
        <v>VER</v>
      </c>
      <c r="T775" s="28" t="s">
        <v>1653</v>
      </c>
      <c r="U775" s="30" t="s">
        <v>5412</v>
      </c>
      <c r="V775" s="52">
        <v>8474407448147</v>
      </c>
      <c r="W775" s="31">
        <v>4.8</v>
      </c>
      <c r="X775" s="51" t="s">
        <v>9418</v>
      </c>
      <c r="Y775" s="28" t="s">
        <v>8043</v>
      </c>
      <c r="Z775" s="60">
        <v>5</v>
      </c>
      <c r="AA775" s="61">
        <v>50</v>
      </c>
      <c r="AB775" s="32">
        <f>IFERROR((VLOOKUP(D775,$Y$2:$AB$6,4,FALSE)),"")</f>
        <v>0</v>
      </c>
      <c r="AC775" s="56">
        <f>IFERROR((AA775-AA775*AB775),"")</f>
        <v>50</v>
      </c>
    </row>
    <row r="776" spans="1:29" ht="14.4">
      <c r="A776" s="113">
        <v>118</v>
      </c>
      <c r="B776" s="114">
        <v>6</v>
      </c>
      <c r="C776" s="40">
        <v>50658</v>
      </c>
      <c r="D776" s="105">
        <v>6</v>
      </c>
      <c r="E776" s="28" t="s">
        <v>966</v>
      </c>
      <c r="F776" s="28" t="s">
        <v>5372</v>
      </c>
      <c r="G776" s="28" t="s">
        <v>979</v>
      </c>
      <c r="H776" s="28" t="s">
        <v>988</v>
      </c>
      <c r="I776" s="28" t="s">
        <v>985</v>
      </c>
      <c r="J776" s="29" t="s">
        <v>546</v>
      </c>
      <c r="K776" s="28" t="s">
        <v>83</v>
      </c>
      <c r="L776" s="28" t="s">
        <v>5443</v>
      </c>
      <c r="M776" s="28" t="s">
        <v>5444</v>
      </c>
      <c r="N776" s="28" t="s">
        <v>5445</v>
      </c>
      <c r="O776" s="28" t="s">
        <v>5446</v>
      </c>
      <c r="P776" s="28" t="s">
        <v>5447</v>
      </c>
      <c r="Q776" s="28" t="s">
        <v>5448</v>
      </c>
      <c r="R776" s="28" t="s">
        <v>8537</v>
      </c>
      <c r="S776" s="117" t="str">
        <f>HYPERLINK(V776,"VER")</f>
        <v>VER</v>
      </c>
      <c r="T776" s="28" t="s">
        <v>1641</v>
      </c>
      <c r="U776" s="30" t="s">
        <v>5449</v>
      </c>
      <c r="V776" s="52">
        <v>8474407447836</v>
      </c>
      <c r="W776" s="31">
        <v>0.22800000000000001</v>
      </c>
      <c r="X776" s="51" t="s">
        <v>9420</v>
      </c>
      <c r="Y776" s="28" t="s">
        <v>8044</v>
      </c>
      <c r="Z776" s="60">
        <v>6</v>
      </c>
      <c r="AA776" s="61">
        <v>6</v>
      </c>
      <c r="AB776" s="32">
        <f>IFERROR((VLOOKUP(D776,$Y$2:$AB$6,4,FALSE)),"")</f>
        <v>0</v>
      </c>
      <c r="AC776" s="56">
        <f>IFERROR((AA776-AA776*AB776),"")</f>
        <v>6</v>
      </c>
    </row>
    <row r="777" spans="1:29" ht="14.4">
      <c r="A777" s="113">
        <v>118</v>
      </c>
      <c r="B777" s="114">
        <v>7</v>
      </c>
      <c r="C777" s="40">
        <v>50659</v>
      </c>
      <c r="D777" s="105">
        <v>6</v>
      </c>
      <c r="E777" s="28" t="s">
        <v>966</v>
      </c>
      <c r="F777" s="28" t="s">
        <v>5372</v>
      </c>
      <c r="G777" s="28" t="s">
        <v>979</v>
      </c>
      <c r="H777" s="28" t="s">
        <v>988</v>
      </c>
      <c r="I777" s="28" t="s">
        <v>985</v>
      </c>
      <c r="J777" s="29" t="s">
        <v>547</v>
      </c>
      <c r="K777" s="28" t="s">
        <v>161</v>
      </c>
      <c r="L777" s="28" t="s">
        <v>5437</v>
      </c>
      <c r="M777" s="28" t="s">
        <v>5438</v>
      </c>
      <c r="N777" s="28" t="s">
        <v>5439</v>
      </c>
      <c r="O777" s="28" t="s">
        <v>5440</v>
      </c>
      <c r="P777" s="28" t="s">
        <v>5441</v>
      </c>
      <c r="Q777" s="28" t="s">
        <v>8950</v>
      </c>
      <c r="R777" s="28" t="s">
        <v>8537</v>
      </c>
      <c r="S777" s="117" t="str">
        <f>HYPERLINK(V777,"VER")</f>
        <v>VER</v>
      </c>
      <c r="T777" s="28" t="s">
        <v>1642</v>
      </c>
      <c r="U777" s="30" t="s">
        <v>5442</v>
      </c>
      <c r="V777" s="52">
        <v>8474407447843</v>
      </c>
      <c r="W777" s="31">
        <v>0.1</v>
      </c>
      <c r="X777" s="51" t="s">
        <v>9420</v>
      </c>
      <c r="Y777" s="28" t="s">
        <v>8044</v>
      </c>
      <c r="Z777" s="60">
        <v>15</v>
      </c>
      <c r="AA777" s="61">
        <v>8</v>
      </c>
      <c r="AB777" s="32">
        <f>IFERROR((VLOOKUP(D777,$Y$2:$AB$6,4,FALSE)),"")</f>
        <v>0</v>
      </c>
      <c r="AC777" s="56">
        <f>IFERROR((AA777-AA777*AB777),"")</f>
        <v>8</v>
      </c>
    </row>
    <row r="778" spans="1:29" ht="14.4">
      <c r="A778" s="113">
        <v>119</v>
      </c>
      <c r="B778" s="114">
        <v>1</v>
      </c>
      <c r="C778" s="37">
        <v>50149</v>
      </c>
      <c r="D778" s="105">
        <v>6</v>
      </c>
      <c r="E778" s="28" t="s">
        <v>966</v>
      </c>
      <c r="F778" s="28" t="s">
        <v>5352</v>
      </c>
      <c r="G778" s="28" t="s">
        <v>985</v>
      </c>
      <c r="H778" s="28" t="s">
        <v>986</v>
      </c>
      <c r="I778" s="28" t="s">
        <v>987</v>
      </c>
      <c r="J778" s="29" t="s">
        <v>8951</v>
      </c>
      <c r="K778" s="28" t="s">
        <v>8952</v>
      </c>
      <c r="L778" s="28" t="s">
        <v>8953</v>
      </c>
      <c r="M778" s="28" t="s">
        <v>8954</v>
      </c>
      <c r="N778" s="28" t="s">
        <v>5452</v>
      </c>
      <c r="O778" s="28" t="s">
        <v>5467</v>
      </c>
      <c r="P778" s="28" t="s">
        <v>5468</v>
      </c>
      <c r="Q778" s="28" t="s">
        <v>5469</v>
      </c>
      <c r="R778" s="28" t="s">
        <v>8955</v>
      </c>
      <c r="S778" s="117" t="str">
        <f>HYPERLINK(V778,"VER")</f>
        <v>VER</v>
      </c>
      <c r="T778" s="28" t="s">
        <v>1404</v>
      </c>
      <c r="U778" s="30" t="s">
        <v>5470</v>
      </c>
      <c r="V778" s="52">
        <v>8474407444385</v>
      </c>
      <c r="W778" s="31">
        <v>1.45</v>
      </c>
      <c r="X778" s="31">
        <v>0</v>
      </c>
      <c r="Y778" s="28" t="s">
        <v>8359</v>
      </c>
      <c r="Z778" s="60" t="s">
        <v>8294</v>
      </c>
      <c r="AA778" s="61">
        <v>35</v>
      </c>
      <c r="AB778" s="32">
        <f>IFERROR((VLOOKUP(D778,$Y$2:$AB$6,4,FALSE)),"")</f>
        <v>0</v>
      </c>
      <c r="AC778" s="56">
        <f>IFERROR((AA778-AA778*AB778),"")</f>
        <v>35</v>
      </c>
    </row>
    <row r="779" spans="1:29" ht="14.4">
      <c r="A779" s="113">
        <v>119</v>
      </c>
      <c r="B779" s="114">
        <v>2</v>
      </c>
      <c r="C779" s="37">
        <v>50157</v>
      </c>
      <c r="D779" s="105">
        <v>6</v>
      </c>
      <c r="E779" s="28" t="s">
        <v>966</v>
      </c>
      <c r="F779" s="28" t="s">
        <v>5352</v>
      </c>
      <c r="G779" s="28" t="s">
        <v>985</v>
      </c>
      <c r="H779" s="28" t="s">
        <v>986</v>
      </c>
      <c r="I779" s="28" t="s">
        <v>987</v>
      </c>
      <c r="J779" s="29" t="s">
        <v>8956</v>
      </c>
      <c r="K779" s="28" t="s">
        <v>8957</v>
      </c>
      <c r="L779" s="28" t="s">
        <v>8958</v>
      </c>
      <c r="M779" s="28" t="s">
        <v>8959</v>
      </c>
      <c r="N779" s="28" t="s">
        <v>5452</v>
      </c>
      <c r="O779" s="28" t="s">
        <v>5453</v>
      </c>
      <c r="P779" s="28" t="s">
        <v>5454</v>
      </c>
      <c r="Q779" s="28" t="s">
        <v>5455</v>
      </c>
      <c r="R779" s="28" t="s">
        <v>8955</v>
      </c>
      <c r="S779" s="117" t="str">
        <f>HYPERLINK(V779,"VER")</f>
        <v>VER</v>
      </c>
      <c r="T779" s="28" t="s">
        <v>1405</v>
      </c>
      <c r="U779" s="30" t="s">
        <v>5456</v>
      </c>
      <c r="V779" s="52">
        <v>8474407444460</v>
      </c>
      <c r="W779" s="31">
        <v>2.25</v>
      </c>
      <c r="X779" s="31">
        <v>0</v>
      </c>
      <c r="Y779" s="28" t="s">
        <v>8359</v>
      </c>
      <c r="Z779" s="60" t="s">
        <v>8294</v>
      </c>
      <c r="AA779" s="61">
        <v>45</v>
      </c>
      <c r="AB779" s="32">
        <f>IFERROR((VLOOKUP(D779,$Y$2:$AB$6,4,FALSE)),"")</f>
        <v>0</v>
      </c>
      <c r="AC779" s="56">
        <f>IFERROR((AA779-AA779*AB779),"")</f>
        <v>45</v>
      </c>
    </row>
    <row r="780" spans="1:29" ht="14.4">
      <c r="A780" s="113">
        <v>119</v>
      </c>
      <c r="B780" s="114">
        <v>3</v>
      </c>
      <c r="C780" s="37">
        <v>50159</v>
      </c>
      <c r="D780" s="105">
        <v>6</v>
      </c>
      <c r="E780" s="28" t="s">
        <v>966</v>
      </c>
      <c r="F780" s="28" t="s">
        <v>5372</v>
      </c>
      <c r="G780" s="28" t="s">
        <v>979</v>
      </c>
      <c r="H780" s="28" t="s">
        <v>988</v>
      </c>
      <c r="I780" s="28" t="s">
        <v>985</v>
      </c>
      <c r="J780" s="29" t="s">
        <v>8960</v>
      </c>
      <c r="K780" s="28" t="s">
        <v>111</v>
      </c>
      <c r="L780" s="28" t="s">
        <v>8961</v>
      </c>
      <c r="M780" s="28" t="s">
        <v>5457</v>
      </c>
      <c r="N780" s="28" t="s">
        <v>5458</v>
      </c>
      <c r="O780" s="28" t="s">
        <v>5459</v>
      </c>
      <c r="P780" s="28" t="s">
        <v>5460</v>
      </c>
      <c r="Q780" s="28" t="s">
        <v>8962</v>
      </c>
      <c r="R780" s="28" t="s">
        <v>8963</v>
      </c>
      <c r="S780" s="117" t="str">
        <f>HYPERLINK(V780,"VER")</f>
        <v>VER</v>
      </c>
      <c r="T780" s="28" t="s">
        <v>1406</v>
      </c>
      <c r="U780" s="30" t="s">
        <v>5461</v>
      </c>
      <c r="V780" s="52">
        <v>8474407444484</v>
      </c>
      <c r="W780" s="31">
        <v>1.1499999999999999</v>
      </c>
      <c r="X780" s="31">
        <v>0</v>
      </c>
      <c r="Y780" s="28" t="s">
        <v>8359</v>
      </c>
      <c r="Z780" s="60" t="s">
        <v>8294</v>
      </c>
      <c r="AA780" s="61">
        <v>20</v>
      </c>
      <c r="AB780" s="32">
        <f>IFERROR((VLOOKUP(D780,$Y$2:$AB$6,4,FALSE)),"")</f>
        <v>0</v>
      </c>
      <c r="AC780" s="56">
        <f>IFERROR((AA780-AA780*AB780),"")</f>
        <v>20</v>
      </c>
    </row>
    <row r="781" spans="1:29" ht="14.4">
      <c r="A781" s="113">
        <v>119</v>
      </c>
      <c r="B781" s="114">
        <v>4</v>
      </c>
      <c r="C781" s="37">
        <v>50161</v>
      </c>
      <c r="D781" s="105">
        <v>6</v>
      </c>
      <c r="E781" s="28" t="s">
        <v>966</v>
      </c>
      <c r="F781" s="28" t="s">
        <v>5372</v>
      </c>
      <c r="G781" s="28" t="s">
        <v>979</v>
      </c>
      <c r="H781" s="28" t="s">
        <v>988</v>
      </c>
      <c r="I781" s="28" t="s">
        <v>985</v>
      </c>
      <c r="J781" s="29" t="s">
        <v>8964</v>
      </c>
      <c r="K781" s="28" t="s">
        <v>8322</v>
      </c>
      <c r="L781" s="28" t="s">
        <v>8965</v>
      </c>
      <c r="M781" s="28" t="s">
        <v>8966</v>
      </c>
      <c r="N781" s="28" t="s">
        <v>5462</v>
      </c>
      <c r="O781" s="28" t="s">
        <v>5463</v>
      </c>
      <c r="P781" s="28" t="s">
        <v>5464</v>
      </c>
      <c r="Q781" s="28" t="s">
        <v>5465</v>
      </c>
      <c r="R781" s="28" t="s">
        <v>8522</v>
      </c>
      <c r="S781" s="117" t="str">
        <f>HYPERLINK(V781,"VER")</f>
        <v>VER</v>
      </c>
      <c r="T781" s="28" t="s">
        <v>1407</v>
      </c>
      <c r="U781" s="30" t="s">
        <v>5466</v>
      </c>
      <c r="V781" s="52">
        <v>8474407444507</v>
      </c>
      <c r="W781" s="31">
        <v>8.5000000000000006E-2</v>
      </c>
      <c r="X781" s="31" t="s">
        <v>9419</v>
      </c>
      <c r="Y781" s="28" t="s">
        <v>8045</v>
      </c>
      <c r="Z781" s="60">
        <v>15</v>
      </c>
      <c r="AA781" s="61">
        <v>10</v>
      </c>
      <c r="AB781" s="32">
        <f>IFERROR((VLOOKUP(D781,$Y$2:$AB$6,4,FALSE)),"")</f>
        <v>0</v>
      </c>
      <c r="AC781" s="56">
        <f>IFERROR((AA781-AA781*AB781),"")</f>
        <v>10</v>
      </c>
    </row>
    <row r="782" spans="1:29" ht="14.4">
      <c r="A782" s="113">
        <v>122</v>
      </c>
      <c r="B782" s="114">
        <v>1</v>
      </c>
      <c r="C782" s="40">
        <v>52010</v>
      </c>
      <c r="D782" s="106">
        <v>7</v>
      </c>
      <c r="E782" s="28" t="s">
        <v>991</v>
      </c>
      <c r="F782" s="28" t="s">
        <v>5471</v>
      </c>
      <c r="G782" s="28" t="s">
        <v>992</v>
      </c>
      <c r="H782" s="28" t="s">
        <v>995</v>
      </c>
      <c r="I782" s="28" t="s">
        <v>996</v>
      </c>
      <c r="J782" s="29" t="s">
        <v>994</v>
      </c>
      <c r="K782" s="28" t="s">
        <v>65</v>
      </c>
      <c r="L782" s="28" t="s">
        <v>5472</v>
      </c>
      <c r="M782" s="28" t="s">
        <v>5473</v>
      </c>
      <c r="N782" s="28" t="s">
        <v>5474</v>
      </c>
      <c r="O782" s="28" t="s">
        <v>5475</v>
      </c>
      <c r="P782" s="28" t="s">
        <v>5476</v>
      </c>
      <c r="Q782" s="28" t="s">
        <v>4708</v>
      </c>
      <c r="R782" s="28" t="s">
        <v>5357</v>
      </c>
      <c r="S782" s="117" t="str">
        <f>HYPERLINK(V782,"VER")</f>
        <v>VER</v>
      </c>
      <c r="T782" s="28" t="s">
        <v>1773</v>
      </c>
      <c r="U782" s="30" t="s">
        <v>5478</v>
      </c>
      <c r="V782" s="52">
        <v>8474407450546</v>
      </c>
      <c r="W782" s="31">
        <v>2.5263157800000002E-2</v>
      </c>
      <c r="X782" s="51" t="s">
        <v>9417</v>
      </c>
      <c r="Y782" s="28" t="s">
        <v>8038</v>
      </c>
      <c r="Z782" s="60">
        <v>475</v>
      </c>
      <c r="AA782" s="61">
        <v>0.69</v>
      </c>
      <c r="AB782" s="32">
        <f>IFERROR((VLOOKUP(D782,$Y$2:$AB$6,4,FALSE)),"")</f>
        <v>0</v>
      </c>
      <c r="AC782" s="56">
        <f>IFERROR((AA782-AA782*AB782),"")</f>
        <v>0.69</v>
      </c>
    </row>
    <row r="783" spans="1:29" ht="14.4">
      <c r="A783" s="113">
        <v>122</v>
      </c>
      <c r="B783" s="114">
        <v>2</v>
      </c>
      <c r="C783" s="40">
        <v>51010</v>
      </c>
      <c r="D783" s="106">
        <v>7</v>
      </c>
      <c r="E783" s="28" t="s">
        <v>991</v>
      </c>
      <c r="F783" s="28" t="s">
        <v>5471</v>
      </c>
      <c r="G783" s="28" t="s">
        <v>992</v>
      </c>
      <c r="H783" s="28" t="s">
        <v>995</v>
      </c>
      <c r="I783" s="28" t="s">
        <v>996</v>
      </c>
      <c r="J783" s="29" t="s">
        <v>994</v>
      </c>
      <c r="K783" s="28" t="s">
        <v>65</v>
      </c>
      <c r="L783" s="28" t="s">
        <v>5472</v>
      </c>
      <c r="M783" s="28" t="s">
        <v>5473</v>
      </c>
      <c r="N783" s="28" t="s">
        <v>5474</v>
      </c>
      <c r="O783" s="28" t="s">
        <v>5475</v>
      </c>
      <c r="P783" s="28" t="s">
        <v>5476</v>
      </c>
      <c r="Q783" s="28" t="s">
        <v>4708</v>
      </c>
      <c r="R783" s="28" t="s">
        <v>5357</v>
      </c>
      <c r="S783" s="117" t="str">
        <f>HYPERLINK(V783,"VER")</f>
        <v>VER</v>
      </c>
      <c r="T783" s="28" t="s">
        <v>1763</v>
      </c>
      <c r="U783" s="30" t="s">
        <v>5477</v>
      </c>
      <c r="V783" s="52">
        <v>8474407450362</v>
      </c>
      <c r="W783" s="31">
        <v>2.5000000000000001E-2</v>
      </c>
      <c r="X783" s="51" t="s">
        <v>9420</v>
      </c>
      <c r="Y783" s="28" t="s">
        <v>8040</v>
      </c>
      <c r="Z783" s="60">
        <v>75</v>
      </c>
      <c r="AA783" s="61">
        <v>0.72</v>
      </c>
      <c r="AB783" s="32">
        <f>IFERROR((VLOOKUP(D783,$Y$2:$AB$6,4,FALSE)),"")</f>
        <v>0</v>
      </c>
      <c r="AC783" s="56">
        <f>IFERROR((AA783-AA783*AB783),"")</f>
        <v>0.72</v>
      </c>
    </row>
    <row r="784" spans="1:29" ht="14.4">
      <c r="A784" s="113">
        <v>122</v>
      </c>
      <c r="B784" s="114">
        <v>3</v>
      </c>
      <c r="C784" s="40">
        <v>52011</v>
      </c>
      <c r="D784" s="106">
        <v>7</v>
      </c>
      <c r="E784" s="28" t="s">
        <v>991</v>
      </c>
      <c r="F784" s="28" t="s">
        <v>5471</v>
      </c>
      <c r="G784" s="28" t="s">
        <v>992</v>
      </c>
      <c r="H784" s="28" t="s">
        <v>995</v>
      </c>
      <c r="I784" s="28" t="s">
        <v>996</v>
      </c>
      <c r="J784" s="29" t="s">
        <v>994</v>
      </c>
      <c r="K784" s="28" t="s">
        <v>66</v>
      </c>
      <c r="L784" s="28" t="s">
        <v>5479</v>
      </c>
      <c r="M784" s="28" t="s">
        <v>5473</v>
      </c>
      <c r="N784" s="28" t="s">
        <v>5474</v>
      </c>
      <c r="O784" s="28" t="s">
        <v>5475</v>
      </c>
      <c r="P784" s="28" t="s">
        <v>5476</v>
      </c>
      <c r="Q784" s="28" t="s">
        <v>4708</v>
      </c>
      <c r="R784" s="28" t="s">
        <v>5357</v>
      </c>
      <c r="S784" s="117" t="str">
        <f>HYPERLINK(V784,"VER")</f>
        <v>VER</v>
      </c>
      <c r="T784" s="28" t="s">
        <v>1763</v>
      </c>
      <c r="U784" s="30" t="s">
        <v>5480</v>
      </c>
      <c r="V784" s="52">
        <v>8474407450553</v>
      </c>
      <c r="W784" s="31">
        <v>3.2000000000000001E-2</v>
      </c>
      <c r="X784" s="51" t="s">
        <v>9417</v>
      </c>
      <c r="Y784" s="28" t="s">
        <v>8038</v>
      </c>
      <c r="Z784" s="60">
        <v>250</v>
      </c>
      <c r="AA784" s="61">
        <v>0.66</v>
      </c>
      <c r="AB784" s="32">
        <f>IFERROR((VLOOKUP(D784,$Y$2:$AB$6,4,FALSE)),"")</f>
        <v>0</v>
      </c>
      <c r="AC784" s="56">
        <f>IFERROR((AA784-AA784*AB784),"")</f>
        <v>0.66</v>
      </c>
    </row>
    <row r="785" spans="1:29" ht="14.4">
      <c r="A785" s="113">
        <v>122</v>
      </c>
      <c r="B785" s="114">
        <v>4</v>
      </c>
      <c r="C785" s="40">
        <v>51011</v>
      </c>
      <c r="D785" s="106">
        <v>7</v>
      </c>
      <c r="E785" s="28" t="s">
        <v>991</v>
      </c>
      <c r="F785" s="28" t="s">
        <v>5471</v>
      </c>
      <c r="G785" s="28" t="s">
        <v>992</v>
      </c>
      <c r="H785" s="28" t="s">
        <v>995</v>
      </c>
      <c r="I785" s="28" t="s">
        <v>996</v>
      </c>
      <c r="J785" s="29" t="s">
        <v>994</v>
      </c>
      <c r="K785" s="28" t="s">
        <v>66</v>
      </c>
      <c r="L785" s="28" t="s">
        <v>5479</v>
      </c>
      <c r="M785" s="28" t="s">
        <v>5473</v>
      </c>
      <c r="N785" s="28" t="s">
        <v>5474</v>
      </c>
      <c r="O785" s="28" t="s">
        <v>5475</v>
      </c>
      <c r="P785" s="28" t="s">
        <v>5476</v>
      </c>
      <c r="Q785" s="28" t="s">
        <v>4708</v>
      </c>
      <c r="R785" s="28" t="s">
        <v>5357</v>
      </c>
      <c r="S785" s="117" t="str">
        <f>HYPERLINK(V785,"VER")</f>
        <v>VER</v>
      </c>
      <c r="T785" s="28" t="s">
        <v>1763</v>
      </c>
      <c r="U785" s="30">
        <v>0</v>
      </c>
      <c r="V785" s="52">
        <v>8474407457323</v>
      </c>
      <c r="W785" s="31">
        <v>3.2000000000000001E-2</v>
      </c>
      <c r="X785" s="51" t="s">
        <v>9420</v>
      </c>
      <c r="Y785" s="28" t="s">
        <v>8040</v>
      </c>
      <c r="Z785" s="60">
        <v>40</v>
      </c>
      <c r="AA785" s="61">
        <v>0.69</v>
      </c>
      <c r="AB785" s="32">
        <f>IFERROR((VLOOKUP(D785,$Y$2:$AB$6,4,FALSE)),"")</f>
        <v>0</v>
      </c>
      <c r="AC785" s="56">
        <f>IFERROR((AA785-AA785*AB785),"")</f>
        <v>0.69</v>
      </c>
    </row>
    <row r="786" spans="1:29" ht="14.4">
      <c r="A786" s="113">
        <v>122</v>
      </c>
      <c r="B786" s="114">
        <v>5</v>
      </c>
      <c r="C786" s="40">
        <v>52012</v>
      </c>
      <c r="D786" s="106">
        <v>7</v>
      </c>
      <c r="E786" s="28" t="s">
        <v>991</v>
      </c>
      <c r="F786" s="28" t="s">
        <v>5471</v>
      </c>
      <c r="G786" s="28" t="s">
        <v>992</v>
      </c>
      <c r="H786" s="28" t="s">
        <v>995</v>
      </c>
      <c r="I786" s="28" t="s">
        <v>996</v>
      </c>
      <c r="J786" s="29" t="s">
        <v>994</v>
      </c>
      <c r="K786" s="28" t="s">
        <v>67</v>
      </c>
      <c r="L786" s="28" t="s">
        <v>5481</v>
      </c>
      <c r="M786" s="28" t="s">
        <v>5473</v>
      </c>
      <c r="N786" s="28" t="s">
        <v>5474</v>
      </c>
      <c r="O786" s="28" t="s">
        <v>5475</v>
      </c>
      <c r="P786" s="28" t="s">
        <v>5476</v>
      </c>
      <c r="Q786" s="28" t="s">
        <v>4708</v>
      </c>
      <c r="R786" s="28" t="s">
        <v>5357</v>
      </c>
      <c r="S786" s="117" t="str">
        <f>HYPERLINK(V786,"VER")</f>
        <v>VER</v>
      </c>
      <c r="T786" s="28" t="s">
        <v>1763</v>
      </c>
      <c r="U786" s="30" t="s">
        <v>5482</v>
      </c>
      <c r="V786" s="52">
        <v>8474407450560</v>
      </c>
      <c r="W786" s="31">
        <v>0.06</v>
      </c>
      <c r="X786" s="51" t="s">
        <v>9417</v>
      </c>
      <c r="Y786" s="28" t="s">
        <v>8038</v>
      </c>
      <c r="Z786" s="60">
        <v>150</v>
      </c>
      <c r="AA786" s="61">
        <v>1.1200000000000001</v>
      </c>
      <c r="AB786" s="32">
        <f>IFERROR((VLOOKUP(D786,$Y$2:$AB$6,4,FALSE)),"")</f>
        <v>0</v>
      </c>
      <c r="AC786" s="56">
        <f>IFERROR((AA786-AA786*AB786),"")</f>
        <v>1.1200000000000001</v>
      </c>
    </row>
    <row r="787" spans="1:29" ht="14.4">
      <c r="A787" s="113">
        <v>122</v>
      </c>
      <c r="B787" s="114">
        <v>6</v>
      </c>
      <c r="C787" s="40">
        <v>51012</v>
      </c>
      <c r="D787" s="106">
        <v>7</v>
      </c>
      <c r="E787" s="28" t="s">
        <v>991</v>
      </c>
      <c r="F787" s="28" t="s">
        <v>5471</v>
      </c>
      <c r="G787" s="28" t="s">
        <v>992</v>
      </c>
      <c r="H787" s="28" t="s">
        <v>995</v>
      </c>
      <c r="I787" s="28" t="s">
        <v>996</v>
      </c>
      <c r="J787" s="29" t="s">
        <v>994</v>
      </c>
      <c r="K787" s="28" t="s">
        <v>67</v>
      </c>
      <c r="L787" s="28" t="s">
        <v>5481</v>
      </c>
      <c r="M787" s="28" t="s">
        <v>5473</v>
      </c>
      <c r="N787" s="28" t="s">
        <v>5474</v>
      </c>
      <c r="O787" s="28" t="s">
        <v>5475</v>
      </c>
      <c r="P787" s="28" t="s">
        <v>5476</v>
      </c>
      <c r="Q787" s="28" t="s">
        <v>4708</v>
      </c>
      <c r="R787" s="28" t="s">
        <v>5357</v>
      </c>
      <c r="S787" s="117" t="str">
        <f>HYPERLINK(V787,"VER")</f>
        <v>VER</v>
      </c>
      <c r="T787" s="28" t="s">
        <v>1763</v>
      </c>
      <c r="U787" s="30">
        <v>0</v>
      </c>
      <c r="V787" s="52">
        <v>8474407457330</v>
      </c>
      <c r="W787" s="31">
        <v>0.06</v>
      </c>
      <c r="X787" s="51" t="s">
        <v>9420</v>
      </c>
      <c r="Y787" s="28" t="s">
        <v>8040</v>
      </c>
      <c r="Z787" s="60">
        <v>25</v>
      </c>
      <c r="AA787" s="61">
        <v>1.18</v>
      </c>
      <c r="AB787" s="32">
        <f>IFERROR((VLOOKUP(D787,$Y$2:$AB$6,4,FALSE)),"")</f>
        <v>0</v>
      </c>
      <c r="AC787" s="56">
        <f>IFERROR((AA787-AA787*AB787),"")</f>
        <v>1.18</v>
      </c>
    </row>
    <row r="788" spans="1:29" ht="14.4">
      <c r="A788" s="113">
        <v>122</v>
      </c>
      <c r="B788" s="114">
        <v>7</v>
      </c>
      <c r="C788" s="40">
        <v>52013</v>
      </c>
      <c r="D788" s="106">
        <v>7</v>
      </c>
      <c r="E788" s="28" t="s">
        <v>991</v>
      </c>
      <c r="F788" s="28" t="s">
        <v>5471</v>
      </c>
      <c r="G788" s="28" t="s">
        <v>992</v>
      </c>
      <c r="H788" s="28" t="s">
        <v>995</v>
      </c>
      <c r="I788" s="28" t="s">
        <v>996</v>
      </c>
      <c r="J788" s="29" t="s">
        <v>994</v>
      </c>
      <c r="K788" s="28" t="s">
        <v>69</v>
      </c>
      <c r="L788" s="28" t="s">
        <v>5483</v>
      </c>
      <c r="M788" s="28" t="s">
        <v>5473</v>
      </c>
      <c r="N788" s="28" t="s">
        <v>5474</v>
      </c>
      <c r="O788" s="28" t="s">
        <v>5475</v>
      </c>
      <c r="P788" s="28" t="s">
        <v>5476</v>
      </c>
      <c r="Q788" s="28" t="s">
        <v>4708</v>
      </c>
      <c r="R788" s="28" t="s">
        <v>5357</v>
      </c>
      <c r="S788" s="117" t="str">
        <f>HYPERLINK(V788,"VER")</f>
        <v>VER</v>
      </c>
      <c r="T788" s="28" t="s">
        <v>1763</v>
      </c>
      <c r="U788" s="30" t="s">
        <v>5484</v>
      </c>
      <c r="V788" s="52">
        <v>8474407450577</v>
      </c>
      <c r="W788" s="31">
        <v>0.14099999999999999</v>
      </c>
      <c r="X788" s="51" t="s">
        <v>9417</v>
      </c>
      <c r="Y788" s="28" t="s">
        <v>8038</v>
      </c>
      <c r="Z788" s="60">
        <v>50</v>
      </c>
      <c r="AA788" s="61">
        <v>1.31</v>
      </c>
      <c r="AB788" s="32">
        <f>IFERROR((VLOOKUP(D788,$Y$2:$AB$6,4,FALSE)),"")</f>
        <v>0</v>
      </c>
      <c r="AC788" s="56">
        <f>IFERROR((AA788-AA788*AB788),"")</f>
        <v>1.31</v>
      </c>
    </row>
    <row r="789" spans="1:29" ht="14.4">
      <c r="A789" s="113">
        <v>122</v>
      </c>
      <c r="B789" s="114">
        <v>8</v>
      </c>
      <c r="C789" s="40">
        <v>52014</v>
      </c>
      <c r="D789" s="106">
        <v>7</v>
      </c>
      <c r="E789" s="28" t="s">
        <v>991</v>
      </c>
      <c r="F789" s="28" t="s">
        <v>5471</v>
      </c>
      <c r="G789" s="28" t="s">
        <v>992</v>
      </c>
      <c r="H789" s="28" t="s">
        <v>995</v>
      </c>
      <c r="I789" s="28" t="s">
        <v>996</v>
      </c>
      <c r="J789" s="29" t="s">
        <v>994</v>
      </c>
      <c r="K789" s="28" t="s">
        <v>70</v>
      </c>
      <c r="L789" s="28" t="s">
        <v>5485</v>
      </c>
      <c r="M789" s="28" t="s">
        <v>5473</v>
      </c>
      <c r="N789" s="28" t="s">
        <v>5474</v>
      </c>
      <c r="O789" s="28" t="s">
        <v>5475</v>
      </c>
      <c r="P789" s="28" t="s">
        <v>5476</v>
      </c>
      <c r="Q789" s="28" t="s">
        <v>4708</v>
      </c>
      <c r="R789" s="28" t="s">
        <v>5357</v>
      </c>
      <c r="S789" s="117" t="str">
        <f>HYPERLINK(V789,"VER")</f>
        <v>VER</v>
      </c>
      <c r="T789" s="28" t="s">
        <v>1763</v>
      </c>
      <c r="U789" s="30" t="s">
        <v>5486</v>
      </c>
      <c r="V789" s="52">
        <v>8474407450584</v>
      </c>
      <c r="W789" s="31">
        <v>0.1875</v>
      </c>
      <c r="X789" s="51" t="s">
        <v>9424</v>
      </c>
      <c r="Y789" s="28" t="s">
        <v>8037</v>
      </c>
      <c r="Z789" s="60">
        <v>64</v>
      </c>
      <c r="AA789" s="61">
        <v>1.76</v>
      </c>
      <c r="AB789" s="32">
        <f>IFERROR((VLOOKUP(D789,$Y$2:$AB$6,4,FALSE)),"")</f>
        <v>0</v>
      </c>
      <c r="AC789" s="56">
        <f>IFERROR((AA789-AA789*AB789),"")</f>
        <v>1.76</v>
      </c>
    </row>
    <row r="790" spans="1:29" ht="14.4">
      <c r="A790" s="113">
        <v>122</v>
      </c>
      <c r="B790" s="114">
        <v>9</v>
      </c>
      <c r="C790" s="40">
        <v>52015</v>
      </c>
      <c r="D790" s="106">
        <v>7</v>
      </c>
      <c r="E790" s="28" t="s">
        <v>991</v>
      </c>
      <c r="F790" s="28" t="s">
        <v>5471</v>
      </c>
      <c r="G790" s="28" t="s">
        <v>992</v>
      </c>
      <c r="H790" s="28" t="s">
        <v>995</v>
      </c>
      <c r="I790" s="28" t="s">
        <v>996</v>
      </c>
      <c r="J790" s="29" t="s">
        <v>994</v>
      </c>
      <c r="K790" s="28" t="s">
        <v>83</v>
      </c>
      <c r="L790" s="28" t="s">
        <v>5487</v>
      </c>
      <c r="M790" s="28" t="s">
        <v>5473</v>
      </c>
      <c r="N790" s="28" t="s">
        <v>5474</v>
      </c>
      <c r="O790" s="28" t="s">
        <v>5475</v>
      </c>
      <c r="P790" s="28" t="s">
        <v>5476</v>
      </c>
      <c r="Q790" s="28" t="s">
        <v>4708</v>
      </c>
      <c r="R790" s="28" t="s">
        <v>5357</v>
      </c>
      <c r="S790" s="117" t="str">
        <f>HYPERLINK(V790,"VER")</f>
        <v>VER</v>
      </c>
      <c r="T790" s="28" t="s">
        <v>1763</v>
      </c>
      <c r="U790" s="30" t="s">
        <v>5488</v>
      </c>
      <c r="V790" s="52">
        <v>8474407450591</v>
      </c>
      <c r="W790" s="31">
        <v>0.28499999999999998</v>
      </c>
      <c r="X790" s="51" t="s">
        <v>9424</v>
      </c>
      <c r="Y790" s="28" t="s">
        <v>8037</v>
      </c>
      <c r="Z790" s="60">
        <v>45</v>
      </c>
      <c r="AA790" s="61">
        <v>1.9</v>
      </c>
      <c r="AB790" s="32">
        <f>IFERROR((VLOOKUP(D790,$Y$2:$AB$6,4,FALSE)),"")</f>
        <v>0</v>
      </c>
      <c r="AC790" s="56">
        <f>IFERROR((AA790-AA790*AB790),"")</f>
        <v>1.9</v>
      </c>
    </row>
    <row r="791" spans="1:29" ht="14.4">
      <c r="A791" s="113">
        <v>122</v>
      </c>
      <c r="B791" s="114">
        <v>10</v>
      </c>
      <c r="C791" s="40">
        <v>52016</v>
      </c>
      <c r="D791" s="106">
        <v>7</v>
      </c>
      <c r="E791" s="28" t="s">
        <v>991</v>
      </c>
      <c r="F791" s="28" t="s">
        <v>5471</v>
      </c>
      <c r="G791" s="28" t="s">
        <v>992</v>
      </c>
      <c r="H791" s="28" t="s">
        <v>995</v>
      </c>
      <c r="I791" s="28" t="s">
        <v>996</v>
      </c>
      <c r="J791" s="29" t="s">
        <v>994</v>
      </c>
      <c r="K791" s="28" t="s">
        <v>215</v>
      </c>
      <c r="L791" s="28" t="s">
        <v>5489</v>
      </c>
      <c r="M791" s="28" t="s">
        <v>5473</v>
      </c>
      <c r="N791" s="28" t="s">
        <v>5474</v>
      </c>
      <c r="O791" s="28" t="s">
        <v>5475</v>
      </c>
      <c r="P791" s="28" t="s">
        <v>5476</v>
      </c>
      <c r="Q791" s="28" t="s">
        <v>4708</v>
      </c>
      <c r="R791" s="28" t="s">
        <v>5357</v>
      </c>
      <c r="S791" s="117" t="str">
        <f>HYPERLINK(V791,"VER")</f>
        <v>VER</v>
      </c>
      <c r="T791" s="28" t="s">
        <v>1763</v>
      </c>
      <c r="U791" s="30" t="s">
        <v>5490</v>
      </c>
      <c r="V791" s="52">
        <v>8474407450607</v>
      </c>
      <c r="W791" s="31">
        <v>0.42857142850000002</v>
      </c>
      <c r="X791" s="51" t="s">
        <v>9424</v>
      </c>
      <c r="Y791" s="28" t="s">
        <v>8037</v>
      </c>
      <c r="Z791" s="60">
        <v>28</v>
      </c>
      <c r="AA791" s="61">
        <v>2.94</v>
      </c>
      <c r="AB791" s="32">
        <f>IFERROR((VLOOKUP(D791,$Y$2:$AB$6,4,FALSE)),"")</f>
        <v>0</v>
      </c>
      <c r="AC791" s="56">
        <f>IFERROR((AA791-AA791*AB791),"")</f>
        <v>2.94</v>
      </c>
    </row>
    <row r="792" spans="1:29" ht="14.4">
      <c r="A792" s="113">
        <v>122</v>
      </c>
      <c r="B792" s="114">
        <v>11</v>
      </c>
      <c r="C792" s="40">
        <v>52017</v>
      </c>
      <c r="D792" s="106">
        <v>7</v>
      </c>
      <c r="E792" s="28" t="s">
        <v>991</v>
      </c>
      <c r="F792" s="28" t="s">
        <v>5471</v>
      </c>
      <c r="G792" s="28" t="s">
        <v>992</v>
      </c>
      <c r="H792" s="28" t="s">
        <v>995</v>
      </c>
      <c r="I792" s="28" t="s">
        <v>996</v>
      </c>
      <c r="J792" s="29" t="s">
        <v>994</v>
      </c>
      <c r="K792" s="28" t="s">
        <v>216</v>
      </c>
      <c r="L792" s="28" t="s">
        <v>5491</v>
      </c>
      <c r="M792" s="28" t="s">
        <v>5473</v>
      </c>
      <c r="N792" s="28" t="s">
        <v>5474</v>
      </c>
      <c r="O792" s="28" t="s">
        <v>5475</v>
      </c>
      <c r="P792" s="28" t="s">
        <v>5476</v>
      </c>
      <c r="Q792" s="28" t="s">
        <v>4708</v>
      </c>
      <c r="R792" s="28" t="s">
        <v>5357</v>
      </c>
      <c r="S792" s="117" t="str">
        <f>HYPERLINK(V792,"VER")</f>
        <v>VER</v>
      </c>
      <c r="T792" s="28" t="s">
        <v>1763</v>
      </c>
      <c r="U792" s="30" t="s">
        <v>5492</v>
      </c>
      <c r="V792" s="52">
        <v>8474407450614</v>
      </c>
      <c r="W792" s="31">
        <v>0.54545454540000005</v>
      </c>
      <c r="X792" s="51" t="s">
        <v>9424</v>
      </c>
      <c r="Y792" s="28" t="s">
        <v>8037</v>
      </c>
      <c r="Z792" s="60">
        <v>11</v>
      </c>
      <c r="AA792" s="61">
        <v>5.93</v>
      </c>
      <c r="AB792" s="32">
        <f>IFERROR((VLOOKUP(D792,$Y$2:$AB$6,4,FALSE)),"")</f>
        <v>0</v>
      </c>
      <c r="AC792" s="56">
        <f>IFERROR((AA792-AA792*AB792),"")</f>
        <v>5.93</v>
      </c>
    </row>
    <row r="793" spans="1:29" ht="14.4">
      <c r="A793" s="113">
        <v>122</v>
      </c>
      <c r="B793" s="114">
        <v>12</v>
      </c>
      <c r="C793" s="40">
        <v>52018</v>
      </c>
      <c r="D793" s="106">
        <v>7</v>
      </c>
      <c r="E793" s="28" t="s">
        <v>991</v>
      </c>
      <c r="F793" s="28" t="s">
        <v>5471</v>
      </c>
      <c r="G793" s="28" t="s">
        <v>992</v>
      </c>
      <c r="H793" s="28" t="s">
        <v>995</v>
      </c>
      <c r="I793" s="28" t="s">
        <v>996</v>
      </c>
      <c r="J793" s="29" t="s">
        <v>994</v>
      </c>
      <c r="K793" s="28" t="s">
        <v>219</v>
      </c>
      <c r="L793" s="28" t="s">
        <v>5493</v>
      </c>
      <c r="M793" s="28" t="s">
        <v>5473</v>
      </c>
      <c r="N793" s="28" t="s">
        <v>5474</v>
      </c>
      <c r="O793" s="28" t="s">
        <v>5475</v>
      </c>
      <c r="P793" s="28" t="s">
        <v>5476</v>
      </c>
      <c r="Q793" s="28" t="s">
        <v>4708</v>
      </c>
      <c r="R793" s="28" t="s">
        <v>5357</v>
      </c>
      <c r="S793" s="117" t="str">
        <f>HYPERLINK(V793,"VER")</f>
        <v>VER</v>
      </c>
      <c r="T793" s="28" t="s">
        <v>1763</v>
      </c>
      <c r="U793" s="30" t="s">
        <v>5494</v>
      </c>
      <c r="V793" s="52">
        <v>8474407450621</v>
      </c>
      <c r="W793" s="31">
        <v>1.353</v>
      </c>
      <c r="X793" s="51" t="s">
        <v>9424</v>
      </c>
      <c r="Y793" s="28" t="s">
        <v>8037</v>
      </c>
      <c r="Z793" s="60">
        <v>6</v>
      </c>
      <c r="AA793" s="61">
        <v>11.5</v>
      </c>
      <c r="AB793" s="32">
        <f>IFERROR((VLOOKUP(D793,$Y$2:$AB$6,4,FALSE)),"")</f>
        <v>0</v>
      </c>
      <c r="AC793" s="56">
        <f>IFERROR((AA793-AA793*AB793),"")</f>
        <v>11.5</v>
      </c>
    </row>
    <row r="794" spans="1:29" ht="14.4">
      <c r="A794" s="113">
        <v>122</v>
      </c>
      <c r="B794" s="114">
        <v>13</v>
      </c>
      <c r="C794" s="40">
        <v>52019</v>
      </c>
      <c r="D794" s="106">
        <v>7</v>
      </c>
      <c r="E794" s="28" t="s">
        <v>991</v>
      </c>
      <c r="F794" s="28" t="s">
        <v>5471</v>
      </c>
      <c r="G794" s="28" t="s">
        <v>992</v>
      </c>
      <c r="H794" s="28" t="s">
        <v>995</v>
      </c>
      <c r="I794" s="28" t="s">
        <v>996</v>
      </c>
      <c r="J794" s="29" t="s">
        <v>994</v>
      </c>
      <c r="K794" s="28" t="s">
        <v>220</v>
      </c>
      <c r="L794" s="28" t="s">
        <v>5495</v>
      </c>
      <c r="M794" s="28" t="s">
        <v>5473</v>
      </c>
      <c r="N794" s="28" t="s">
        <v>5474</v>
      </c>
      <c r="O794" s="28" t="s">
        <v>5475</v>
      </c>
      <c r="P794" s="28" t="s">
        <v>5476</v>
      </c>
      <c r="Q794" s="28" t="s">
        <v>4708</v>
      </c>
      <c r="R794" s="28" t="s">
        <v>5357</v>
      </c>
      <c r="S794" s="117" t="str">
        <f>HYPERLINK(V794,"VER")</f>
        <v>VER</v>
      </c>
      <c r="T794" s="28" t="s">
        <v>1763</v>
      </c>
      <c r="U794" s="30" t="s">
        <v>5496</v>
      </c>
      <c r="V794" s="52">
        <v>8474407450638</v>
      </c>
      <c r="W794" s="31">
        <v>2.8439999999999999</v>
      </c>
      <c r="X794" s="51" t="s">
        <v>9424</v>
      </c>
      <c r="Y794" s="28" t="s">
        <v>8037</v>
      </c>
      <c r="Z794" s="60">
        <v>4</v>
      </c>
      <c r="AA794" s="61">
        <v>58.01</v>
      </c>
      <c r="AB794" s="32">
        <f>IFERROR((VLOOKUP(D794,$Y$2:$AB$6,4,FALSE)),"")</f>
        <v>0</v>
      </c>
      <c r="AC794" s="56">
        <f>IFERROR((AA794-AA794*AB794),"")</f>
        <v>58.01</v>
      </c>
    </row>
    <row r="795" spans="1:29" ht="14.4">
      <c r="A795" s="113">
        <v>122</v>
      </c>
      <c r="B795" s="114">
        <v>14</v>
      </c>
      <c r="C795" s="40">
        <v>52120</v>
      </c>
      <c r="D795" s="106">
        <v>7</v>
      </c>
      <c r="E795" s="28" t="s">
        <v>991</v>
      </c>
      <c r="F795" s="28" t="s">
        <v>5471</v>
      </c>
      <c r="G795" s="28" t="s">
        <v>992</v>
      </c>
      <c r="H795" s="28" t="s">
        <v>995</v>
      </c>
      <c r="I795" s="28" t="s">
        <v>996</v>
      </c>
      <c r="J795" s="29" t="s">
        <v>994</v>
      </c>
      <c r="K795" s="28" t="s">
        <v>221</v>
      </c>
      <c r="L795" s="28" t="s">
        <v>5497</v>
      </c>
      <c r="M795" s="28" t="s">
        <v>5473</v>
      </c>
      <c r="N795" s="28" t="s">
        <v>5474</v>
      </c>
      <c r="O795" s="28" t="s">
        <v>5475</v>
      </c>
      <c r="P795" s="28" t="s">
        <v>5476</v>
      </c>
      <c r="Q795" s="28" t="s">
        <v>4708</v>
      </c>
      <c r="R795" s="28" t="s">
        <v>5357</v>
      </c>
      <c r="S795" s="117" t="str">
        <f>HYPERLINK(V795,"VER")</f>
        <v>VER</v>
      </c>
      <c r="T795" s="28" t="s">
        <v>1763</v>
      </c>
      <c r="U795" s="30" t="s">
        <v>5498</v>
      </c>
      <c r="V795" s="52">
        <v>8474407451413</v>
      </c>
      <c r="W795" s="31">
        <v>5.84</v>
      </c>
      <c r="X795" s="51" t="s">
        <v>9424</v>
      </c>
      <c r="Y795" s="28" t="s">
        <v>8037</v>
      </c>
      <c r="Z795" s="60">
        <v>1</v>
      </c>
      <c r="AA795" s="61">
        <v>113.23</v>
      </c>
      <c r="AB795" s="32">
        <f>IFERROR((VLOOKUP(D795,$Y$2:$AB$6,4,FALSE)),"")</f>
        <v>0</v>
      </c>
      <c r="AC795" s="56">
        <f>IFERROR((AA795-AA795*AB795),"")</f>
        <v>113.23</v>
      </c>
    </row>
    <row r="796" spans="1:29" ht="14.4">
      <c r="A796" s="113">
        <v>122</v>
      </c>
      <c r="B796" s="114">
        <v>15</v>
      </c>
      <c r="C796" s="40">
        <v>52206</v>
      </c>
      <c r="D796" s="106">
        <v>7</v>
      </c>
      <c r="E796" s="28" t="s">
        <v>991</v>
      </c>
      <c r="F796" s="28" t="s">
        <v>5471</v>
      </c>
      <c r="G796" s="28" t="s">
        <v>992</v>
      </c>
      <c r="H796" s="28" t="s">
        <v>995</v>
      </c>
      <c r="I796" s="28" t="s">
        <v>996</v>
      </c>
      <c r="J796" s="29" t="s">
        <v>997</v>
      </c>
      <c r="K796" s="28" t="s">
        <v>65</v>
      </c>
      <c r="L796" s="28" t="s">
        <v>5499</v>
      </c>
      <c r="M796" s="28" t="s">
        <v>5500</v>
      </c>
      <c r="N796" s="28" t="s">
        <v>5501</v>
      </c>
      <c r="O796" s="28" t="s">
        <v>5502</v>
      </c>
      <c r="P796" s="28" t="s">
        <v>5503</v>
      </c>
      <c r="Q796" s="28" t="s">
        <v>5504</v>
      </c>
      <c r="R796" s="28" t="s">
        <v>5357</v>
      </c>
      <c r="S796" s="117" t="str">
        <f>HYPERLINK(V796,"VER")</f>
        <v>VER</v>
      </c>
      <c r="T796" s="28" t="s">
        <v>1769</v>
      </c>
      <c r="U796" s="30" t="s">
        <v>5506</v>
      </c>
      <c r="V796" s="52">
        <v>8474407452182</v>
      </c>
      <c r="W796" s="31">
        <v>0.03</v>
      </c>
      <c r="X796" s="51" t="s">
        <v>9418</v>
      </c>
      <c r="Y796" s="28" t="s">
        <v>8039</v>
      </c>
      <c r="Z796" s="60">
        <v>200</v>
      </c>
      <c r="AA796" s="61">
        <v>1.5</v>
      </c>
      <c r="AB796" s="32">
        <f>IFERROR((VLOOKUP(D796,$Y$2:$AB$6,4,FALSE)),"")</f>
        <v>0</v>
      </c>
      <c r="AC796" s="56">
        <f>IFERROR((AA796-AA796*AB796),"")</f>
        <v>1.5</v>
      </c>
    </row>
    <row r="797" spans="1:29" ht="14.4">
      <c r="A797" s="113">
        <v>122</v>
      </c>
      <c r="B797" s="114">
        <v>16</v>
      </c>
      <c r="C797" s="40">
        <v>51206</v>
      </c>
      <c r="D797" s="106">
        <v>7</v>
      </c>
      <c r="E797" s="28" t="s">
        <v>991</v>
      </c>
      <c r="F797" s="28" t="s">
        <v>5471</v>
      </c>
      <c r="G797" s="28" t="s">
        <v>992</v>
      </c>
      <c r="H797" s="28" t="s">
        <v>995</v>
      </c>
      <c r="I797" s="28" t="s">
        <v>996</v>
      </c>
      <c r="J797" s="29" t="s">
        <v>997</v>
      </c>
      <c r="K797" s="28" t="s">
        <v>65</v>
      </c>
      <c r="L797" s="28" t="s">
        <v>5499</v>
      </c>
      <c r="M797" s="28" t="s">
        <v>5500</v>
      </c>
      <c r="N797" s="28" t="s">
        <v>5501</v>
      </c>
      <c r="O797" s="28" t="s">
        <v>5502</v>
      </c>
      <c r="P797" s="28" t="s">
        <v>5503</v>
      </c>
      <c r="Q797" s="28" t="s">
        <v>5504</v>
      </c>
      <c r="R797" s="28" t="s">
        <v>5357</v>
      </c>
      <c r="S797" s="117" t="str">
        <f>HYPERLINK(V797,"VER")</f>
        <v>VER</v>
      </c>
      <c r="T797" s="28" t="s">
        <v>1769</v>
      </c>
      <c r="U797" s="30" t="s">
        <v>5505</v>
      </c>
      <c r="V797" s="52">
        <v>8474407450430</v>
      </c>
      <c r="W797" s="31">
        <v>0.03</v>
      </c>
      <c r="X797" s="51" t="s">
        <v>9420</v>
      </c>
      <c r="Y797" s="28" t="s">
        <v>8040</v>
      </c>
      <c r="Z797" s="60">
        <v>60</v>
      </c>
      <c r="AA797" s="61">
        <v>1.58</v>
      </c>
      <c r="AB797" s="32">
        <f>IFERROR((VLOOKUP(D797,$Y$2:$AB$6,4,FALSE)),"")</f>
        <v>0</v>
      </c>
      <c r="AC797" s="56">
        <f>IFERROR((AA797-AA797*AB797),"")</f>
        <v>1.58</v>
      </c>
    </row>
    <row r="798" spans="1:29" ht="14.4">
      <c r="A798" s="113">
        <v>122</v>
      </c>
      <c r="B798" s="114">
        <v>17</v>
      </c>
      <c r="C798" s="40">
        <v>52207</v>
      </c>
      <c r="D798" s="106">
        <v>7</v>
      </c>
      <c r="E798" s="28" t="s">
        <v>991</v>
      </c>
      <c r="F798" s="28" t="s">
        <v>5471</v>
      </c>
      <c r="G798" s="28" t="s">
        <v>992</v>
      </c>
      <c r="H798" s="28" t="s">
        <v>995</v>
      </c>
      <c r="I798" s="28" t="s">
        <v>996</v>
      </c>
      <c r="J798" s="29" t="s">
        <v>997</v>
      </c>
      <c r="K798" s="28" t="s">
        <v>66</v>
      </c>
      <c r="L798" s="28" t="s">
        <v>5507</v>
      </c>
      <c r="M798" s="28" t="s">
        <v>5500</v>
      </c>
      <c r="N798" s="28" t="s">
        <v>5501</v>
      </c>
      <c r="O798" s="28" t="s">
        <v>5502</v>
      </c>
      <c r="P798" s="28" t="s">
        <v>5503</v>
      </c>
      <c r="Q798" s="28" t="s">
        <v>5504</v>
      </c>
      <c r="R798" s="28" t="s">
        <v>5357</v>
      </c>
      <c r="S798" s="117" t="str">
        <f>HYPERLINK(V798,"VER")</f>
        <v>VER</v>
      </c>
      <c r="T798" s="28" t="s">
        <v>1769</v>
      </c>
      <c r="U798" s="30" t="s">
        <v>5508</v>
      </c>
      <c r="V798" s="52">
        <v>8474407452199</v>
      </c>
      <c r="W798" s="31">
        <v>0.05</v>
      </c>
      <c r="X798" s="51" t="s">
        <v>9418</v>
      </c>
      <c r="Y798" s="28" t="s">
        <v>8039</v>
      </c>
      <c r="Z798" s="60">
        <v>125</v>
      </c>
      <c r="AA798" s="61">
        <v>2.1800000000000002</v>
      </c>
      <c r="AB798" s="32">
        <f>IFERROR((VLOOKUP(D798,$Y$2:$AB$6,4,FALSE)),"")</f>
        <v>0</v>
      </c>
      <c r="AC798" s="56">
        <f>IFERROR((AA798-AA798*AB798),"")</f>
        <v>2.1800000000000002</v>
      </c>
    </row>
    <row r="799" spans="1:29" ht="14.4">
      <c r="A799" s="113">
        <v>122</v>
      </c>
      <c r="B799" s="114">
        <v>18</v>
      </c>
      <c r="C799" s="40">
        <v>52208</v>
      </c>
      <c r="D799" s="106">
        <v>7</v>
      </c>
      <c r="E799" s="28" t="s">
        <v>991</v>
      </c>
      <c r="F799" s="28" t="s">
        <v>5471</v>
      </c>
      <c r="G799" s="28" t="s">
        <v>992</v>
      </c>
      <c r="H799" s="28" t="s">
        <v>995</v>
      </c>
      <c r="I799" s="28" t="s">
        <v>996</v>
      </c>
      <c r="J799" s="29" t="s">
        <v>997</v>
      </c>
      <c r="K799" s="28" t="s">
        <v>67</v>
      </c>
      <c r="L799" s="28" t="s">
        <v>5509</v>
      </c>
      <c r="M799" s="28" t="s">
        <v>5500</v>
      </c>
      <c r="N799" s="28" t="s">
        <v>5501</v>
      </c>
      <c r="O799" s="28" t="s">
        <v>5502</v>
      </c>
      <c r="P799" s="28" t="s">
        <v>5503</v>
      </c>
      <c r="Q799" s="28" t="s">
        <v>5504</v>
      </c>
      <c r="R799" s="28" t="s">
        <v>5357</v>
      </c>
      <c r="S799" s="117" t="str">
        <f>HYPERLINK(V799,"VER")</f>
        <v>VER</v>
      </c>
      <c r="T799" s="28" t="s">
        <v>1769</v>
      </c>
      <c r="U799" s="30" t="s">
        <v>5510</v>
      </c>
      <c r="V799" s="52">
        <v>8474407452205</v>
      </c>
      <c r="W799" s="31">
        <v>7.0999999999999994E-2</v>
      </c>
      <c r="X799" s="51" t="s">
        <v>9418</v>
      </c>
      <c r="Y799" s="28" t="s">
        <v>8039</v>
      </c>
      <c r="Z799" s="60">
        <v>70</v>
      </c>
      <c r="AA799" s="61">
        <v>2.75</v>
      </c>
      <c r="AB799" s="32">
        <f>IFERROR((VLOOKUP(D799,$Y$2:$AB$6,4,FALSE)),"")</f>
        <v>0</v>
      </c>
      <c r="AC799" s="56">
        <f>IFERROR((AA799-AA799*AB799),"")</f>
        <v>2.75</v>
      </c>
    </row>
    <row r="800" spans="1:29" ht="14.4">
      <c r="A800" s="113">
        <v>122</v>
      </c>
      <c r="B800" s="114">
        <v>19</v>
      </c>
      <c r="C800" s="40">
        <v>52217</v>
      </c>
      <c r="D800" s="106">
        <v>7</v>
      </c>
      <c r="E800" s="28" t="s">
        <v>991</v>
      </c>
      <c r="F800" s="28" t="s">
        <v>5471</v>
      </c>
      <c r="G800" s="28" t="s">
        <v>992</v>
      </c>
      <c r="H800" s="28" t="s">
        <v>995</v>
      </c>
      <c r="I800" s="28" t="s">
        <v>996</v>
      </c>
      <c r="J800" s="29" t="s">
        <v>997</v>
      </c>
      <c r="K800" s="28" t="s">
        <v>69</v>
      </c>
      <c r="L800" s="28" t="s">
        <v>5511</v>
      </c>
      <c r="M800" s="28" t="s">
        <v>5500</v>
      </c>
      <c r="N800" s="28" t="s">
        <v>5501</v>
      </c>
      <c r="O800" s="28" t="s">
        <v>5502</v>
      </c>
      <c r="P800" s="28" t="s">
        <v>5503</v>
      </c>
      <c r="Q800" s="28" t="s">
        <v>3100</v>
      </c>
      <c r="R800" s="28" t="s">
        <v>5357</v>
      </c>
      <c r="S800" s="117" t="str">
        <f>HYPERLINK(V800,"VER")</f>
        <v>VER</v>
      </c>
      <c r="T800" s="28" t="s">
        <v>1769</v>
      </c>
      <c r="U800" s="30" t="s">
        <v>5512</v>
      </c>
      <c r="V800" s="52">
        <v>8474407452274</v>
      </c>
      <c r="W800" s="31">
        <v>0.155</v>
      </c>
      <c r="X800" s="51" t="s">
        <v>9418</v>
      </c>
      <c r="Y800" s="28" t="s">
        <v>8039</v>
      </c>
      <c r="Z800" s="60">
        <v>35</v>
      </c>
      <c r="AA800" s="61">
        <v>2.11</v>
      </c>
      <c r="AB800" s="32">
        <f>IFERROR((VLOOKUP(D800,$Y$2:$AB$6,4,FALSE)),"")</f>
        <v>0</v>
      </c>
      <c r="AC800" s="56">
        <f>IFERROR((AA800-AA800*AB800),"")</f>
        <v>2.11</v>
      </c>
    </row>
    <row r="801" spans="1:29" ht="14.4">
      <c r="A801" s="113">
        <v>122</v>
      </c>
      <c r="B801" s="114">
        <v>20</v>
      </c>
      <c r="C801" s="40">
        <v>52218</v>
      </c>
      <c r="D801" s="106">
        <v>7</v>
      </c>
      <c r="E801" s="28" t="s">
        <v>991</v>
      </c>
      <c r="F801" s="28" t="s">
        <v>5471</v>
      </c>
      <c r="G801" s="28" t="s">
        <v>992</v>
      </c>
      <c r="H801" s="28" t="s">
        <v>995</v>
      </c>
      <c r="I801" s="28" t="s">
        <v>996</v>
      </c>
      <c r="J801" s="29" t="s">
        <v>997</v>
      </c>
      <c r="K801" s="28" t="s">
        <v>70</v>
      </c>
      <c r="L801" s="28" t="s">
        <v>5513</v>
      </c>
      <c r="M801" s="28" t="s">
        <v>5500</v>
      </c>
      <c r="N801" s="28" t="s">
        <v>5501</v>
      </c>
      <c r="O801" s="28" t="s">
        <v>5502</v>
      </c>
      <c r="P801" s="28" t="s">
        <v>5503</v>
      </c>
      <c r="Q801" s="28" t="s">
        <v>5504</v>
      </c>
      <c r="R801" s="28" t="s">
        <v>5357</v>
      </c>
      <c r="S801" s="117" t="str">
        <f>HYPERLINK(V801,"VER")</f>
        <v>VER</v>
      </c>
      <c r="T801" s="28" t="s">
        <v>1769</v>
      </c>
      <c r="U801" s="30" t="s">
        <v>5514</v>
      </c>
      <c r="V801" s="52">
        <v>8474407452281</v>
      </c>
      <c r="W801" s="31">
        <v>0.223</v>
      </c>
      <c r="X801" s="51" t="s">
        <v>9424</v>
      </c>
      <c r="Y801" s="28" t="s">
        <v>8037</v>
      </c>
      <c r="Z801" s="60">
        <v>65</v>
      </c>
      <c r="AA801" s="61">
        <v>2.8</v>
      </c>
      <c r="AB801" s="32">
        <f>IFERROR((VLOOKUP(D801,$Y$2:$AB$6,4,FALSE)),"")</f>
        <v>0</v>
      </c>
      <c r="AC801" s="56">
        <f>IFERROR((AA801-AA801*AB801),"")</f>
        <v>2.8</v>
      </c>
    </row>
    <row r="802" spans="1:29" ht="14.4">
      <c r="A802" s="113">
        <v>122</v>
      </c>
      <c r="B802" s="114">
        <v>21</v>
      </c>
      <c r="C802" s="40">
        <v>52219</v>
      </c>
      <c r="D802" s="106">
        <v>7</v>
      </c>
      <c r="E802" s="28" t="s">
        <v>991</v>
      </c>
      <c r="F802" s="28" t="s">
        <v>5471</v>
      </c>
      <c r="G802" s="28" t="s">
        <v>992</v>
      </c>
      <c r="H802" s="28" t="s">
        <v>995</v>
      </c>
      <c r="I802" s="28" t="s">
        <v>996</v>
      </c>
      <c r="J802" s="29" t="s">
        <v>997</v>
      </c>
      <c r="K802" s="28" t="s">
        <v>83</v>
      </c>
      <c r="L802" s="28" t="s">
        <v>5515</v>
      </c>
      <c r="M802" s="28" t="s">
        <v>5500</v>
      </c>
      <c r="N802" s="28" t="s">
        <v>5501</v>
      </c>
      <c r="O802" s="28" t="s">
        <v>5502</v>
      </c>
      <c r="P802" s="28" t="s">
        <v>5503</v>
      </c>
      <c r="Q802" s="28" t="s">
        <v>5504</v>
      </c>
      <c r="R802" s="28" t="s">
        <v>5357</v>
      </c>
      <c r="S802" s="117" t="str">
        <f>HYPERLINK(V802,"VER")</f>
        <v>VER</v>
      </c>
      <c r="T802" s="28" t="s">
        <v>1769</v>
      </c>
      <c r="U802" s="30" t="s">
        <v>5516</v>
      </c>
      <c r="V802" s="52">
        <v>8474407452298</v>
      </c>
      <c r="W802" s="31">
        <v>0.38</v>
      </c>
      <c r="X802" s="51" t="s">
        <v>9424</v>
      </c>
      <c r="Y802" s="28" t="s">
        <v>8037</v>
      </c>
      <c r="Z802" s="60">
        <v>32</v>
      </c>
      <c r="AA802" s="61">
        <v>2.99</v>
      </c>
      <c r="AB802" s="32">
        <f>IFERROR((VLOOKUP(D802,$Y$2:$AB$6,4,FALSE)),"")</f>
        <v>0</v>
      </c>
      <c r="AC802" s="56">
        <f>IFERROR((AA802-AA802*AB802),"")</f>
        <v>2.99</v>
      </c>
    </row>
    <row r="803" spans="1:29" ht="14.4">
      <c r="A803" s="113">
        <v>122</v>
      </c>
      <c r="B803" s="114">
        <v>22</v>
      </c>
      <c r="C803" s="40">
        <v>52220</v>
      </c>
      <c r="D803" s="106">
        <v>7</v>
      </c>
      <c r="E803" s="28" t="s">
        <v>991</v>
      </c>
      <c r="F803" s="28" t="s">
        <v>5471</v>
      </c>
      <c r="G803" s="28" t="s">
        <v>992</v>
      </c>
      <c r="H803" s="28" t="s">
        <v>995</v>
      </c>
      <c r="I803" s="28" t="s">
        <v>996</v>
      </c>
      <c r="J803" s="29" t="s">
        <v>997</v>
      </c>
      <c r="K803" s="28" t="s">
        <v>215</v>
      </c>
      <c r="L803" s="28" t="s">
        <v>5517</v>
      </c>
      <c r="M803" s="28" t="s">
        <v>5500</v>
      </c>
      <c r="N803" s="28" t="s">
        <v>5501</v>
      </c>
      <c r="O803" s="28" t="s">
        <v>5502</v>
      </c>
      <c r="P803" s="28" t="s">
        <v>5503</v>
      </c>
      <c r="Q803" s="28" t="s">
        <v>5504</v>
      </c>
      <c r="R803" s="28" t="s">
        <v>5357</v>
      </c>
      <c r="S803" s="117" t="str">
        <f>HYPERLINK(V803,"VER")</f>
        <v>VER</v>
      </c>
      <c r="T803" s="28" t="s">
        <v>1769</v>
      </c>
      <c r="U803" s="30" t="s">
        <v>5518</v>
      </c>
      <c r="V803" s="52">
        <v>8474407452304</v>
      </c>
      <c r="W803" s="31">
        <v>0.43</v>
      </c>
      <c r="X803" s="51" t="s">
        <v>9424</v>
      </c>
      <c r="Y803" s="28" t="s">
        <v>8037</v>
      </c>
      <c r="Z803" s="60">
        <v>28</v>
      </c>
      <c r="AA803" s="61">
        <v>4.55</v>
      </c>
      <c r="AB803" s="32">
        <f>IFERROR((VLOOKUP(D803,$Y$2:$AB$6,4,FALSE)),"")</f>
        <v>0</v>
      </c>
      <c r="AC803" s="56">
        <f>IFERROR((AA803-AA803*AB803),"")</f>
        <v>4.55</v>
      </c>
    </row>
    <row r="804" spans="1:29" ht="14.4">
      <c r="A804" s="113">
        <v>122</v>
      </c>
      <c r="B804" s="114">
        <v>23</v>
      </c>
      <c r="C804" s="40">
        <v>52221</v>
      </c>
      <c r="D804" s="106">
        <v>7</v>
      </c>
      <c r="E804" s="28" t="s">
        <v>991</v>
      </c>
      <c r="F804" s="28" t="s">
        <v>5471</v>
      </c>
      <c r="G804" s="28" t="s">
        <v>992</v>
      </c>
      <c r="H804" s="28" t="s">
        <v>995</v>
      </c>
      <c r="I804" s="28" t="s">
        <v>996</v>
      </c>
      <c r="J804" s="29" t="s">
        <v>997</v>
      </c>
      <c r="K804" s="28" t="s">
        <v>216</v>
      </c>
      <c r="L804" s="28" t="s">
        <v>5519</v>
      </c>
      <c r="M804" s="28" t="s">
        <v>5500</v>
      </c>
      <c r="N804" s="28" t="s">
        <v>5501</v>
      </c>
      <c r="O804" s="28" t="s">
        <v>5502</v>
      </c>
      <c r="P804" s="28" t="s">
        <v>5503</v>
      </c>
      <c r="Q804" s="28" t="s">
        <v>5504</v>
      </c>
      <c r="R804" s="28" t="s">
        <v>5357</v>
      </c>
      <c r="S804" s="117" t="str">
        <f>HYPERLINK(V804,"VER")</f>
        <v>VER</v>
      </c>
      <c r="T804" s="28" t="s">
        <v>1769</v>
      </c>
      <c r="U804" s="30" t="s">
        <v>5520</v>
      </c>
      <c r="V804" s="52">
        <v>8474407452311</v>
      </c>
      <c r="W804" s="31">
        <v>0.63500000000000001</v>
      </c>
      <c r="X804" s="51" t="s">
        <v>9424</v>
      </c>
      <c r="Y804" s="28" t="s">
        <v>8037</v>
      </c>
      <c r="Z804" s="60">
        <v>16</v>
      </c>
      <c r="AA804" s="61">
        <v>10.119999999999999</v>
      </c>
      <c r="AB804" s="32">
        <f>IFERROR((VLOOKUP(D804,$Y$2:$AB$6,4,FALSE)),"")</f>
        <v>0</v>
      </c>
      <c r="AC804" s="56">
        <f>IFERROR((AA804-AA804*AB804),"")</f>
        <v>10.119999999999999</v>
      </c>
    </row>
    <row r="805" spans="1:29" ht="14.4">
      <c r="A805" s="113">
        <v>122</v>
      </c>
      <c r="B805" s="114">
        <v>24</v>
      </c>
      <c r="C805" s="40">
        <v>52122</v>
      </c>
      <c r="D805" s="106">
        <v>7</v>
      </c>
      <c r="E805" s="28" t="s">
        <v>991</v>
      </c>
      <c r="F805" s="28" t="s">
        <v>5471</v>
      </c>
      <c r="G805" s="28" t="s">
        <v>992</v>
      </c>
      <c r="H805" s="28" t="s">
        <v>995</v>
      </c>
      <c r="I805" s="28" t="s">
        <v>996</v>
      </c>
      <c r="J805" s="29" t="s">
        <v>997</v>
      </c>
      <c r="K805" s="28" t="s">
        <v>219</v>
      </c>
      <c r="L805" s="28" t="s">
        <v>5521</v>
      </c>
      <c r="M805" s="28" t="s">
        <v>5500</v>
      </c>
      <c r="N805" s="28" t="s">
        <v>5501</v>
      </c>
      <c r="O805" s="28" t="s">
        <v>5502</v>
      </c>
      <c r="P805" s="28" t="s">
        <v>5503</v>
      </c>
      <c r="Q805" s="28" t="s">
        <v>5504</v>
      </c>
      <c r="R805" s="28" t="s">
        <v>5357</v>
      </c>
      <c r="S805" s="117" t="str">
        <f>HYPERLINK(V805,"VER")</f>
        <v>VER</v>
      </c>
      <c r="T805" s="28" t="s">
        <v>1769</v>
      </c>
      <c r="U805" s="30" t="s">
        <v>5522</v>
      </c>
      <c r="V805" s="52">
        <v>8474407451437</v>
      </c>
      <c r="W805" s="31">
        <v>1.099</v>
      </c>
      <c r="X805" s="51" t="s">
        <v>9424</v>
      </c>
      <c r="Y805" s="28" t="s">
        <v>8037</v>
      </c>
      <c r="Z805" s="60">
        <v>6</v>
      </c>
      <c r="AA805" s="61">
        <v>30.49</v>
      </c>
      <c r="AB805" s="32">
        <f>IFERROR((VLOOKUP(D805,$Y$2:$AB$6,4,FALSE)),"")</f>
        <v>0</v>
      </c>
      <c r="AC805" s="56">
        <f>IFERROR((AA805-AA805*AB805),"")</f>
        <v>30.49</v>
      </c>
    </row>
    <row r="806" spans="1:29" ht="14.4">
      <c r="A806" s="113">
        <v>122</v>
      </c>
      <c r="B806" s="114">
        <v>25</v>
      </c>
      <c r="C806" s="40">
        <v>52030</v>
      </c>
      <c r="D806" s="106">
        <v>7</v>
      </c>
      <c r="E806" s="28" t="s">
        <v>991</v>
      </c>
      <c r="F806" s="28" t="s">
        <v>5471</v>
      </c>
      <c r="G806" s="28" t="s">
        <v>992</v>
      </c>
      <c r="H806" s="28" t="s">
        <v>995</v>
      </c>
      <c r="I806" s="28" t="s">
        <v>996</v>
      </c>
      <c r="J806" s="29" t="s">
        <v>998</v>
      </c>
      <c r="K806" s="28" t="s">
        <v>65</v>
      </c>
      <c r="L806" s="28" t="s">
        <v>5523</v>
      </c>
      <c r="M806" s="28" t="s">
        <v>5524</v>
      </c>
      <c r="N806" s="28" t="s">
        <v>5525</v>
      </c>
      <c r="O806" s="28" t="s">
        <v>5526</v>
      </c>
      <c r="P806" s="28" t="s">
        <v>5527</v>
      </c>
      <c r="Q806" s="28" t="s">
        <v>2732</v>
      </c>
      <c r="R806" s="28" t="s">
        <v>5357</v>
      </c>
      <c r="S806" s="117" t="str">
        <f>HYPERLINK(V806,"VER")</f>
        <v>VER</v>
      </c>
      <c r="T806" s="28" t="s">
        <v>1765</v>
      </c>
      <c r="U806" s="30" t="s">
        <v>5529</v>
      </c>
      <c r="V806" s="52">
        <v>8474407450744</v>
      </c>
      <c r="W806" s="31">
        <v>2.5600000000000001E-2</v>
      </c>
      <c r="X806" s="51" t="s">
        <v>9418</v>
      </c>
      <c r="Y806" s="28" t="s">
        <v>8039</v>
      </c>
      <c r="Z806" s="60">
        <v>300</v>
      </c>
      <c r="AA806" s="61">
        <v>0.66</v>
      </c>
      <c r="AB806" s="32">
        <f>IFERROR((VLOOKUP(D806,$Y$2:$AB$6,4,FALSE)),"")</f>
        <v>0</v>
      </c>
      <c r="AC806" s="56">
        <f>IFERROR((AA806-AA806*AB806),"")</f>
        <v>0.66</v>
      </c>
    </row>
    <row r="807" spans="1:29" ht="14.4">
      <c r="A807" s="113">
        <v>122</v>
      </c>
      <c r="B807" s="114">
        <v>26</v>
      </c>
      <c r="C807" s="40">
        <v>51030</v>
      </c>
      <c r="D807" s="106">
        <v>7</v>
      </c>
      <c r="E807" s="28" t="s">
        <v>991</v>
      </c>
      <c r="F807" s="28" t="s">
        <v>5471</v>
      </c>
      <c r="G807" s="28" t="s">
        <v>992</v>
      </c>
      <c r="H807" s="28" t="s">
        <v>995</v>
      </c>
      <c r="I807" s="28" t="s">
        <v>996</v>
      </c>
      <c r="J807" s="29" t="s">
        <v>998</v>
      </c>
      <c r="K807" s="28" t="s">
        <v>65</v>
      </c>
      <c r="L807" s="28" t="s">
        <v>5523</v>
      </c>
      <c r="M807" s="28" t="s">
        <v>5524</v>
      </c>
      <c r="N807" s="28" t="s">
        <v>5525</v>
      </c>
      <c r="O807" s="28" t="s">
        <v>5526</v>
      </c>
      <c r="P807" s="28" t="s">
        <v>5527</v>
      </c>
      <c r="Q807" s="28" t="s">
        <v>2732</v>
      </c>
      <c r="R807" s="28" t="s">
        <v>5357</v>
      </c>
      <c r="S807" s="117" t="str">
        <f>HYPERLINK(V807,"VER")</f>
        <v>VER</v>
      </c>
      <c r="T807" s="28" t="s">
        <v>1765</v>
      </c>
      <c r="U807" s="30" t="s">
        <v>5528</v>
      </c>
      <c r="V807" s="52">
        <v>8474407450393</v>
      </c>
      <c r="W807" s="31">
        <v>2.5999999999999999E-2</v>
      </c>
      <c r="X807" s="51" t="s">
        <v>9420</v>
      </c>
      <c r="Y807" s="28" t="s">
        <v>8040</v>
      </c>
      <c r="Z807" s="60">
        <v>100</v>
      </c>
      <c r="AA807" s="61">
        <v>0.69</v>
      </c>
      <c r="AB807" s="32">
        <f>IFERROR((VLOOKUP(D807,$Y$2:$AB$6,4,FALSE)),"")</f>
        <v>0</v>
      </c>
      <c r="AC807" s="56">
        <f>IFERROR((AA807-AA807*AB807),"")</f>
        <v>0.69</v>
      </c>
    </row>
    <row r="808" spans="1:29" ht="14.4">
      <c r="A808" s="113">
        <v>122</v>
      </c>
      <c r="B808" s="114">
        <v>27</v>
      </c>
      <c r="C808" s="40">
        <v>52031</v>
      </c>
      <c r="D808" s="106">
        <v>7</v>
      </c>
      <c r="E808" s="28" t="s">
        <v>991</v>
      </c>
      <c r="F808" s="28" t="s">
        <v>5471</v>
      </c>
      <c r="G808" s="28" t="s">
        <v>992</v>
      </c>
      <c r="H808" s="28" t="s">
        <v>995</v>
      </c>
      <c r="I808" s="28" t="s">
        <v>996</v>
      </c>
      <c r="J808" s="29" t="s">
        <v>998</v>
      </c>
      <c r="K808" s="28" t="s">
        <v>66</v>
      </c>
      <c r="L808" s="28" t="s">
        <v>5530</v>
      </c>
      <c r="M808" s="28" t="s">
        <v>5524</v>
      </c>
      <c r="N808" s="28" t="s">
        <v>5525</v>
      </c>
      <c r="O808" s="28" t="s">
        <v>5526</v>
      </c>
      <c r="P808" s="28" t="s">
        <v>5527</v>
      </c>
      <c r="Q808" s="28" t="s">
        <v>2732</v>
      </c>
      <c r="R808" s="28" t="s">
        <v>5357</v>
      </c>
      <c r="S808" s="117" t="str">
        <f>HYPERLINK(V808,"VER")</f>
        <v>VER</v>
      </c>
      <c r="T808" s="28" t="s">
        <v>1765</v>
      </c>
      <c r="U808" s="30" t="s">
        <v>5531</v>
      </c>
      <c r="V808" s="52">
        <v>8474407450751</v>
      </c>
      <c r="W808" s="31">
        <v>3.8969999999999998E-2</v>
      </c>
      <c r="X808" s="51" t="s">
        <v>9418</v>
      </c>
      <c r="Y808" s="28" t="s">
        <v>8039</v>
      </c>
      <c r="Z808" s="60">
        <v>175</v>
      </c>
      <c r="AA808" s="61">
        <v>0.59</v>
      </c>
      <c r="AB808" s="32">
        <f>IFERROR((VLOOKUP(D808,$Y$2:$AB$6,4,FALSE)),"")</f>
        <v>0</v>
      </c>
      <c r="AC808" s="56">
        <f>IFERROR((AA808-AA808*AB808),"")</f>
        <v>0.59</v>
      </c>
    </row>
    <row r="809" spans="1:29" ht="14.4">
      <c r="A809" s="113">
        <v>122</v>
      </c>
      <c r="B809" s="114">
        <v>28</v>
      </c>
      <c r="C809" s="40">
        <v>52032</v>
      </c>
      <c r="D809" s="106">
        <v>7</v>
      </c>
      <c r="E809" s="28" t="s">
        <v>991</v>
      </c>
      <c r="F809" s="28" t="s">
        <v>5471</v>
      </c>
      <c r="G809" s="28" t="s">
        <v>992</v>
      </c>
      <c r="H809" s="28" t="s">
        <v>995</v>
      </c>
      <c r="I809" s="28" t="s">
        <v>996</v>
      </c>
      <c r="J809" s="29" t="s">
        <v>998</v>
      </c>
      <c r="K809" s="28" t="s">
        <v>67</v>
      </c>
      <c r="L809" s="28" t="s">
        <v>5532</v>
      </c>
      <c r="M809" s="28" t="s">
        <v>5524</v>
      </c>
      <c r="N809" s="28" t="s">
        <v>5525</v>
      </c>
      <c r="O809" s="28" t="s">
        <v>5526</v>
      </c>
      <c r="P809" s="28" t="s">
        <v>5527</v>
      </c>
      <c r="Q809" s="28" t="s">
        <v>2732</v>
      </c>
      <c r="R809" s="28" t="s">
        <v>5357</v>
      </c>
      <c r="S809" s="117" t="str">
        <f>HYPERLINK(V809,"VER")</f>
        <v>VER</v>
      </c>
      <c r="T809" s="28" t="s">
        <v>1765</v>
      </c>
      <c r="U809" s="30" t="s">
        <v>5533</v>
      </c>
      <c r="V809" s="52">
        <v>8474407450768</v>
      </c>
      <c r="W809" s="31">
        <v>0.06</v>
      </c>
      <c r="X809" s="51" t="s">
        <v>9418</v>
      </c>
      <c r="Y809" s="28" t="s">
        <v>8039</v>
      </c>
      <c r="Z809" s="60">
        <v>90</v>
      </c>
      <c r="AA809" s="61">
        <v>1.24</v>
      </c>
      <c r="AB809" s="32">
        <f>IFERROR((VLOOKUP(D809,$Y$2:$AB$6,4,FALSE)),"")</f>
        <v>0</v>
      </c>
      <c r="AC809" s="56">
        <f>IFERROR((AA809-AA809*AB809),"")</f>
        <v>1.24</v>
      </c>
    </row>
    <row r="810" spans="1:29" ht="14.4">
      <c r="A810" s="113">
        <v>122</v>
      </c>
      <c r="B810" s="114">
        <v>29</v>
      </c>
      <c r="C810" s="40">
        <v>52033</v>
      </c>
      <c r="D810" s="106">
        <v>7</v>
      </c>
      <c r="E810" s="28" t="s">
        <v>991</v>
      </c>
      <c r="F810" s="28" t="s">
        <v>5471</v>
      </c>
      <c r="G810" s="28" t="s">
        <v>992</v>
      </c>
      <c r="H810" s="28" t="s">
        <v>995</v>
      </c>
      <c r="I810" s="28" t="s">
        <v>996</v>
      </c>
      <c r="J810" s="29" t="s">
        <v>998</v>
      </c>
      <c r="K810" s="28" t="s">
        <v>69</v>
      </c>
      <c r="L810" s="28" t="s">
        <v>5534</v>
      </c>
      <c r="M810" s="28" t="s">
        <v>5524</v>
      </c>
      <c r="N810" s="28" t="s">
        <v>5525</v>
      </c>
      <c r="O810" s="28" t="s">
        <v>5526</v>
      </c>
      <c r="P810" s="28" t="s">
        <v>5527</v>
      </c>
      <c r="Q810" s="28" t="s">
        <v>2732</v>
      </c>
      <c r="R810" s="28" t="s">
        <v>5357</v>
      </c>
      <c r="S810" s="117" t="str">
        <f>HYPERLINK(V810,"VER")</f>
        <v>VER</v>
      </c>
      <c r="T810" s="28" t="s">
        <v>1765</v>
      </c>
      <c r="U810" s="30" t="s">
        <v>5535</v>
      </c>
      <c r="V810" s="52">
        <v>8474407450775</v>
      </c>
      <c r="W810" s="31">
        <v>0.1071428571</v>
      </c>
      <c r="X810" s="51" t="s">
        <v>9417</v>
      </c>
      <c r="Y810" s="28" t="s">
        <v>8038</v>
      </c>
      <c r="Z810" s="60">
        <v>70</v>
      </c>
      <c r="AA810" s="61">
        <v>1.39</v>
      </c>
      <c r="AB810" s="32">
        <f>IFERROR((VLOOKUP(D810,$Y$2:$AB$6,4,FALSE)),"")</f>
        <v>0</v>
      </c>
      <c r="AC810" s="56">
        <f>IFERROR((AA810-AA810*AB810),"")</f>
        <v>1.39</v>
      </c>
    </row>
    <row r="811" spans="1:29" ht="14.4">
      <c r="A811" s="113">
        <v>122</v>
      </c>
      <c r="B811" s="114">
        <v>30</v>
      </c>
      <c r="C811" s="40">
        <v>52034</v>
      </c>
      <c r="D811" s="106">
        <v>7</v>
      </c>
      <c r="E811" s="28" t="s">
        <v>991</v>
      </c>
      <c r="F811" s="28" t="s">
        <v>5471</v>
      </c>
      <c r="G811" s="28" t="s">
        <v>992</v>
      </c>
      <c r="H811" s="28" t="s">
        <v>995</v>
      </c>
      <c r="I811" s="28" t="s">
        <v>996</v>
      </c>
      <c r="J811" s="29" t="s">
        <v>998</v>
      </c>
      <c r="K811" s="28" t="s">
        <v>70</v>
      </c>
      <c r="L811" s="28" t="s">
        <v>5536</v>
      </c>
      <c r="M811" s="28" t="s">
        <v>5524</v>
      </c>
      <c r="N811" s="28" t="s">
        <v>5525</v>
      </c>
      <c r="O811" s="28" t="s">
        <v>5526</v>
      </c>
      <c r="P811" s="28" t="s">
        <v>5527</v>
      </c>
      <c r="Q811" s="28" t="s">
        <v>2732</v>
      </c>
      <c r="R811" s="28" t="s">
        <v>5357</v>
      </c>
      <c r="S811" s="117" t="str">
        <f>HYPERLINK(V811,"VER")</f>
        <v>VER</v>
      </c>
      <c r="T811" s="28" t="s">
        <v>1765</v>
      </c>
      <c r="U811" s="30" t="s">
        <v>5537</v>
      </c>
      <c r="V811" s="52">
        <v>8474407450782</v>
      </c>
      <c r="W811" s="31">
        <v>0.151</v>
      </c>
      <c r="X811" s="51" t="s">
        <v>9417</v>
      </c>
      <c r="Y811" s="28" t="s">
        <v>8038</v>
      </c>
      <c r="Z811" s="60">
        <v>45</v>
      </c>
      <c r="AA811" s="61">
        <v>1.9</v>
      </c>
      <c r="AB811" s="32">
        <f>IFERROR((VLOOKUP(D811,$Y$2:$AB$6,4,FALSE)),"")</f>
        <v>0</v>
      </c>
      <c r="AC811" s="56">
        <f>IFERROR((AA811-AA811*AB811),"")</f>
        <v>1.9</v>
      </c>
    </row>
    <row r="812" spans="1:29" ht="14.4">
      <c r="A812" s="113">
        <v>122</v>
      </c>
      <c r="B812" s="114">
        <v>31</v>
      </c>
      <c r="C812" s="40">
        <v>52035</v>
      </c>
      <c r="D812" s="106">
        <v>7</v>
      </c>
      <c r="E812" s="28" t="s">
        <v>991</v>
      </c>
      <c r="F812" s="28" t="s">
        <v>5471</v>
      </c>
      <c r="G812" s="28" t="s">
        <v>992</v>
      </c>
      <c r="H812" s="28" t="s">
        <v>995</v>
      </c>
      <c r="I812" s="28" t="s">
        <v>996</v>
      </c>
      <c r="J812" s="29" t="s">
        <v>998</v>
      </c>
      <c r="K812" s="28" t="s">
        <v>83</v>
      </c>
      <c r="L812" s="28" t="s">
        <v>5538</v>
      </c>
      <c r="M812" s="28" t="s">
        <v>5524</v>
      </c>
      <c r="N812" s="28" t="s">
        <v>5525</v>
      </c>
      <c r="O812" s="28" t="s">
        <v>5526</v>
      </c>
      <c r="P812" s="28" t="s">
        <v>5527</v>
      </c>
      <c r="Q812" s="28" t="s">
        <v>2732</v>
      </c>
      <c r="R812" s="28" t="s">
        <v>5357</v>
      </c>
      <c r="S812" s="117" t="str">
        <f>HYPERLINK(V812,"VER")</f>
        <v>VER</v>
      </c>
      <c r="T812" s="28" t="s">
        <v>1765</v>
      </c>
      <c r="U812" s="30" t="s">
        <v>5539</v>
      </c>
      <c r="V812" s="52">
        <v>8474407450799</v>
      </c>
      <c r="W812" s="31">
        <v>0.23400000000000001</v>
      </c>
      <c r="X812" s="51" t="s">
        <v>9424</v>
      </c>
      <c r="Y812" s="28" t="s">
        <v>8037</v>
      </c>
      <c r="Z812" s="60">
        <v>60</v>
      </c>
      <c r="AA812" s="61">
        <v>2.25</v>
      </c>
      <c r="AB812" s="32">
        <f>IFERROR((VLOOKUP(D812,$Y$2:$AB$6,4,FALSE)),"")</f>
        <v>0</v>
      </c>
      <c r="AC812" s="56">
        <f>IFERROR((AA812-AA812*AB812),"")</f>
        <v>2.25</v>
      </c>
    </row>
    <row r="813" spans="1:29" ht="14.4">
      <c r="A813" s="113">
        <v>122</v>
      </c>
      <c r="B813" s="114">
        <v>32</v>
      </c>
      <c r="C813" s="40">
        <v>52036</v>
      </c>
      <c r="D813" s="106">
        <v>7</v>
      </c>
      <c r="E813" s="28" t="s">
        <v>991</v>
      </c>
      <c r="F813" s="28" t="s">
        <v>5471</v>
      </c>
      <c r="G813" s="28" t="s">
        <v>992</v>
      </c>
      <c r="H813" s="28" t="s">
        <v>995</v>
      </c>
      <c r="I813" s="28" t="s">
        <v>996</v>
      </c>
      <c r="J813" s="29" t="s">
        <v>998</v>
      </c>
      <c r="K813" s="28" t="s">
        <v>215</v>
      </c>
      <c r="L813" s="28" t="s">
        <v>5540</v>
      </c>
      <c r="M813" s="28" t="s">
        <v>5524</v>
      </c>
      <c r="N813" s="28" t="s">
        <v>5525</v>
      </c>
      <c r="O813" s="28" t="s">
        <v>5526</v>
      </c>
      <c r="P813" s="28" t="s">
        <v>5527</v>
      </c>
      <c r="Q813" s="28" t="s">
        <v>2732</v>
      </c>
      <c r="R813" s="28" t="s">
        <v>5357</v>
      </c>
      <c r="S813" s="117" t="str">
        <f>HYPERLINK(V813,"VER")</f>
        <v>VER</v>
      </c>
      <c r="T813" s="28" t="s">
        <v>1765</v>
      </c>
      <c r="U813" s="30" t="s">
        <v>5541</v>
      </c>
      <c r="V813" s="52">
        <v>8474407450805</v>
      </c>
      <c r="W813" s="31">
        <v>0.375</v>
      </c>
      <c r="X813" s="51" t="s">
        <v>9424</v>
      </c>
      <c r="Y813" s="28" t="s">
        <v>8037</v>
      </c>
      <c r="Z813" s="60">
        <v>32</v>
      </c>
      <c r="AA813" s="61">
        <v>2.72</v>
      </c>
      <c r="AB813" s="32">
        <f>IFERROR((VLOOKUP(D813,$Y$2:$AB$6,4,FALSE)),"")</f>
        <v>0</v>
      </c>
      <c r="AC813" s="56">
        <f>IFERROR((AA813-AA813*AB813),"")</f>
        <v>2.72</v>
      </c>
    </row>
    <row r="814" spans="1:29" ht="14.4">
      <c r="A814" s="113">
        <v>122</v>
      </c>
      <c r="B814" s="114">
        <v>33</v>
      </c>
      <c r="C814" s="40">
        <v>52037</v>
      </c>
      <c r="D814" s="106">
        <v>7</v>
      </c>
      <c r="E814" s="28" t="s">
        <v>991</v>
      </c>
      <c r="F814" s="28" t="s">
        <v>5471</v>
      </c>
      <c r="G814" s="28" t="s">
        <v>992</v>
      </c>
      <c r="H814" s="28" t="s">
        <v>995</v>
      </c>
      <c r="I814" s="28" t="s">
        <v>996</v>
      </c>
      <c r="J814" s="29" t="s">
        <v>998</v>
      </c>
      <c r="K814" s="28" t="s">
        <v>216</v>
      </c>
      <c r="L814" s="28" t="s">
        <v>5542</v>
      </c>
      <c r="M814" s="28" t="s">
        <v>5524</v>
      </c>
      <c r="N814" s="28" t="s">
        <v>5525</v>
      </c>
      <c r="O814" s="28" t="s">
        <v>5526</v>
      </c>
      <c r="P814" s="28" t="s">
        <v>5527</v>
      </c>
      <c r="Q814" s="28" t="s">
        <v>2732</v>
      </c>
      <c r="R814" s="28" t="s">
        <v>5357</v>
      </c>
      <c r="S814" s="117" t="str">
        <f>HYPERLINK(V814,"VER")</f>
        <v>VER</v>
      </c>
      <c r="T814" s="28" t="s">
        <v>1765</v>
      </c>
      <c r="U814" s="30" t="s">
        <v>5543</v>
      </c>
      <c r="V814" s="52">
        <v>8474407450812</v>
      </c>
      <c r="W814" s="31">
        <v>0.6</v>
      </c>
      <c r="X814" s="51" t="s">
        <v>9424</v>
      </c>
      <c r="Y814" s="28" t="s">
        <v>8037</v>
      </c>
      <c r="Z814" s="60">
        <v>15</v>
      </c>
      <c r="AA814" s="61">
        <v>4.7300000000000004</v>
      </c>
      <c r="AB814" s="32">
        <f>IFERROR((VLOOKUP(D814,$Y$2:$AB$6,4,FALSE)),"")</f>
        <v>0</v>
      </c>
      <c r="AC814" s="56">
        <f>IFERROR((AA814-AA814*AB814),"")</f>
        <v>4.7300000000000004</v>
      </c>
    </row>
    <row r="815" spans="1:29" ht="14.4">
      <c r="A815" s="113">
        <v>122</v>
      </c>
      <c r="B815" s="114">
        <v>34</v>
      </c>
      <c r="C815" s="40">
        <v>52038</v>
      </c>
      <c r="D815" s="106">
        <v>7</v>
      </c>
      <c r="E815" s="28" t="s">
        <v>991</v>
      </c>
      <c r="F815" s="28" t="s">
        <v>5471</v>
      </c>
      <c r="G815" s="28" t="s">
        <v>992</v>
      </c>
      <c r="H815" s="28" t="s">
        <v>995</v>
      </c>
      <c r="I815" s="28" t="s">
        <v>996</v>
      </c>
      <c r="J815" s="29" t="s">
        <v>998</v>
      </c>
      <c r="K815" s="28" t="s">
        <v>219</v>
      </c>
      <c r="L815" s="28" t="s">
        <v>5544</v>
      </c>
      <c r="M815" s="28" t="s">
        <v>5524</v>
      </c>
      <c r="N815" s="28" t="s">
        <v>5525</v>
      </c>
      <c r="O815" s="28" t="s">
        <v>5526</v>
      </c>
      <c r="P815" s="28" t="s">
        <v>5527</v>
      </c>
      <c r="Q815" s="28" t="s">
        <v>2732</v>
      </c>
      <c r="R815" s="28" t="s">
        <v>5357</v>
      </c>
      <c r="S815" s="117" t="str">
        <f>HYPERLINK(V815,"VER")</f>
        <v>VER</v>
      </c>
      <c r="T815" s="28" t="s">
        <v>1765</v>
      </c>
      <c r="U815" s="30" t="s">
        <v>5545</v>
      </c>
      <c r="V815" s="52">
        <v>8474407450829</v>
      </c>
      <c r="W815" s="31">
        <v>0.80100000000000005</v>
      </c>
      <c r="X815" s="51" t="s">
        <v>9424</v>
      </c>
      <c r="Y815" s="28" t="s">
        <v>8037</v>
      </c>
      <c r="Z815" s="60">
        <v>10</v>
      </c>
      <c r="AA815" s="61">
        <v>12.02</v>
      </c>
      <c r="AB815" s="32">
        <f>IFERROR((VLOOKUP(D815,$Y$2:$AB$6,4,FALSE)),"")</f>
        <v>0</v>
      </c>
      <c r="AC815" s="56">
        <f>IFERROR((AA815-AA815*AB815),"")</f>
        <v>12.02</v>
      </c>
    </row>
    <row r="816" spans="1:29" ht="14.4">
      <c r="A816" s="113">
        <v>122</v>
      </c>
      <c r="B816" s="114">
        <v>35</v>
      </c>
      <c r="C816" s="40">
        <v>52039</v>
      </c>
      <c r="D816" s="106">
        <v>7</v>
      </c>
      <c r="E816" s="28" t="s">
        <v>991</v>
      </c>
      <c r="F816" s="28" t="s">
        <v>5471</v>
      </c>
      <c r="G816" s="28" t="s">
        <v>992</v>
      </c>
      <c r="H816" s="28" t="s">
        <v>995</v>
      </c>
      <c r="I816" s="28" t="s">
        <v>996</v>
      </c>
      <c r="J816" s="29" t="s">
        <v>998</v>
      </c>
      <c r="K816" s="28" t="s">
        <v>220</v>
      </c>
      <c r="L816" s="28" t="s">
        <v>5546</v>
      </c>
      <c r="M816" s="28" t="s">
        <v>5524</v>
      </c>
      <c r="N816" s="28" t="s">
        <v>5525</v>
      </c>
      <c r="O816" s="28" t="s">
        <v>5526</v>
      </c>
      <c r="P816" s="28" t="s">
        <v>5527</v>
      </c>
      <c r="Q816" s="28" t="s">
        <v>2732</v>
      </c>
      <c r="R816" s="28" t="s">
        <v>5357</v>
      </c>
      <c r="S816" s="117" t="str">
        <f>HYPERLINK(V816,"VER")</f>
        <v>VER</v>
      </c>
      <c r="T816" s="28" t="s">
        <v>1765</v>
      </c>
      <c r="U816" s="30" t="s">
        <v>5547</v>
      </c>
      <c r="V816" s="52">
        <v>8474407450836</v>
      </c>
      <c r="W816" s="31">
        <v>2.028</v>
      </c>
      <c r="X816" s="51" t="s">
        <v>9424</v>
      </c>
      <c r="Y816" s="28" t="s">
        <v>8037</v>
      </c>
      <c r="Z816" s="60">
        <v>4</v>
      </c>
      <c r="AA816" s="61">
        <v>40.32</v>
      </c>
      <c r="AB816" s="32">
        <f>IFERROR((VLOOKUP(D816,$Y$2:$AB$6,4,FALSE)),"")</f>
        <v>0</v>
      </c>
      <c r="AC816" s="56">
        <f>IFERROR((AA816-AA816*AB816),"")</f>
        <v>40.32</v>
      </c>
    </row>
    <row r="817" spans="1:29" ht="14.4">
      <c r="A817" s="113">
        <v>122</v>
      </c>
      <c r="B817" s="114">
        <v>36</v>
      </c>
      <c r="C817" s="40">
        <v>52040</v>
      </c>
      <c r="D817" s="106">
        <v>7</v>
      </c>
      <c r="E817" s="28" t="s">
        <v>991</v>
      </c>
      <c r="F817" s="28" t="s">
        <v>5471</v>
      </c>
      <c r="G817" s="28" t="s">
        <v>992</v>
      </c>
      <c r="H817" s="28" t="s">
        <v>995</v>
      </c>
      <c r="I817" s="28" t="s">
        <v>996</v>
      </c>
      <c r="J817" s="29" t="s">
        <v>998</v>
      </c>
      <c r="K817" s="28" t="s">
        <v>221</v>
      </c>
      <c r="L817" s="28" t="s">
        <v>5548</v>
      </c>
      <c r="M817" s="28" t="s">
        <v>5524</v>
      </c>
      <c r="N817" s="28" t="s">
        <v>5525</v>
      </c>
      <c r="O817" s="28" t="s">
        <v>5526</v>
      </c>
      <c r="P817" s="28" t="s">
        <v>5527</v>
      </c>
      <c r="Q817" s="28" t="s">
        <v>2732</v>
      </c>
      <c r="R817" s="28" t="s">
        <v>5357</v>
      </c>
      <c r="S817" s="117" t="str">
        <f>HYPERLINK(V817,"VER")</f>
        <v>VER</v>
      </c>
      <c r="T817" s="28" t="s">
        <v>1765</v>
      </c>
      <c r="U817" s="30" t="s">
        <v>5549</v>
      </c>
      <c r="V817" s="52">
        <v>8474407450843</v>
      </c>
      <c r="W817" s="31">
        <v>4.2060000000000004</v>
      </c>
      <c r="X817" s="51" t="s">
        <v>9424</v>
      </c>
      <c r="Y817" s="28" t="s">
        <v>8037</v>
      </c>
      <c r="Z817" s="60">
        <v>2</v>
      </c>
      <c r="AA817" s="61">
        <v>92.32</v>
      </c>
      <c r="AB817" s="32">
        <f>IFERROR((VLOOKUP(D817,$Y$2:$AB$6,4,FALSE)),"")</f>
        <v>0</v>
      </c>
      <c r="AC817" s="56">
        <f>IFERROR((AA817-AA817*AB817),"")</f>
        <v>92.32</v>
      </c>
    </row>
    <row r="818" spans="1:29" ht="14.4">
      <c r="A818" s="113">
        <v>123</v>
      </c>
      <c r="B818" s="114">
        <v>1</v>
      </c>
      <c r="C818" s="40">
        <v>52000</v>
      </c>
      <c r="D818" s="106">
        <v>7</v>
      </c>
      <c r="E818" s="28" t="s">
        <v>991</v>
      </c>
      <c r="F818" s="28" t="s">
        <v>5471</v>
      </c>
      <c r="G818" s="28" t="s">
        <v>992</v>
      </c>
      <c r="H818" s="28" t="s">
        <v>995</v>
      </c>
      <c r="I818" s="28" t="s">
        <v>996</v>
      </c>
      <c r="J818" s="29" t="s">
        <v>1004</v>
      </c>
      <c r="K818" s="28" t="s">
        <v>65</v>
      </c>
      <c r="L818" s="28" t="s">
        <v>5550</v>
      </c>
      <c r="M818" s="28" t="s">
        <v>5551</v>
      </c>
      <c r="N818" s="28" t="s">
        <v>5552</v>
      </c>
      <c r="O818" s="28" t="s">
        <v>5553</v>
      </c>
      <c r="P818" s="28" t="s">
        <v>5554</v>
      </c>
      <c r="Q818" s="28" t="s">
        <v>4708</v>
      </c>
      <c r="R818" s="28" t="s">
        <v>5357</v>
      </c>
      <c r="S818" s="117" t="str">
        <f>HYPERLINK(V818,"VER")</f>
        <v>VER</v>
      </c>
      <c r="T818" s="28" t="s">
        <v>1771</v>
      </c>
      <c r="U818" s="30" t="s">
        <v>5555</v>
      </c>
      <c r="V818" s="52">
        <v>8474407450454</v>
      </c>
      <c r="W818" s="31">
        <v>2.7368421E-2</v>
      </c>
      <c r="X818" s="51" t="s">
        <v>9417</v>
      </c>
      <c r="Y818" s="28" t="s">
        <v>8038</v>
      </c>
      <c r="Z818" s="60">
        <v>475</v>
      </c>
      <c r="AA818" s="61">
        <v>0.35</v>
      </c>
      <c r="AB818" s="32">
        <f>IFERROR((VLOOKUP(D818,$Y$2:$AB$6,4,FALSE)),"")</f>
        <v>0</v>
      </c>
      <c r="AC818" s="56">
        <f>IFERROR((AA818-AA818*AB818),"")</f>
        <v>0.35</v>
      </c>
    </row>
    <row r="819" spans="1:29" ht="14.4">
      <c r="A819" s="113">
        <v>123</v>
      </c>
      <c r="B819" s="114">
        <v>2</v>
      </c>
      <c r="C819" s="40">
        <v>52001</v>
      </c>
      <c r="D819" s="106">
        <v>7</v>
      </c>
      <c r="E819" s="28" t="s">
        <v>991</v>
      </c>
      <c r="F819" s="28" t="s">
        <v>5471</v>
      </c>
      <c r="G819" s="28" t="s">
        <v>992</v>
      </c>
      <c r="H819" s="28" t="s">
        <v>995</v>
      </c>
      <c r="I819" s="28" t="s">
        <v>996</v>
      </c>
      <c r="J819" s="29" t="s">
        <v>1004</v>
      </c>
      <c r="K819" s="28" t="s">
        <v>66</v>
      </c>
      <c r="L819" s="28" t="s">
        <v>5556</v>
      </c>
      <c r="M819" s="28" t="s">
        <v>5551</v>
      </c>
      <c r="N819" s="28" t="s">
        <v>5552</v>
      </c>
      <c r="O819" s="28" t="s">
        <v>5553</v>
      </c>
      <c r="P819" s="28" t="s">
        <v>5554</v>
      </c>
      <c r="Q819" s="28" t="s">
        <v>4708</v>
      </c>
      <c r="R819" s="28" t="s">
        <v>5357</v>
      </c>
      <c r="S819" s="117" t="str">
        <f>HYPERLINK(V819,"VER")</f>
        <v>VER</v>
      </c>
      <c r="T819" s="28" t="s">
        <v>1771</v>
      </c>
      <c r="U819" s="30" t="s">
        <v>5557</v>
      </c>
      <c r="V819" s="52">
        <v>8474407450461</v>
      </c>
      <c r="W819" s="31">
        <v>4.8000000000000001E-2</v>
      </c>
      <c r="X819" s="51" t="s">
        <v>9417</v>
      </c>
      <c r="Y819" s="28" t="s">
        <v>8038</v>
      </c>
      <c r="Z819" s="60">
        <v>250</v>
      </c>
      <c r="AA819" s="61">
        <v>0.35</v>
      </c>
      <c r="AB819" s="32">
        <f>IFERROR((VLOOKUP(D819,$Y$2:$AB$6,4,FALSE)),"")</f>
        <v>0</v>
      </c>
      <c r="AC819" s="56">
        <f>IFERROR((AA819-AA819*AB819),"")</f>
        <v>0.35</v>
      </c>
    </row>
    <row r="820" spans="1:29" ht="14.4">
      <c r="A820" s="113">
        <v>123</v>
      </c>
      <c r="B820" s="114">
        <v>3</v>
      </c>
      <c r="C820" s="40">
        <v>51001</v>
      </c>
      <c r="D820" s="106">
        <v>7</v>
      </c>
      <c r="E820" s="28" t="s">
        <v>991</v>
      </c>
      <c r="F820" s="28" t="s">
        <v>5471</v>
      </c>
      <c r="G820" s="28" t="s">
        <v>992</v>
      </c>
      <c r="H820" s="28" t="s">
        <v>995</v>
      </c>
      <c r="I820" s="28" t="s">
        <v>996</v>
      </c>
      <c r="J820" s="29" t="s">
        <v>8967</v>
      </c>
      <c r="K820" s="28" t="s">
        <v>8968</v>
      </c>
      <c r="L820" s="28" t="s">
        <v>8969</v>
      </c>
      <c r="M820" s="28" t="s">
        <v>8970</v>
      </c>
      <c r="N820" s="28" t="s">
        <v>5552</v>
      </c>
      <c r="O820" s="28" t="s">
        <v>5553</v>
      </c>
      <c r="P820" s="28" t="s">
        <v>5554</v>
      </c>
      <c r="Q820" s="28" t="s">
        <v>4708</v>
      </c>
      <c r="R820" s="28" t="s">
        <v>5357</v>
      </c>
      <c r="S820" s="117" t="str">
        <f>HYPERLINK(V820,"VER")</f>
        <v>VER</v>
      </c>
      <c r="T820" s="28" t="s">
        <v>1805</v>
      </c>
      <c r="U820" s="30">
        <v>0</v>
      </c>
      <c r="V820" s="52">
        <v>8474407457347</v>
      </c>
      <c r="W820" s="31">
        <v>4.8000000000000001E-2</v>
      </c>
      <c r="X820" s="51" t="s">
        <v>9420</v>
      </c>
      <c r="Y820" s="28" t="s">
        <v>8040</v>
      </c>
      <c r="Z820" s="60">
        <v>40</v>
      </c>
      <c r="AA820" s="61">
        <v>0.37</v>
      </c>
      <c r="AB820" s="32">
        <f>IFERROR((VLOOKUP(D820,$Y$2:$AB$6,4,FALSE)),"")</f>
        <v>0</v>
      </c>
      <c r="AC820" s="56">
        <f>IFERROR((AA820-AA820*AB820),"")</f>
        <v>0.37</v>
      </c>
    </row>
    <row r="821" spans="1:29" ht="14.4">
      <c r="A821" s="113">
        <v>123</v>
      </c>
      <c r="B821" s="114">
        <v>4</v>
      </c>
      <c r="C821" s="40">
        <v>52002</v>
      </c>
      <c r="D821" s="106">
        <v>7</v>
      </c>
      <c r="E821" s="28" t="s">
        <v>991</v>
      </c>
      <c r="F821" s="28" t="s">
        <v>5471</v>
      </c>
      <c r="G821" s="28" t="s">
        <v>992</v>
      </c>
      <c r="H821" s="28" t="s">
        <v>995</v>
      </c>
      <c r="I821" s="28" t="s">
        <v>996</v>
      </c>
      <c r="J821" s="29" t="s">
        <v>1004</v>
      </c>
      <c r="K821" s="28" t="s">
        <v>67</v>
      </c>
      <c r="L821" s="28" t="s">
        <v>5558</v>
      </c>
      <c r="M821" s="28" t="s">
        <v>5551</v>
      </c>
      <c r="N821" s="28" t="s">
        <v>5552</v>
      </c>
      <c r="O821" s="28" t="s">
        <v>5553</v>
      </c>
      <c r="P821" s="28" t="s">
        <v>5554</v>
      </c>
      <c r="Q821" s="28" t="s">
        <v>4708</v>
      </c>
      <c r="R821" s="28" t="s">
        <v>5357</v>
      </c>
      <c r="S821" s="117" t="str">
        <f>HYPERLINK(V821,"VER")</f>
        <v>VER</v>
      </c>
      <c r="T821" s="28" t="s">
        <v>1771</v>
      </c>
      <c r="U821" s="30" t="s">
        <v>5559</v>
      </c>
      <c r="V821" s="52">
        <v>8474407450478</v>
      </c>
      <c r="W821" s="31">
        <v>5.3333333300000001E-2</v>
      </c>
      <c r="X821" s="51" t="s">
        <v>9417</v>
      </c>
      <c r="Y821" s="28" t="s">
        <v>8038</v>
      </c>
      <c r="Z821" s="60">
        <v>150</v>
      </c>
      <c r="AA821" s="61">
        <v>0.72</v>
      </c>
      <c r="AB821" s="32">
        <f>IFERROR((VLOOKUP(D821,$Y$2:$AB$6,4,FALSE)),"")</f>
        <v>0</v>
      </c>
      <c r="AC821" s="56">
        <f>IFERROR((AA821-AA821*AB821),"")</f>
        <v>0.72</v>
      </c>
    </row>
    <row r="822" spans="1:29" ht="14.4">
      <c r="A822" s="113">
        <v>123</v>
      </c>
      <c r="B822" s="114">
        <v>5</v>
      </c>
      <c r="C822" s="40">
        <v>52233</v>
      </c>
      <c r="D822" s="106">
        <v>7</v>
      </c>
      <c r="E822" s="28" t="s">
        <v>991</v>
      </c>
      <c r="F822" s="28" t="s">
        <v>5471</v>
      </c>
      <c r="G822" s="28" t="s">
        <v>992</v>
      </c>
      <c r="H822" s="28" t="s">
        <v>995</v>
      </c>
      <c r="I822" s="28" t="s">
        <v>996</v>
      </c>
      <c r="J822" s="29" t="s">
        <v>1004</v>
      </c>
      <c r="K822" s="28" t="s">
        <v>69</v>
      </c>
      <c r="L822" s="28" t="s">
        <v>5560</v>
      </c>
      <c r="M822" s="28" t="s">
        <v>5551</v>
      </c>
      <c r="N822" s="28" t="s">
        <v>5552</v>
      </c>
      <c r="O822" s="28" t="s">
        <v>5553</v>
      </c>
      <c r="P822" s="28" t="s">
        <v>5554</v>
      </c>
      <c r="Q822" s="28" t="s">
        <v>4708</v>
      </c>
      <c r="R822" s="28" t="s">
        <v>5357</v>
      </c>
      <c r="S822" s="117" t="str">
        <f>HYPERLINK(V822,"VER")</f>
        <v>VER</v>
      </c>
      <c r="T822" s="28" t="s">
        <v>1771</v>
      </c>
      <c r="U822" s="30" t="s">
        <v>5561</v>
      </c>
      <c r="V822" s="52">
        <v>8474407452403</v>
      </c>
      <c r="W822" s="31">
        <v>0.17699999999999999</v>
      </c>
      <c r="X822" s="51" t="s">
        <v>9418</v>
      </c>
      <c r="Y822" s="28" t="s">
        <v>8039</v>
      </c>
      <c r="Z822" s="60">
        <v>20</v>
      </c>
      <c r="AA822" s="61">
        <v>4.55</v>
      </c>
      <c r="AB822" s="32">
        <f>IFERROR((VLOOKUP(D822,$Y$2:$AB$6,4,FALSE)),"")</f>
        <v>0</v>
      </c>
      <c r="AC822" s="56">
        <f>IFERROR((AA822-AA822*AB822),"")</f>
        <v>4.55</v>
      </c>
    </row>
    <row r="823" spans="1:29" ht="14.4">
      <c r="A823" s="113">
        <v>123</v>
      </c>
      <c r="B823" s="114">
        <v>6</v>
      </c>
      <c r="C823" s="40">
        <v>52003</v>
      </c>
      <c r="D823" s="106">
        <v>7</v>
      </c>
      <c r="E823" s="28" t="s">
        <v>991</v>
      </c>
      <c r="F823" s="28" t="s">
        <v>5471</v>
      </c>
      <c r="G823" s="28" t="s">
        <v>992</v>
      </c>
      <c r="H823" s="28" t="s">
        <v>995</v>
      </c>
      <c r="I823" s="28" t="s">
        <v>996</v>
      </c>
      <c r="J823" s="29" t="s">
        <v>1004</v>
      </c>
      <c r="K823" s="28" t="s">
        <v>70</v>
      </c>
      <c r="L823" s="28" t="s">
        <v>5562</v>
      </c>
      <c r="M823" s="28" t="s">
        <v>5551</v>
      </c>
      <c r="N823" s="28" t="s">
        <v>5552</v>
      </c>
      <c r="O823" s="28" t="s">
        <v>5553</v>
      </c>
      <c r="P823" s="28" t="s">
        <v>5554</v>
      </c>
      <c r="Q823" s="28" t="s">
        <v>4708</v>
      </c>
      <c r="R823" s="28" t="s">
        <v>5357</v>
      </c>
      <c r="S823" s="117" t="str">
        <f>HYPERLINK(V823,"VER")</f>
        <v>VER</v>
      </c>
      <c r="T823" s="28" t="s">
        <v>1771</v>
      </c>
      <c r="U823" s="30" t="s">
        <v>5563</v>
      </c>
      <c r="V823" s="52">
        <v>8474407450485</v>
      </c>
      <c r="W823" s="31">
        <v>0.24199999999999999</v>
      </c>
      <c r="X823" s="51" t="s">
        <v>9417</v>
      </c>
      <c r="Y823" s="28" t="s">
        <v>8038</v>
      </c>
      <c r="Z823" s="60">
        <v>28</v>
      </c>
      <c r="AA823" s="61">
        <v>3.7</v>
      </c>
      <c r="AB823" s="32">
        <f>IFERROR((VLOOKUP(D823,$Y$2:$AB$6,4,FALSE)),"")</f>
        <v>0</v>
      </c>
      <c r="AC823" s="56">
        <f>IFERROR((AA823-AA823*AB823),"")</f>
        <v>3.7</v>
      </c>
    </row>
    <row r="824" spans="1:29" ht="14.4">
      <c r="A824" s="113">
        <v>123</v>
      </c>
      <c r="B824" s="114">
        <v>7</v>
      </c>
      <c r="C824" s="40">
        <v>52005</v>
      </c>
      <c r="D824" s="106">
        <v>7</v>
      </c>
      <c r="E824" s="28" t="s">
        <v>991</v>
      </c>
      <c r="F824" s="28" t="s">
        <v>5471</v>
      </c>
      <c r="G824" s="28" t="s">
        <v>992</v>
      </c>
      <c r="H824" s="28" t="s">
        <v>995</v>
      </c>
      <c r="I824" s="28" t="s">
        <v>996</v>
      </c>
      <c r="J824" s="29" t="s">
        <v>1004</v>
      </c>
      <c r="K824" s="28" t="s">
        <v>83</v>
      </c>
      <c r="L824" s="28" t="s">
        <v>5564</v>
      </c>
      <c r="M824" s="28" t="s">
        <v>5551</v>
      </c>
      <c r="N824" s="28" t="s">
        <v>5552</v>
      </c>
      <c r="O824" s="28" t="s">
        <v>5553</v>
      </c>
      <c r="P824" s="28" t="s">
        <v>5554</v>
      </c>
      <c r="Q824" s="28" t="s">
        <v>4708</v>
      </c>
      <c r="R824" s="28" t="s">
        <v>5357</v>
      </c>
      <c r="S824" s="117" t="str">
        <f>HYPERLINK(V824,"VER")</f>
        <v>VER</v>
      </c>
      <c r="T824" s="28" t="s">
        <v>1771</v>
      </c>
      <c r="U824" s="30" t="s">
        <v>5565</v>
      </c>
      <c r="V824" s="52">
        <v>8474407450492</v>
      </c>
      <c r="W824" s="31">
        <v>0.32500000000000001</v>
      </c>
      <c r="X824" s="51" t="s">
        <v>9424</v>
      </c>
      <c r="Y824" s="28" t="s">
        <v>8037</v>
      </c>
      <c r="Z824" s="60">
        <v>32</v>
      </c>
      <c r="AA824" s="61">
        <v>5.39</v>
      </c>
      <c r="AB824" s="32">
        <f>IFERROR((VLOOKUP(D824,$Y$2:$AB$6,4,FALSE)),"")</f>
        <v>0</v>
      </c>
      <c r="AC824" s="56">
        <f>IFERROR((AA824-AA824*AB824),"")</f>
        <v>5.39</v>
      </c>
    </row>
    <row r="825" spans="1:29" ht="14.4">
      <c r="A825" s="113">
        <v>123</v>
      </c>
      <c r="B825" s="114">
        <v>8</v>
      </c>
      <c r="C825" s="40">
        <v>52006</v>
      </c>
      <c r="D825" s="106">
        <v>7</v>
      </c>
      <c r="E825" s="28" t="s">
        <v>991</v>
      </c>
      <c r="F825" s="28" t="s">
        <v>5471</v>
      </c>
      <c r="G825" s="28" t="s">
        <v>992</v>
      </c>
      <c r="H825" s="28" t="s">
        <v>995</v>
      </c>
      <c r="I825" s="28" t="s">
        <v>996</v>
      </c>
      <c r="J825" s="29" t="s">
        <v>1004</v>
      </c>
      <c r="K825" s="28" t="s">
        <v>215</v>
      </c>
      <c r="L825" s="28" t="s">
        <v>5566</v>
      </c>
      <c r="M825" s="28" t="s">
        <v>5551</v>
      </c>
      <c r="N825" s="28" t="s">
        <v>5552</v>
      </c>
      <c r="O825" s="28" t="s">
        <v>5553</v>
      </c>
      <c r="P825" s="28" t="s">
        <v>5554</v>
      </c>
      <c r="Q825" s="28" t="s">
        <v>4708</v>
      </c>
      <c r="R825" s="28" t="s">
        <v>5357</v>
      </c>
      <c r="S825" s="117" t="str">
        <f>HYPERLINK(V825,"VER")</f>
        <v>VER</v>
      </c>
      <c r="T825" s="28" t="s">
        <v>1771</v>
      </c>
      <c r="U825" s="30" t="s">
        <v>5567</v>
      </c>
      <c r="V825" s="52">
        <v>8474407450508</v>
      </c>
      <c r="W825" s="31">
        <v>0.41</v>
      </c>
      <c r="X825" s="51" t="s">
        <v>9424</v>
      </c>
      <c r="Y825" s="28" t="s">
        <v>8037</v>
      </c>
      <c r="Z825" s="60">
        <v>24</v>
      </c>
      <c r="AA825" s="61">
        <v>5.42</v>
      </c>
      <c r="AB825" s="32">
        <f>IFERROR((VLOOKUP(D825,$Y$2:$AB$6,4,FALSE)),"")</f>
        <v>0</v>
      </c>
      <c r="AC825" s="56">
        <f>IFERROR((AA825-AA825*AB825),"")</f>
        <v>5.42</v>
      </c>
    </row>
    <row r="826" spans="1:29" ht="14.4">
      <c r="A826" s="113">
        <v>123</v>
      </c>
      <c r="B826" s="114">
        <v>9</v>
      </c>
      <c r="C826" s="40">
        <v>52007</v>
      </c>
      <c r="D826" s="106">
        <v>7</v>
      </c>
      <c r="E826" s="28" t="s">
        <v>991</v>
      </c>
      <c r="F826" s="28" t="s">
        <v>5471</v>
      </c>
      <c r="G826" s="28" t="s">
        <v>992</v>
      </c>
      <c r="H826" s="28" t="s">
        <v>995</v>
      </c>
      <c r="I826" s="28" t="s">
        <v>996</v>
      </c>
      <c r="J826" s="29" t="s">
        <v>1004</v>
      </c>
      <c r="K826" s="28" t="s">
        <v>216</v>
      </c>
      <c r="L826" s="28" t="s">
        <v>5568</v>
      </c>
      <c r="M826" s="28" t="s">
        <v>5551</v>
      </c>
      <c r="N826" s="28" t="s">
        <v>5552</v>
      </c>
      <c r="O826" s="28" t="s">
        <v>5553</v>
      </c>
      <c r="P826" s="28" t="s">
        <v>5554</v>
      </c>
      <c r="Q826" s="28" t="s">
        <v>4708</v>
      </c>
      <c r="R826" s="28" t="s">
        <v>5357</v>
      </c>
      <c r="S826" s="117" t="str">
        <f>HYPERLINK(V826,"VER")</f>
        <v>VER</v>
      </c>
      <c r="T826" s="28" t="s">
        <v>1771</v>
      </c>
      <c r="U826" s="30" t="s">
        <v>5569</v>
      </c>
      <c r="V826" s="52">
        <v>8474407450515</v>
      </c>
      <c r="W826" s="31">
        <v>0.84499999999999997</v>
      </c>
      <c r="X826" s="51" t="s">
        <v>9424</v>
      </c>
      <c r="Y826" s="28" t="s">
        <v>8037</v>
      </c>
      <c r="Z826" s="60">
        <v>11</v>
      </c>
      <c r="AA826" s="61">
        <v>18.41</v>
      </c>
      <c r="AB826" s="32">
        <f>IFERROR((VLOOKUP(D826,$Y$2:$AB$6,4,FALSE)),"")</f>
        <v>0</v>
      </c>
      <c r="AC826" s="56">
        <f>IFERROR((AA826-AA826*AB826),"")</f>
        <v>18.41</v>
      </c>
    </row>
    <row r="827" spans="1:29" ht="14.4">
      <c r="A827" s="113">
        <v>123</v>
      </c>
      <c r="B827" s="114">
        <v>10</v>
      </c>
      <c r="C827" s="40">
        <v>52078</v>
      </c>
      <c r="D827" s="106">
        <v>7</v>
      </c>
      <c r="E827" s="28" t="s">
        <v>991</v>
      </c>
      <c r="F827" s="28" t="s">
        <v>5471</v>
      </c>
      <c r="G827" s="28" t="s">
        <v>992</v>
      </c>
      <c r="H827" s="28" t="s">
        <v>995</v>
      </c>
      <c r="I827" s="28" t="s">
        <v>996</v>
      </c>
      <c r="J827" s="29" t="s">
        <v>1004</v>
      </c>
      <c r="K827" s="28" t="s">
        <v>219</v>
      </c>
      <c r="L827" s="28" t="s">
        <v>5570</v>
      </c>
      <c r="M827" s="28" t="s">
        <v>5551</v>
      </c>
      <c r="N827" s="28" t="s">
        <v>5552</v>
      </c>
      <c r="O827" s="28" t="s">
        <v>5553</v>
      </c>
      <c r="P827" s="28" t="s">
        <v>5554</v>
      </c>
      <c r="Q827" s="28" t="s">
        <v>4708</v>
      </c>
      <c r="R827" s="28" t="s">
        <v>5357</v>
      </c>
      <c r="S827" s="117" t="str">
        <f>HYPERLINK(V827,"VER")</f>
        <v>VER</v>
      </c>
      <c r="T827" s="28" t="s">
        <v>1771</v>
      </c>
      <c r="U827" s="30" t="s">
        <v>5571</v>
      </c>
      <c r="V827" s="52">
        <v>8474407451215</v>
      </c>
      <c r="W827" s="31">
        <v>1.46</v>
      </c>
      <c r="X827" s="51" t="s">
        <v>9424</v>
      </c>
      <c r="Y827" s="28" t="s">
        <v>8037</v>
      </c>
      <c r="Z827" s="60">
        <v>6</v>
      </c>
      <c r="AA827" s="61">
        <v>35.409999999999997</v>
      </c>
      <c r="AB827" s="32">
        <f>IFERROR((VLOOKUP(D827,$Y$2:$AB$6,4,FALSE)),"")</f>
        <v>0</v>
      </c>
      <c r="AC827" s="56">
        <f>IFERROR((AA827-AA827*AB827),"")</f>
        <v>35.409999999999997</v>
      </c>
    </row>
    <row r="828" spans="1:29" ht="14.4">
      <c r="A828" s="113">
        <v>123</v>
      </c>
      <c r="B828" s="114">
        <v>11</v>
      </c>
      <c r="C828" s="40">
        <v>52079</v>
      </c>
      <c r="D828" s="106">
        <v>7</v>
      </c>
      <c r="E828" s="28" t="s">
        <v>991</v>
      </c>
      <c r="F828" s="28" t="s">
        <v>5471</v>
      </c>
      <c r="G828" s="28" t="s">
        <v>992</v>
      </c>
      <c r="H828" s="28" t="s">
        <v>995</v>
      </c>
      <c r="I828" s="28" t="s">
        <v>996</v>
      </c>
      <c r="J828" s="29" t="s">
        <v>1004</v>
      </c>
      <c r="K828" s="28" t="s">
        <v>220</v>
      </c>
      <c r="L828" s="28" t="s">
        <v>5572</v>
      </c>
      <c r="M828" s="28" t="s">
        <v>5551</v>
      </c>
      <c r="N828" s="28" t="s">
        <v>5552</v>
      </c>
      <c r="O828" s="28" t="s">
        <v>5553</v>
      </c>
      <c r="P828" s="28" t="s">
        <v>5554</v>
      </c>
      <c r="Q828" s="28" t="s">
        <v>4708</v>
      </c>
      <c r="R828" s="28" t="s">
        <v>5357</v>
      </c>
      <c r="S828" s="117" t="str">
        <f>HYPERLINK(V828,"VER")</f>
        <v>VER</v>
      </c>
      <c r="T828" s="28" t="s">
        <v>1771</v>
      </c>
      <c r="U828" s="30" t="s">
        <v>5573</v>
      </c>
      <c r="V828" s="52">
        <v>8474407451222</v>
      </c>
      <c r="W828" s="31">
        <v>3.1749999999999998</v>
      </c>
      <c r="X828" s="51" t="s">
        <v>9417</v>
      </c>
      <c r="Y828" s="28" t="s">
        <v>8038</v>
      </c>
      <c r="Z828" s="60">
        <v>1</v>
      </c>
      <c r="AA828" s="61">
        <v>162.51</v>
      </c>
      <c r="AB828" s="32">
        <f>IFERROR((VLOOKUP(D828,$Y$2:$AB$6,4,FALSE)),"")</f>
        <v>0</v>
      </c>
      <c r="AC828" s="56">
        <f>IFERROR((AA828-AA828*AB828),"")</f>
        <v>162.51</v>
      </c>
    </row>
    <row r="829" spans="1:29" ht="14.4">
      <c r="A829" s="113">
        <v>123</v>
      </c>
      <c r="B829" s="114">
        <v>12</v>
      </c>
      <c r="C829" s="40">
        <v>52080</v>
      </c>
      <c r="D829" s="106">
        <v>7</v>
      </c>
      <c r="E829" s="28" t="s">
        <v>991</v>
      </c>
      <c r="F829" s="28" t="s">
        <v>5471</v>
      </c>
      <c r="G829" s="28" t="s">
        <v>992</v>
      </c>
      <c r="H829" s="28" t="s">
        <v>995</v>
      </c>
      <c r="I829" s="28" t="s">
        <v>996</v>
      </c>
      <c r="J829" s="29" t="s">
        <v>1004</v>
      </c>
      <c r="K829" s="28" t="s">
        <v>221</v>
      </c>
      <c r="L829" s="28" t="s">
        <v>5574</v>
      </c>
      <c r="M829" s="28" t="s">
        <v>5551</v>
      </c>
      <c r="N829" s="28" t="s">
        <v>5552</v>
      </c>
      <c r="O829" s="28" t="s">
        <v>5553</v>
      </c>
      <c r="P829" s="28" t="s">
        <v>5554</v>
      </c>
      <c r="Q829" s="28" t="s">
        <v>4708</v>
      </c>
      <c r="R829" s="28" t="s">
        <v>5357</v>
      </c>
      <c r="S829" s="117" t="str">
        <f>HYPERLINK(V829,"VER")</f>
        <v>VER</v>
      </c>
      <c r="T829" s="28" t="s">
        <v>1771</v>
      </c>
      <c r="U829" s="30" t="s">
        <v>5575</v>
      </c>
      <c r="V829" s="52">
        <v>8474407451239</v>
      </c>
      <c r="W829" s="31">
        <v>5.915</v>
      </c>
      <c r="X829" s="51" t="s">
        <v>9424</v>
      </c>
      <c r="Y829" s="28" t="s">
        <v>8037</v>
      </c>
      <c r="Z829" s="60">
        <v>1</v>
      </c>
      <c r="AA829" s="61">
        <v>212.3</v>
      </c>
      <c r="AB829" s="32">
        <f>IFERROR((VLOOKUP(D829,$Y$2:$AB$6,4,FALSE)),"")</f>
        <v>0</v>
      </c>
      <c r="AC829" s="56">
        <f>IFERROR((AA829-AA829*AB829),"")</f>
        <v>212.3</v>
      </c>
    </row>
    <row r="830" spans="1:29" ht="14.4">
      <c r="A830" s="113">
        <v>123</v>
      </c>
      <c r="B830" s="114">
        <v>13</v>
      </c>
      <c r="C830" s="40">
        <v>52209</v>
      </c>
      <c r="D830" s="106">
        <v>7</v>
      </c>
      <c r="E830" s="28" t="s">
        <v>991</v>
      </c>
      <c r="F830" s="28" t="s">
        <v>5471</v>
      </c>
      <c r="G830" s="28" t="s">
        <v>992</v>
      </c>
      <c r="H830" s="28" t="s">
        <v>995</v>
      </c>
      <c r="I830" s="28" t="s">
        <v>996</v>
      </c>
      <c r="J830" s="29" t="s">
        <v>1005</v>
      </c>
      <c r="K830" s="28" t="s">
        <v>65</v>
      </c>
      <c r="L830" s="28" t="s">
        <v>5576</v>
      </c>
      <c r="M830" s="28" t="s">
        <v>61</v>
      </c>
      <c r="N830" s="28" t="s">
        <v>5577</v>
      </c>
      <c r="O830" s="28" t="s">
        <v>5578</v>
      </c>
      <c r="P830" s="28" t="s">
        <v>5579</v>
      </c>
      <c r="Q830" s="28" t="s">
        <v>5504</v>
      </c>
      <c r="R830" s="28" t="s">
        <v>5357</v>
      </c>
      <c r="S830" s="117" t="str">
        <f>HYPERLINK(V830,"VER")</f>
        <v>VER</v>
      </c>
      <c r="T830" s="28" t="s">
        <v>1770</v>
      </c>
      <c r="U830" s="30" t="s">
        <v>5581</v>
      </c>
      <c r="V830" s="52">
        <v>8474407452212</v>
      </c>
      <c r="W830" s="31">
        <v>4.1000000000000002E-2</v>
      </c>
      <c r="X830" s="51" t="s">
        <v>9418</v>
      </c>
      <c r="Y830" s="28" t="s">
        <v>8039</v>
      </c>
      <c r="Z830" s="60">
        <v>200</v>
      </c>
      <c r="AA830" s="61">
        <v>0.8</v>
      </c>
      <c r="AB830" s="32">
        <f>IFERROR((VLOOKUP(D830,$Y$2:$AB$6,4,FALSE)),"")</f>
        <v>0</v>
      </c>
      <c r="AC830" s="56">
        <f>IFERROR((AA830-AA830*AB830),"")</f>
        <v>0.8</v>
      </c>
    </row>
    <row r="831" spans="1:29" ht="14.4">
      <c r="A831" s="113">
        <v>123</v>
      </c>
      <c r="B831" s="114">
        <v>14</v>
      </c>
      <c r="C831" s="40">
        <v>51209</v>
      </c>
      <c r="D831" s="106">
        <v>7</v>
      </c>
      <c r="E831" s="28" t="s">
        <v>991</v>
      </c>
      <c r="F831" s="28" t="s">
        <v>5471</v>
      </c>
      <c r="G831" s="28" t="s">
        <v>992</v>
      </c>
      <c r="H831" s="28" t="s">
        <v>995</v>
      </c>
      <c r="I831" s="28" t="s">
        <v>996</v>
      </c>
      <c r="J831" s="29" t="s">
        <v>1005</v>
      </c>
      <c r="K831" s="28" t="s">
        <v>65</v>
      </c>
      <c r="L831" s="28" t="s">
        <v>5576</v>
      </c>
      <c r="M831" s="28" t="s">
        <v>61</v>
      </c>
      <c r="N831" s="28" t="s">
        <v>5577</v>
      </c>
      <c r="O831" s="28" t="s">
        <v>5578</v>
      </c>
      <c r="P831" s="28" t="s">
        <v>5579</v>
      </c>
      <c r="Q831" s="28" t="s">
        <v>5504</v>
      </c>
      <c r="R831" s="28" t="s">
        <v>5357</v>
      </c>
      <c r="S831" s="117" t="str">
        <f>HYPERLINK(V831,"VER")</f>
        <v>VER</v>
      </c>
      <c r="T831" s="28" t="s">
        <v>1770</v>
      </c>
      <c r="U831" s="30" t="s">
        <v>5580</v>
      </c>
      <c r="V831" s="52">
        <v>8474407450447</v>
      </c>
      <c r="W831" s="31">
        <v>4.1000000000000002E-2</v>
      </c>
      <c r="X831" s="51" t="s">
        <v>9420</v>
      </c>
      <c r="Y831" s="28" t="s">
        <v>8040</v>
      </c>
      <c r="Z831" s="60">
        <v>60</v>
      </c>
      <c r="AA831" s="61">
        <v>0.84</v>
      </c>
      <c r="AB831" s="32">
        <f>IFERROR((VLOOKUP(D831,$Y$2:$AB$6,4,FALSE)),"")</f>
        <v>0</v>
      </c>
      <c r="AC831" s="56">
        <f>IFERROR((AA831-AA831*AB831),"")</f>
        <v>0.84</v>
      </c>
    </row>
    <row r="832" spans="1:29" ht="14.4">
      <c r="A832" s="113">
        <v>123</v>
      </c>
      <c r="B832" s="114">
        <v>15</v>
      </c>
      <c r="C832" s="40">
        <v>52210</v>
      </c>
      <c r="D832" s="106">
        <v>7</v>
      </c>
      <c r="E832" s="28" t="s">
        <v>991</v>
      </c>
      <c r="F832" s="28" t="s">
        <v>5471</v>
      </c>
      <c r="G832" s="28" t="s">
        <v>992</v>
      </c>
      <c r="H832" s="28" t="s">
        <v>995</v>
      </c>
      <c r="I832" s="28" t="s">
        <v>996</v>
      </c>
      <c r="J832" s="29" t="s">
        <v>1005</v>
      </c>
      <c r="K832" s="28" t="s">
        <v>66</v>
      </c>
      <c r="L832" s="28" t="s">
        <v>5582</v>
      </c>
      <c r="M832" s="28" t="s">
        <v>61</v>
      </c>
      <c r="N832" s="28" t="s">
        <v>5577</v>
      </c>
      <c r="O832" s="28" t="s">
        <v>5578</v>
      </c>
      <c r="P832" s="28" t="s">
        <v>5579</v>
      </c>
      <c r="Q832" s="28" t="s">
        <v>5504</v>
      </c>
      <c r="R832" s="28" t="s">
        <v>5357</v>
      </c>
      <c r="S832" s="117" t="str">
        <f>HYPERLINK(V832,"VER")</f>
        <v>VER</v>
      </c>
      <c r="T832" s="28" t="s">
        <v>1770</v>
      </c>
      <c r="U832" s="30" t="s">
        <v>5583</v>
      </c>
      <c r="V832" s="52">
        <v>8474407452229</v>
      </c>
      <c r="W832" s="31">
        <v>5.3999999999999999E-2</v>
      </c>
      <c r="X832" s="51" t="s">
        <v>9418</v>
      </c>
      <c r="Y832" s="28" t="s">
        <v>8039</v>
      </c>
      <c r="Z832" s="60">
        <v>125</v>
      </c>
      <c r="AA832" s="61">
        <v>0.86</v>
      </c>
      <c r="AB832" s="32">
        <f>IFERROR((VLOOKUP(D832,$Y$2:$AB$6,4,FALSE)),"")</f>
        <v>0</v>
      </c>
      <c r="AC832" s="56">
        <f>IFERROR((AA832-AA832*AB832),"")</f>
        <v>0.86</v>
      </c>
    </row>
    <row r="833" spans="1:29" ht="14.4">
      <c r="A833" s="113">
        <v>123</v>
      </c>
      <c r="B833" s="114">
        <v>16</v>
      </c>
      <c r="C833" s="40">
        <v>51210</v>
      </c>
      <c r="D833" s="106">
        <v>7</v>
      </c>
      <c r="E833" s="28" t="s">
        <v>991</v>
      </c>
      <c r="F833" s="28" t="s">
        <v>5471</v>
      </c>
      <c r="G833" s="28" t="s">
        <v>992</v>
      </c>
      <c r="H833" s="28" t="s">
        <v>995</v>
      </c>
      <c r="I833" s="28" t="s">
        <v>996</v>
      </c>
      <c r="J833" s="29" t="s">
        <v>1005</v>
      </c>
      <c r="K833" s="28" t="s">
        <v>66</v>
      </c>
      <c r="L833" s="28" t="s">
        <v>5582</v>
      </c>
      <c r="M833" s="28" t="s">
        <v>61</v>
      </c>
      <c r="N833" s="28" t="s">
        <v>5577</v>
      </c>
      <c r="O833" s="28" t="s">
        <v>5578</v>
      </c>
      <c r="P833" s="28" t="s">
        <v>5579</v>
      </c>
      <c r="Q833" s="28" t="s">
        <v>5504</v>
      </c>
      <c r="R833" s="28" t="s">
        <v>5357</v>
      </c>
      <c r="S833" s="117" t="str">
        <f>HYPERLINK(V833,"VER")</f>
        <v>VER</v>
      </c>
      <c r="T833" s="28" t="s">
        <v>1770</v>
      </c>
      <c r="U833" s="30">
        <v>0</v>
      </c>
      <c r="V833" s="52">
        <v>8474407457354</v>
      </c>
      <c r="W833" s="31">
        <v>5.3999999999999999E-2</v>
      </c>
      <c r="X833" s="51" t="s">
        <v>9420</v>
      </c>
      <c r="Y833" s="28" t="s">
        <v>8040</v>
      </c>
      <c r="Z833" s="60">
        <v>40</v>
      </c>
      <c r="AA833" s="61">
        <v>0.9</v>
      </c>
      <c r="AB833" s="32">
        <f>IFERROR((VLOOKUP(D833,$Y$2:$AB$6,4,FALSE)),"")</f>
        <v>0</v>
      </c>
      <c r="AC833" s="56">
        <f>IFERROR((AA833-AA833*AB833),"")</f>
        <v>0.9</v>
      </c>
    </row>
    <row r="834" spans="1:29" ht="14.4">
      <c r="A834" s="113">
        <v>123</v>
      </c>
      <c r="B834" s="114">
        <v>17</v>
      </c>
      <c r="C834" s="40">
        <v>52211</v>
      </c>
      <c r="D834" s="106">
        <v>7</v>
      </c>
      <c r="E834" s="28" t="s">
        <v>991</v>
      </c>
      <c r="F834" s="28" t="s">
        <v>5471</v>
      </c>
      <c r="G834" s="28" t="s">
        <v>992</v>
      </c>
      <c r="H834" s="28" t="s">
        <v>995</v>
      </c>
      <c r="I834" s="28" t="s">
        <v>996</v>
      </c>
      <c r="J834" s="29" t="s">
        <v>1005</v>
      </c>
      <c r="K834" s="28" t="s">
        <v>67</v>
      </c>
      <c r="L834" s="28" t="s">
        <v>5584</v>
      </c>
      <c r="M834" s="28" t="s">
        <v>61</v>
      </c>
      <c r="N834" s="28" t="s">
        <v>5577</v>
      </c>
      <c r="O834" s="28" t="s">
        <v>5578</v>
      </c>
      <c r="P834" s="28" t="s">
        <v>5579</v>
      </c>
      <c r="Q834" s="28" t="s">
        <v>5504</v>
      </c>
      <c r="R834" s="28" t="s">
        <v>5357</v>
      </c>
      <c r="S834" s="117" t="str">
        <f>HYPERLINK(V834,"VER")</f>
        <v>VER</v>
      </c>
      <c r="T834" s="28" t="s">
        <v>1770</v>
      </c>
      <c r="U834" s="30" t="s">
        <v>5585</v>
      </c>
      <c r="V834" s="52">
        <v>8474407452236</v>
      </c>
      <c r="W834" s="31">
        <v>8.8999999999999996E-2</v>
      </c>
      <c r="X834" s="51" t="s">
        <v>9418</v>
      </c>
      <c r="Y834" s="28" t="s">
        <v>8039</v>
      </c>
      <c r="Z834" s="60">
        <v>70</v>
      </c>
      <c r="AA834" s="61">
        <v>1.1100000000000001</v>
      </c>
      <c r="AB834" s="32">
        <f>IFERROR((VLOOKUP(D834,$Y$2:$AB$6,4,FALSE)),"")</f>
        <v>0</v>
      </c>
      <c r="AC834" s="56">
        <f>IFERROR((AA834-AA834*AB834),"")</f>
        <v>1.1100000000000001</v>
      </c>
    </row>
    <row r="835" spans="1:29" ht="14.4">
      <c r="A835" s="113">
        <v>123</v>
      </c>
      <c r="B835" s="114">
        <v>18</v>
      </c>
      <c r="C835" s="40">
        <v>52201</v>
      </c>
      <c r="D835" s="106">
        <v>7</v>
      </c>
      <c r="E835" s="28" t="s">
        <v>991</v>
      </c>
      <c r="F835" s="28" t="s">
        <v>5471</v>
      </c>
      <c r="G835" s="28" t="s">
        <v>992</v>
      </c>
      <c r="H835" s="28" t="s">
        <v>995</v>
      </c>
      <c r="I835" s="28" t="s">
        <v>996</v>
      </c>
      <c r="J835" s="29" t="s">
        <v>1005</v>
      </c>
      <c r="K835" s="28" t="s">
        <v>69</v>
      </c>
      <c r="L835" s="28" t="s">
        <v>1207</v>
      </c>
      <c r="M835" s="28" t="s">
        <v>61</v>
      </c>
      <c r="N835" s="28" t="s">
        <v>5577</v>
      </c>
      <c r="O835" s="28" t="s">
        <v>5578</v>
      </c>
      <c r="P835" s="28" t="s">
        <v>5586</v>
      </c>
      <c r="Q835" s="28" t="s">
        <v>5504</v>
      </c>
      <c r="R835" s="28" t="s">
        <v>5357</v>
      </c>
      <c r="S835" s="117" t="str">
        <f>HYPERLINK(V835,"VER")</f>
        <v>VER</v>
      </c>
      <c r="T835" s="28" t="s">
        <v>1770</v>
      </c>
      <c r="U835" s="30" t="s">
        <v>5587</v>
      </c>
      <c r="V835" s="52">
        <v>8474407452144</v>
      </c>
      <c r="W835" s="31">
        <v>0</v>
      </c>
      <c r="X835" s="51" t="s">
        <v>9418</v>
      </c>
      <c r="Y835" s="28" t="s">
        <v>8039</v>
      </c>
      <c r="Z835" s="60">
        <v>15</v>
      </c>
      <c r="AA835" s="61">
        <v>4.67</v>
      </c>
      <c r="AB835" s="32">
        <f>IFERROR((VLOOKUP(D835,$Y$2:$AB$6,4,FALSE)),"")</f>
        <v>0</v>
      </c>
      <c r="AC835" s="56">
        <f>IFERROR((AA835-AA835*AB835),"")</f>
        <v>4.67</v>
      </c>
    </row>
    <row r="836" spans="1:29" ht="14.4">
      <c r="A836" s="113">
        <v>123</v>
      </c>
      <c r="B836" s="114">
        <v>19</v>
      </c>
      <c r="C836" s="40">
        <v>52202</v>
      </c>
      <c r="D836" s="106">
        <v>7</v>
      </c>
      <c r="E836" s="28" t="s">
        <v>991</v>
      </c>
      <c r="F836" s="28" t="s">
        <v>5471</v>
      </c>
      <c r="G836" s="28" t="s">
        <v>992</v>
      </c>
      <c r="H836" s="28" t="s">
        <v>995</v>
      </c>
      <c r="I836" s="28" t="s">
        <v>996</v>
      </c>
      <c r="J836" s="29" t="s">
        <v>1005</v>
      </c>
      <c r="K836" s="28" t="s">
        <v>70</v>
      </c>
      <c r="L836" s="28" t="s">
        <v>1208</v>
      </c>
      <c r="M836" s="28" t="s">
        <v>61</v>
      </c>
      <c r="N836" s="28" t="s">
        <v>5577</v>
      </c>
      <c r="O836" s="28" t="s">
        <v>5578</v>
      </c>
      <c r="P836" s="28" t="s">
        <v>61</v>
      </c>
      <c r="Q836" s="28" t="s">
        <v>5504</v>
      </c>
      <c r="R836" s="28" t="s">
        <v>5357</v>
      </c>
      <c r="S836" s="117" t="str">
        <f>HYPERLINK(V836,"VER")</f>
        <v>VER</v>
      </c>
      <c r="T836" s="28" t="s">
        <v>1770</v>
      </c>
      <c r="U836" s="30" t="s">
        <v>5588</v>
      </c>
      <c r="V836" s="52">
        <v>8474407452151</v>
      </c>
      <c r="W836" s="31">
        <v>0</v>
      </c>
      <c r="X836" s="51" t="s">
        <v>9417</v>
      </c>
      <c r="Y836" s="28" t="s">
        <v>8038</v>
      </c>
      <c r="Z836" s="60">
        <v>25</v>
      </c>
      <c r="AA836" s="61">
        <v>3.85</v>
      </c>
      <c r="AB836" s="32">
        <f>IFERROR((VLOOKUP(D836,$Y$2:$AB$6,4,FALSE)),"")</f>
        <v>0</v>
      </c>
      <c r="AC836" s="56">
        <f>IFERROR((AA836-AA836*AB836),"")</f>
        <v>3.85</v>
      </c>
    </row>
    <row r="837" spans="1:29" ht="14.4">
      <c r="A837" s="113">
        <v>123</v>
      </c>
      <c r="B837" s="114">
        <v>20</v>
      </c>
      <c r="C837" s="40">
        <v>52203</v>
      </c>
      <c r="D837" s="106">
        <v>7</v>
      </c>
      <c r="E837" s="28" t="s">
        <v>991</v>
      </c>
      <c r="F837" s="28" t="s">
        <v>5471</v>
      </c>
      <c r="G837" s="28" t="s">
        <v>992</v>
      </c>
      <c r="H837" s="28" t="s">
        <v>995</v>
      </c>
      <c r="I837" s="28" t="s">
        <v>996</v>
      </c>
      <c r="J837" s="29" t="s">
        <v>1005</v>
      </c>
      <c r="K837" s="28" t="s">
        <v>215</v>
      </c>
      <c r="L837" s="28" t="s">
        <v>5589</v>
      </c>
      <c r="M837" s="28" t="s">
        <v>61</v>
      </c>
      <c r="N837" s="28" t="s">
        <v>5577</v>
      </c>
      <c r="O837" s="28" t="s">
        <v>5578</v>
      </c>
      <c r="P837" s="28" t="s">
        <v>5579</v>
      </c>
      <c r="Q837" s="28" t="s">
        <v>5504</v>
      </c>
      <c r="R837" s="28" t="s">
        <v>5357</v>
      </c>
      <c r="S837" s="117" t="str">
        <f>HYPERLINK(V837,"VER")</f>
        <v>VER</v>
      </c>
      <c r="T837" s="28" t="s">
        <v>1770</v>
      </c>
      <c r="U837" s="30" t="s">
        <v>5590</v>
      </c>
      <c r="V837" s="52">
        <v>8474407452168</v>
      </c>
      <c r="W837" s="31">
        <v>0.41499999999999998</v>
      </c>
      <c r="X837" s="51" t="s">
        <v>9424</v>
      </c>
      <c r="Y837" s="28" t="s">
        <v>8037</v>
      </c>
      <c r="Z837" s="60">
        <v>28</v>
      </c>
      <c r="AA837" s="61">
        <v>11.92</v>
      </c>
      <c r="AB837" s="32">
        <f>IFERROR((VLOOKUP(D837,$Y$2:$AB$6,4,FALSE)),"")</f>
        <v>0</v>
      </c>
      <c r="AC837" s="56">
        <f>IFERROR((AA837-AA837*AB837),"")</f>
        <v>11.92</v>
      </c>
    </row>
    <row r="838" spans="1:29" ht="14.4">
      <c r="A838" s="113">
        <v>123</v>
      </c>
      <c r="B838" s="114">
        <v>21</v>
      </c>
      <c r="C838" s="40">
        <v>52020</v>
      </c>
      <c r="D838" s="106">
        <v>7</v>
      </c>
      <c r="E838" s="28" t="s">
        <v>991</v>
      </c>
      <c r="F838" s="28" t="s">
        <v>5471</v>
      </c>
      <c r="G838" s="28" t="s">
        <v>992</v>
      </c>
      <c r="H838" s="28" t="s">
        <v>995</v>
      </c>
      <c r="I838" s="28" t="s">
        <v>996</v>
      </c>
      <c r="J838" s="29" t="s">
        <v>1006</v>
      </c>
      <c r="K838" s="28" t="s">
        <v>65</v>
      </c>
      <c r="L838" s="28" t="s">
        <v>5592</v>
      </c>
      <c r="M838" s="28" t="s">
        <v>5593</v>
      </c>
      <c r="N838" s="28" t="s">
        <v>5594</v>
      </c>
      <c r="O838" s="28" t="s">
        <v>5595</v>
      </c>
      <c r="P838" s="28" t="s">
        <v>5596</v>
      </c>
      <c r="Q838" s="28" t="s">
        <v>2732</v>
      </c>
      <c r="R838" s="28" t="s">
        <v>5357</v>
      </c>
      <c r="S838" s="117" t="str">
        <f>HYPERLINK(V838,"VER")</f>
        <v>VER</v>
      </c>
      <c r="T838" s="28" t="s">
        <v>1764</v>
      </c>
      <c r="U838" s="30" t="s">
        <v>5598</v>
      </c>
      <c r="V838" s="52">
        <v>8474407450645</v>
      </c>
      <c r="W838" s="31">
        <v>2.2608695599999999E-2</v>
      </c>
      <c r="X838" s="51" t="s">
        <v>9417</v>
      </c>
      <c r="Y838" s="28" t="s">
        <v>8038</v>
      </c>
      <c r="Z838" s="60">
        <v>575</v>
      </c>
      <c r="AA838" s="61">
        <v>0.27</v>
      </c>
      <c r="AB838" s="32">
        <f>IFERROR((VLOOKUP(D838,$Y$2:$AB$6,4,FALSE)),"")</f>
        <v>0</v>
      </c>
      <c r="AC838" s="56">
        <f>IFERROR((AA838-AA838*AB838),"")</f>
        <v>0.27</v>
      </c>
    </row>
    <row r="839" spans="1:29" ht="14.4">
      <c r="A839" s="113">
        <v>123</v>
      </c>
      <c r="B839" s="114">
        <v>22</v>
      </c>
      <c r="C839" s="40">
        <v>51020</v>
      </c>
      <c r="D839" s="106">
        <v>7</v>
      </c>
      <c r="E839" s="28" t="s">
        <v>991</v>
      </c>
      <c r="F839" s="28" t="s">
        <v>5471</v>
      </c>
      <c r="G839" s="28" t="s">
        <v>992</v>
      </c>
      <c r="H839" s="28" t="s">
        <v>995</v>
      </c>
      <c r="I839" s="28" t="s">
        <v>996</v>
      </c>
      <c r="J839" s="29" t="s">
        <v>1006</v>
      </c>
      <c r="K839" s="28" t="s">
        <v>65</v>
      </c>
      <c r="L839" s="28" t="s">
        <v>5592</v>
      </c>
      <c r="M839" s="28" t="s">
        <v>5593</v>
      </c>
      <c r="N839" s="28" t="s">
        <v>5594</v>
      </c>
      <c r="O839" s="28" t="s">
        <v>5595</v>
      </c>
      <c r="P839" s="28" t="s">
        <v>5596</v>
      </c>
      <c r="Q839" s="28" t="s">
        <v>2732</v>
      </c>
      <c r="R839" s="28" t="s">
        <v>5357</v>
      </c>
      <c r="S839" s="117" t="str">
        <f>HYPERLINK(V839,"VER")</f>
        <v>VER</v>
      </c>
      <c r="T839" s="28" t="s">
        <v>1764</v>
      </c>
      <c r="U839" s="30" t="s">
        <v>5597</v>
      </c>
      <c r="V839" s="52">
        <v>8474407450379</v>
      </c>
      <c r="W839" s="31">
        <v>2.3E-2</v>
      </c>
      <c r="X839" s="51" t="s">
        <v>9420</v>
      </c>
      <c r="Y839" s="28" t="s">
        <v>8040</v>
      </c>
      <c r="Z839" s="60">
        <v>80</v>
      </c>
      <c r="AA839" s="61">
        <v>0.56999999999999995</v>
      </c>
      <c r="AB839" s="32">
        <f>IFERROR((VLOOKUP(D839,$Y$2:$AB$6,4,FALSE)),"")</f>
        <v>0</v>
      </c>
      <c r="AC839" s="56">
        <f>IFERROR((AA839-AA839*AB839),"")</f>
        <v>0.56999999999999995</v>
      </c>
    </row>
    <row r="840" spans="1:29" ht="14.4">
      <c r="A840" s="113">
        <v>123</v>
      </c>
      <c r="B840" s="114">
        <v>23</v>
      </c>
      <c r="C840" s="40">
        <v>52021</v>
      </c>
      <c r="D840" s="106">
        <v>7</v>
      </c>
      <c r="E840" s="28" t="s">
        <v>991</v>
      </c>
      <c r="F840" s="28" t="s">
        <v>5471</v>
      </c>
      <c r="G840" s="28" t="s">
        <v>992</v>
      </c>
      <c r="H840" s="28" t="s">
        <v>995</v>
      </c>
      <c r="I840" s="28" t="s">
        <v>996</v>
      </c>
      <c r="J840" s="29" t="s">
        <v>1006</v>
      </c>
      <c r="K840" s="28" t="s">
        <v>66</v>
      </c>
      <c r="L840" s="28" t="s">
        <v>5599</v>
      </c>
      <c r="M840" s="28" t="s">
        <v>5593</v>
      </c>
      <c r="N840" s="28" t="s">
        <v>5594</v>
      </c>
      <c r="O840" s="28" t="s">
        <v>5595</v>
      </c>
      <c r="P840" s="28" t="s">
        <v>5596</v>
      </c>
      <c r="Q840" s="28" t="s">
        <v>2732</v>
      </c>
      <c r="R840" s="28" t="s">
        <v>5357</v>
      </c>
      <c r="S840" s="117" t="str">
        <f>HYPERLINK(V840,"VER")</f>
        <v>VER</v>
      </c>
      <c r="T840" s="28" t="s">
        <v>1764</v>
      </c>
      <c r="U840" s="30" t="s">
        <v>5600</v>
      </c>
      <c r="V840" s="52">
        <v>8474407450652</v>
      </c>
      <c r="W840" s="31">
        <v>3.6923076899999997E-2</v>
      </c>
      <c r="X840" s="51" t="s">
        <v>9417</v>
      </c>
      <c r="Y840" s="28" t="s">
        <v>8038</v>
      </c>
      <c r="Z840" s="60">
        <v>325</v>
      </c>
      <c r="AA840" s="61">
        <v>0.38</v>
      </c>
      <c r="AB840" s="32">
        <f>IFERROR((VLOOKUP(D840,$Y$2:$AB$6,4,FALSE)),"")</f>
        <v>0</v>
      </c>
      <c r="AC840" s="56">
        <f>IFERROR((AA840-AA840*AB840),"")</f>
        <v>0.38</v>
      </c>
    </row>
    <row r="841" spans="1:29" ht="14.4">
      <c r="A841" s="113">
        <v>123</v>
      </c>
      <c r="B841" s="114">
        <v>24</v>
      </c>
      <c r="C841" s="40">
        <v>52022</v>
      </c>
      <c r="D841" s="106">
        <v>7</v>
      </c>
      <c r="E841" s="28" t="s">
        <v>991</v>
      </c>
      <c r="F841" s="28" t="s">
        <v>5471</v>
      </c>
      <c r="G841" s="28" t="s">
        <v>992</v>
      </c>
      <c r="H841" s="28" t="s">
        <v>995</v>
      </c>
      <c r="I841" s="28" t="s">
        <v>996</v>
      </c>
      <c r="J841" s="29" t="s">
        <v>1006</v>
      </c>
      <c r="K841" s="28" t="s">
        <v>67</v>
      </c>
      <c r="L841" s="28" t="s">
        <v>5601</v>
      </c>
      <c r="M841" s="28" t="s">
        <v>5593</v>
      </c>
      <c r="N841" s="28" t="s">
        <v>5594</v>
      </c>
      <c r="O841" s="28" t="s">
        <v>5595</v>
      </c>
      <c r="P841" s="28" t="s">
        <v>5596</v>
      </c>
      <c r="Q841" s="28" t="s">
        <v>2732</v>
      </c>
      <c r="R841" s="28" t="s">
        <v>5357</v>
      </c>
      <c r="S841" s="117" t="str">
        <f>HYPERLINK(V841,"VER")</f>
        <v>VER</v>
      </c>
      <c r="T841" s="28" t="s">
        <v>1764</v>
      </c>
      <c r="U841" s="30" t="s">
        <v>5603</v>
      </c>
      <c r="V841" s="52">
        <v>8474407450669</v>
      </c>
      <c r="W841" s="31">
        <v>7.4999999999999997E-2</v>
      </c>
      <c r="X841" s="51" t="s">
        <v>9417</v>
      </c>
      <c r="Y841" s="28" t="s">
        <v>8038</v>
      </c>
      <c r="Z841" s="60">
        <v>160</v>
      </c>
      <c r="AA841" s="61">
        <v>0.56000000000000005</v>
      </c>
      <c r="AB841" s="32">
        <f>IFERROR((VLOOKUP(D841,$Y$2:$AB$6,4,FALSE)),"")</f>
        <v>0</v>
      </c>
      <c r="AC841" s="56">
        <f>IFERROR((AA841-AA841*AB841),"")</f>
        <v>0.56000000000000005</v>
      </c>
    </row>
    <row r="842" spans="1:29" ht="14.4">
      <c r="A842" s="113">
        <v>123</v>
      </c>
      <c r="B842" s="114">
        <v>25</v>
      </c>
      <c r="C842" s="40">
        <v>51022</v>
      </c>
      <c r="D842" s="106">
        <v>7</v>
      </c>
      <c r="E842" s="28" t="s">
        <v>991</v>
      </c>
      <c r="F842" s="28" t="s">
        <v>5471</v>
      </c>
      <c r="G842" s="28" t="s">
        <v>992</v>
      </c>
      <c r="H842" s="28" t="s">
        <v>995</v>
      </c>
      <c r="I842" s="28" t="s">
        <v>996</v>
      </c>
      <c r="J842" s="29" t="s">
        <v>1006</v>
      </c>
      <c r="K842" s="28" t="s">
        <v>67</v>
      </c>
      <c r="L842" s="28" t="s">
        <v>5601</v>
      </c>
      <c r="M842" s="28" t="s">
        <v>5593</v>
      </c>
      <c r="N842" s="28" t="s">
        <v>5594</v>
      </c>
      <c r="O842" s="28" t="s">
        <v>5595</v>
      </c>
      <c r="P842" s="28" t="s">
        <v>5596</v>
      </c>
      <c r="Q842" s="28" t="s">
        <v>2732</v>
      </c>
      <c r="R842" s="28" t="s">
        <v>5357</v>
      </c>
      <c r="S842" s="117" t="str">
        <f>HYPERLINK(V842,"VER")</f>
        <v>VER</v>
      </c>
      <c r="T842" s="28" t="s">
        <v>1764</v>
      </c>
      <c r="U842" s="30" t="s">
        <v>5602</v>
      </c>
      <c r="V842" s="52">
        <v>8474407450386</v>
      </c>
      <c r="W842" s="31">
        <v>7.4999999999999997E-2</v>
      </c>
      <c r="X842" s="51" t="s">
        <v>9420</v>
      </c>
      <c r="Y842" s="28" t="s">
        <v>8040</v>
      </c>
      <c r="Z842" s="60">
        <v>25</v>
      </c>
      <c r="AA842" s="61">
        <v>1.1000000000000001</v>
      </c>
      <c r="AB842" s="32">
        <f>IFERROR((VLOOKUP(D842,$Y$2:$AB$6,4,FALSE)),"")</f>
        <v>0</v>
      </c>
      <c r="AC842" s="56">
        <f>IFERROR((AA842-AA842*AB842),"")</f>
        <v>1.1000000000000001</v>
      </c>
    </row>
    <row r="843" spans="1:29" ht="14.4">
      <c r="A843" s="113">
        <v>123</v>
      </c>
      <c r="B843" s="114">
        <v>26</v>
      </c>
      <c r="C843" s="40">
        <v>52023</v>
      </c>
      <c r="D843" s="106">
        <v>7</v>
      </c>
      <c r="E843" s="28" t="s">
        <v>991</v>
      </c>
      <c r="F843" s="28" t="s">
        <v>5471</v>
      </c>
      <c r="G843" s="28" t="s">
        <v>992</v>
      </c>
      <c r="H843" s="28" t="s">
        <v>995</v>
      </c>
      <c r="I843" s="28" t="s">
        <v>996</v>
      </c>
      <c r="J843" s="29" t="s">
        <v>1006</v>
      </c>
      <c r="K843" s="28" t="s">
        <v>69</v>
      </c>
      <c r="L843" s="28" t="s">
        <v>5604</v>
      </c>
      <c r="M843" s="28" t="s">
        <v>5593</v>
      </c>
      <c r="N843" s="28" t="s">
        <v>5594</v>
      </c>
      <c r="O843" s="28" t="s">
        <v>5595</v>
      </c>
      <c r="P843" s="28" t="s">
        <v>5596</v>
      </c>
      <c r="Q843" s="28" t="s">
        <v>2732</v>
      </c>
      <c r="R843" s="28" t="s">
        <v>5357</v>
      </c>
      <c r="S843" s="117" t="str">
        <f>HYPERLINK(V843,"VER")</f>
        <v>VER</v>
      </c>
      <c r="T843" s="28" t="s">
        <v>1764</v>
      </c>
      <c r="U843" s="30" t="s">
        <v>5605</v>
      </c>
      <c r="V843" s="52">
        <v>8474407450676</v>
      </c>
      <c r="W843" s="31">
        <v>0.151</v>
      </c>
      <c r="X843" s="51" t="s">
        <v>9417</v>
      </c>
      <c r="Y843" s="28" t="s">
        <v>8038</v>
      </c>
      <c r="Z843" s="60">
        <v>50</v>
      </c>
      <c r="AA843" s="61">
        <v>4.3600000000000003</v>
      </c>
      <c r="AB843" s="32">
        <f>IFERROR((VLOOKUP(D843,$Y$2:$AB$6,4,FALSE)),"")</f>
        <v>0</v>
      </c>
      <c r="AC843" s="56">
        <f>IFERROR((AA843-AA843*AB843),"")</f>
        <v>4.3600000000000003</v>
      </c>
    </row>
    <row r="844" spans="1:29" ht="14.4">
      <c r="A844" s="113">
        <v>123</v>
      </c>
      <c r="B844" s="114">
        <v>27</v>
      </c>
      <c r="C844" s="40">
        <v>52024</v>
      </c>
      <c r="D844" s="106">
        <v>7</v>
      </c>
      <c r="E844" s="28" t="s">
        <v>991</v>
      </c>
      <c r="F844" s="28" t="s">
        <v>5471</v>
      </c>
      <c r="G844" s="28" t="s">
        <v>992</v>
      </c>
      <c r="H844" s="28" t="s">
        <v>995</v>
      </c>
      <c r="I844" s="28" t="s">
        <v>996</v>
      </c>
      <c r="J844" s="29" t="s">
        <v>1006</v>
      </c>
      <c r="K844" s="28" t="s">
        <v>70</v>
      </c>
      <c r="L844" s="28" t="s">
        <v>5606</v>
      </c>
      <c r="M844" s="28" t="s">
        <v>5593</v>
      </c>
      <c r="N844" s="28" t="s">
        <v>5594</v>
      </c>
      <c r="O844" s="28" t="s">
        <v>5595</v>
      </c>
      <c r="P844" s="28" t="s">
        <v>5596</v>
      </c>
      <c r="Q844" s="28" t="s">
        <v>2732</v>
      </c>
      <c r="R844" s="28" t="s">
        <v>5357</v>
      </c>
      <c r="S844" s="117" t="str">
        <f>HYPERLINK(V844,"VER")</f>
        <v>VER</v>
      </c>
      <c r="T844" s="28" t="s">
        <v>1764</v>
      </c>
      <c r="U844" s="30" t="s">
        <v>5607</v>
      </c>
      <c r="V844" s="52">
        <v>8474407450683</v>
      </c>
      <c r="W844" s="31">
        <v>0.18099999999999999</v>
      </c>
      <c r="X844" s="51" t="s">
        <v>9417</v>
      </c>
      <c r="Y844" s="28" t="s">
        <v>8038</v>
      </c>
      <c r="Z844" s="60">
        <v>30</v>
      </c>
      <c r="AA844" s="61">
        <v>4.7</v>
      </c>
      <c r="AB844" s="32">
        <f>IFERROR((VLOOKUP(D844,$Y$2:$AB$6,4,FALSE)),"")</f>
        <v>0</v>
      </c>
      <c r="AC844" s="56">
        <f>IFERROR((AA844-AA844*AB844),"")</f>
        <v>4.7</v>
      </c>
    </row>
    <row r="845" spans="1:29" ht="14.4">
      <c r="A845" s="113">
        <v>123</v>
      </c>
      <c r="B845" s="114">
        <v>28</v>
      </c>
      <c r="C845" s="40">
        <v>52025</v>
      </c>
      <c r="D845" s="106">
        <v>7</v>
      </c>
      <c r="E845" s="28" t="s">
        <v>991</v>
      </c>
      <c r="F845" s="28" t="s">
        <v>5471</v>
      </c>
      <c r="G845" s="28" t="s">
        <v>992</v>
      </c>
      <c r="H845" s="28" t="s">
        <v>995</v>
      </c>
      <c r="I845" s="28" t="s">
        <v>996</v>
      </c>
      <c r="J845" s="29" t="s">
        <v>1006</v>
      </c>
      <c r="K845" s="28" t="s">
        <v>83</v>
      </c>
      <c r="L845" s="28" t="s">
        <v>5608</v>
      </c>
      <c r="M845" s="28" t="s">
        <v>5593</v>
      </c>
      <c r="N845" s="28" t="s">
        <v>5594</v>
      </c>
      <c r="O845" s="28" t="s">
        <v>5595</v>
      </c>
      <c r="P845" s="28" t="s">
        <v>5596</v>
      </c>
      <c r="Q845" s="28" t="s">
        <v>2732</v>
      </c>
      <c r="R845" s="28" t="s">
        <v>5357</v>
      </c>
      <c r="S845" s="117" t="str">
        <f>HYPERLINK(V845,"VER")</f>
        <v>VER</v>
      </c>
      <c r="T845" s="28" t="s">
        <v>1764</v>
      </c>
      <c r="U845" s="30" t="s">
        <v>5609</v>
      </c>
      <c r="V845" s="52">
        <v>8474407450690</v>
      </c>
      <c r="W845" s="31">
        <v>0.23200000000000001</v>
      </c>
      <c r="X845" s="51" t="s">
        <v>9424</v>
      </c>
      <c r="Y845" s="28" t="s">
        <v>8037</v>
      </c>
      <c r="Z845" s="60">
        <v>50</v>
      </c>
      <c r="AA845" s="61">
        <v>3.38</v>
      </c>
      <c r="AB845" s="32">
        <f>IFERROR((VLOOKUP(D845,$Y$2:$AB$6,4,FALSE)),"")</f>
        <v>0</v>
      </c>
      <c r="AC845" s="56">
        <f>IFERROR((AA845-AA845*AB845),"")</f>
        <v>3.38</v>
      </c>
    </row>
    <row r="846" spans="1:29" ht="14.4">
      <c r="A846" s="113">
        <v>123</v>
      </c>
      <c r="B846" s="114">
        <v>29</v>
      </c>
      <c r="C846" s="40">
        <v>52026</v>
      </c>
      <c r="D846" s="106">
        <v>7</v>
      </c>
      <c r="E846" s="28" t="s">
        <v>991</v>
      </c>
      <c r="F846" s="28" t="s">
        <v>5471</v>
      </c>
      <c r="G846" s="28" t="s">
        <v>992</v>
      </c>
      <c r="H846" s="28" t="s">
        <v>995</v>
      </c>
      <c r="I846" s="28" t="s">
        <v>996</v>
      </c>
      <c r="J846" s="29" t="s">
        <v>1006</v>
      </c>
      <c r="K846" s="28" t="s">
        <v>215</v>
      </c>
      <c r="L846" s="28" t="s">
        <v>5610</v>
      </c>
      <c r="M846" s="28" t="s">
        <v>5593</v>
      </c>
      <c r="N846" s="28" t="s">
        <v>5594</v>
      </c>
      <c r="O846" s="28" t="s">
        <v>5595</v>
      </c>
      <c r="P846" s="28" t="s">
        <v>5596</v>
      </c>
      <c r="Q846" s="28" t="s">
        <v>2732</v>
      </c>
      <c r="R846" s="28" t="s">
        <v>5357</v>
      </c>
      <c r="S846" s="117" t="str">
        <f>HYPERLINK(V846,"VER")</f>
        <v>VER</v>
      </c>
      <c r="T846" s="28" t="s">
        <v>1764</v>
      </c>
      <c r="U846" s="30" t="s">
        <v>5611</v>
      </c>
      <c r="V846" s="52">
        <v>8474407450706</v>
      </c>
      <c r="W846" s="31">
        <v>0.32300000000000001</v>
      </c>
      <c r="X846" s="51" t="s">
        <v>9417</v>
      </c>
      <c r="Y846" s="28" t="s">
        <v>8038</v>
      </c>
      <c r="Z846" s="60">
        <v>15</v>
      </c>
      <c r="AA846" s="61">
        <v>10.31</v>
      </c>
      <c r="AB846" s="32">
        <f>IFERROR((VLOOKUP(D846,$Y$2:$AB$6,4,FALSE)),"")</f>
        <v>0</v>
      </c>
      <c r="AC846" s="56">
        <f>IFERROR((AA846-AA846*AB846),"")</f>
        <v>10.31</v>
      </c>
    </row>
    <row r="847" spans="1:29" ht="14.4">
      <c r="A847" s="113">
        <v>123</v>
      </c>
      <c r="B847" s="114">
        <v>30</v>
      </c>
      <c r="C847" s="40">
        <v>52027</v>
      </c>
      <c r="D847" s="106">
        <v>7</v>
      </c>
      <c r="E847" s="28" t="s">
        <v>991</v>
      </c>
      <c r="F847" s="28" t="s">
        <v>5471</v>
      </c>
      <c r="G847" s="28" t="s">
        <v>992</v>
      </c>
      <c r="H847" s="28" t="s">
        <v>995</v>
      </c>
      <c r="I847" s="28" t="s">
        <v>996</v>
      </c>
      <c r="J847" s="29" t="s">
        <v>1006</v>
      </c>
      <c r="K847" s="28" t="s">
        <v>216</v>
      </c>
      <c r="L847" s="28" t="s">
        <v>5612</v>
      </c>
      <c r="M847" s="28" t="s">
        <v>5593</v>
      </c>
      <c r="N847" s="28" t="s">
        <v>5594</v>
      </c>
      <c r="O847" s="28" t="s">
        <v>5595</v>
      </c>
      <c r="P847" s="28" t="s">
        <v>5596</v>
      </c>
      <c r="Q847" s="28" t="s">
        <v>2732</v>
      </c>
      <c r="R847" s="28" t="s">
        <v>5357</v>
      </c>
      <c r="S847" s="117" t="str">
        <f>HYPERLINK(V847,"VER")</f>
        <v>VER</v>
      </c>
      <c r="T847" s="28" t="s">
        <v>1764</v>
      </c>
      <c r="U847" s="30" t="s">
        <v>5613</v>
      </c>
      <c r="V847" s="52">
        <v>8474407450713</v>
      </c>
      <c r="W847" s="31">
        <v>0.53</v>
      </c>
      <c r="X847" s="51" t="s">
        <v>9424</v>
      </c>
      <c r="Y847" s="28" t="s">
        <v>8037</v>
      </c>
      <c r="Z847" s="60">
        <v>15</v>
      </c>
      <c r="AA847" s="61">
        <v>22.09</v>
      </c>
      <c r="AB847" s="32">
        <f>IFERROR((VLOOKUP(D847,$Y$2:$AB$6,4,FALSE)),"")</f>
        <v>0</v>
      </c>
      <c r="AC847" s="56">
        <f>IFERROR((AA847-AA847*AB847),"")</f>
        <v>22.09</v>
      </c>
    </row>
    <row r="848" spans="1:29" ht="14.4">
      <c r="A848" s="113">
        <v>123</v>
      </c>
      <c r="B848" s="114">
        <v>31</v>
      </c>
      <c r="C848" s="40">
        <v>52028</v>
      </c>
      <c r="D848" s="106">
        <v>7</v>
      </c>
      <c r="E848" s="28" t="s">
        <v>991</v>
      </c>
      <c r="F848" s="28" t="s">
        <v>5471</v>
      </c>
      <c r="G848" s="28" t="s">
        <v>992</v>
      </c>
      <c r="H848" s="28" t="s">
        <v>995</v>
      </c>
      <c r="I848" s="28" t="s">
        <v>996</v>
      </c>
      <c r="J848" s="29" t="s">
        <v>1006</v>
      </c>
      <c r="K848" s="28" t="s">
        <v>219</v>
      </c>
      <c r="L848" s="28" t="s">
        <v>5614</v>
      </c>
      <c r="M848" s="28" t="s">
        <v>5593</v>
      </c>
      <c r="N848" s="28" t="s">
        <v>5594</v>
      </c>
      <c r="O848" s="28" t="s">
        <v>5595</v>
      </c>
      <c r="P848" s="28" t="s">
        <v>5596</v>
      </c>
      <c r="Q848" s="28" t="s">
        <v>2732</v>
      </c>
      <c r="R848" s="28" t="s">
        <v>5357</v>
      </c>
      <c r="S848" s="117" t="str">
        <f>HYPERLINK(V848,"VER")</f>
        <v>VER</v>
      </c>
      <c r="T848" s="28" t="s">
        <v>1764</v>
      </c>
      <c r="U848" s="30" t="s">
        <v>5615</v>
      </c>
      <c r="V848" s="52">
        <v>8474407450720</v>
      </c>
      <c r="W848" s="31">
        <v>0.79300000000000004</v>
      </c>
      <c r="X848" s="51" t="s">
        <v>9424</v>
      </c>
      <c r="Y848" s="28" t="s">
        <v>8037</v>
      </c>
      <c r="Z848" s="60">
        <v>8</v>
      </c>
      <c r="AA848" s="61">
        <v>23.35</v>
      </c>
      <c r="AB848" s="32">
        <f>IFERROR((VLOOKUP(D848,$Y$2:$AB$6,4,FALSE)),"")</f>
        <v>0</v>
      </c>
      <c r="AC848" s="56">
        <f>IFERROR((AA848-AA848*AB848),"")</f>
        <v>23.35</v>
      </c>
    </row>
    <row r="849" spans="1:29" ht="14.4">
      <c r="A849" s="113">
        <v>123</v>
      </c>
      <c r="B849" s="114">
        <v>32</v>
      </c>
      <c r="C849" s="40">
        <v>52029</v>
      </c>
      <c r="D849" s="106">
        <v>7</v>
      </c>
      <c r="E849" s="28" t="s">
        <v>991</v>
      </c>
      <c r="F849" s="28" t="s">
        <v>5471</v>
      </c>
      <c r="G849" s="28" t="s">
        <v>992</v>
      </c>
      <c r="H849" s="28" t="s">
        <v>995</v>
      </c>
      <c r="I849" s="28" t="s">
        <v>996</v>
      </c>
      <c r="J849" s="29" t="s">
        <v>1006</v>
      </c>
      <c r="K849" s="28" t="s">
        <v>220</v>
      </c>
      <c r="L849" s="28" t="s">
        <v>5616</v>
      </c>
      <c r="M849" s="28" t="s">
        <v>5593</v>
      </c>
      <c r="N849" s="28" t="s">
        <v>5594</v>
      </c>
      <c r="O849" s="28" t="s">
        <v>5595</v>
      </c>
      <c r="P849" s="28" t="s">
        <v>5596</v>
      </c>
      <c r="Q849" s="28" t="s">
        <v>2732</v>
      </c>
      <c r="R849" s="28" t="s">
        <v>5357</v>
      </c>
      <c r="S849" s="117" t="str">
        <f>HYPERLINK(V849,"VER")</f>
        <v>VER</v>
      </c>
      <c r="T849" s="28" t="s">
        <v>1764</v>
      </c>
      <c r="U849" s="30" t="s">
        <v>5617</v>
      </c>
      <c r="V849" s="52">
        <v>8474407450737</v>
      </c>
      <c r="W849" s="31">
        <v>2.492</v>
      </c>
      <c r="X849" s="51" t="s">
        <v>9417</v>
      </c>
      <c r="Y849" s="28" t="s">
        <v>8038</v>
      </c>
      <c r="Z849" s="60">
        <v>1</v>
      </c>
      <c r="AA849" s="61">
        <v>131.82</v>
      </c>
      <c r="AB849" s="32">
        <f>IFERROR((VLOOKUP(D849,$Y$2:$AB$6,4,FALSE)),"")</f>
        <v>0</v>
      </c>
      <c r="AC849" s="56">
        <f>IFERROR((AA849-AA849*AB849),"")</f>
        <v>131.82</v>
      </c>
    </row>
    <row r="850" spans="1:29" ht="14.4">
      <c r="A850" s="113">
        <v>123</v>
      </c>
      <c r="B850" s="114">
        <v>33</v>
      </c>
      <c r="C850" s="40">
        <v>52130</v>
      </c>
      <c r="D850" s="106">
        <v>7</v>
      </c>
      <c r="E850" s="28" t="s">
        <v>991</v>
      </c>
      <c r="F850" s="28" t="s">
        <v>5471</v>
      </c>
      <c r="G850" s="28" t="s">
        <v>992</v>
      </c>
      <c r="H850" s="28" t="s">
        <v>995</v>
      </c>
      <c r="I850" s="28" t="s">
        <v>996</v>
      </c>
      <c r="J850" s="29" t="s">
        <v>1006</v>
      </c>
      <c r="K850" s="28" t="s">
        <v>221</v>
      </c>
      <c r="L850" s="28" t="s">
        <v>5618</v>
      </c>
      <c r="M850" s="28" t="s">
        <v>5593</v>
      </c>
      <c r="N850" s="28" t="s">
        <v>5594</v>
      </c>
      <c r="O850" s="28" t="s">
        <v>5595</v>
      </c>
      <c r="P850" s="28" t="s">
        <v>5596</v>
      </c>
      <c r="Q850" s="28" t="s">
        <v>2732</v>
      </c>
      <c r="R850" s="28" t="s">
        <v>5357</v>
      </c>
      <c r="S850" s="117" t="str">
        <f>HYPERLINK(V850,"VER")</f>
        <v>VER</v>
      </c>
      <c r="T850" s="28" t="s">
        <v>1764</v>
      </c>
      <c r="U850" s="30" t="s">
        <v>5619</v>
      </c>
      <c r="V850" s="52">
        <v>8474407451512</v>
      </c>
      <c r="W850" s="31">
        <v>4.6420000000000003</v>
      </c>
      <c r="X850" s="51" t="s">
        <v>9417</v>
      </c>
      <c r="Y850" s="28" t="s">
        <v>8038</v>
      </c>
      <c r="Z850" s="60">
        <v>1</v>
      </c>
      <c r="AA850" s="61">
        <v>185.79</v>
      </c>
      <c r="AB850" s="32">
        <f>IFERROR((VLOOKUP(D850,$Y$2:$AB$6,4,FALSE)),"")</f>
        <v>0</v>
      </c>
      <c r="AC850" s="56">
        <f>IFERROR((AA850-AA850*AB850),"")</f>
        <v>185.79</v>
      </c>
    </row>
    <row r="851" spans="1:29" ht="14.4">
      <c r="A851" s="113">
        <v>124</v>
      </c>
      <c r="B851" s="114">
        <v>1</v>
      </c>
      <c r="C851" s="40">
        <v>52060</v>
      </c>
      <c r="D851" s="106">
        <v>7</v>
      </c>
      <c r="E851" s="28" t="s">
        <v>991</v>
      </c>
      <c r="F851" s="28" t="s">
        <v>5471</v>
      </c>
      <c r="G851" s="28" t="s">
        <v>992</v>
      </c>
      <c r="H851" s="28" t="s">
        <v>1008</v>
      </c>
      <c r="I851" s="28" t="s">
        <v>1009</v>
      </c>
      <c r="J851" s="29" t="s">
        <v>1010</v>
      </c>
      <c r="K851" s="28" t="s">
        <v>65</v>
      </c>
      <c r="L851" s="28" t="s">
        <v>5620</v>
      </c>
      <c r="M851" s="28" t="s">
        <v>5621</v>
      </c>
      <c r="N851" s="28" t="s">
        <v>5622</v>
      </c>
      <c r="O851" s="28" t="s">
        <v>5623</v>
      </c>
      <c r="P851" s="28" t="s">
        <v>5624</v>
      </c>
      <c r="Q851" s="28" t="s">
        <v>4708</v>
      </c>
      <c r="R851" s="28" t="s">
        <v>5357</v>
      </c>
      <c r="S851" s="117" t="str">
        <f>HYPERLINK(V851,"VER")</f>
        <v>VER</v>
      </c>
      <c r="T851" s="28" t="s">
        <v>1767</v>
      </c>
      <c r="U851" s="30" t="s">
        <v>5626</v>
      </c>
      <c r="V851" s="52">
        <v>8474407451048</v>
      </c>
      <c r="W851" s="31">
        <v>5.0999999999999997E-2</v>
      </c>
      <c r="X851" s="51" t="s">
        <v>9418</v>
      </c>
      <c r="Y851" s="28" t="s">
        <v>8039</v>
      </c>
      <c r="Z851" s="60">
        <v>100</v>
      </c>
      <c r="AA851" s="61">
        <v>0.86</v>
      </c>
      <c r="AB851" s="32">
        <f>IFERROR((VLOOKUP(D851,$Y$2:$AB$6,4,FALSE)),"")</f>
        <v>0</v>
      </c>
      <c r="AC851" s="56">
        <f>IFERROR((AA851-AA851*AB851),"")</f>
        <v>0.86</v>
      </c>
    </row>
    <row r="852" spans="1:29" ht="14.4">
      <c r="A852" s="113">
        <v>124</v>
      </c>
      <c r="B852" s="114">
        <v>2</v>
      </c>
      <c r="C852" s="40">
        <v>51060</v>
      </c>
      <c r="D852" s="106">
        <v>7</v>
      </c>
      <c r="E852" s="28" t="s">
        <v>991</v>
      </c>
      <c r="F852" s="28" t="s">
        <v>5471</v>
      </c>
      <c r="G852" s="28" t="s">
        <v>992</v>
      </c>
      <c r="H852" s="28" t="s">
        <v>1008</v>
      </c>
      <c r="I852" s="28" t="s">
        <v>1009</v>
      </c>
      <c r="J852" s="29" t="s">
        <v>1010</v>
      </c>
      <c r="K852" s="28" t="s">
        <v>65</v>
      </c>
      <c r="L852" s="28" t="s">
        <v>5620</v>
      </c>
      <c r="M852" s="28" t="s">
        <v>5621</v>
      </c>
      <c r="N852" s="28" t="s">
        <v>5622</v>
      </c>
      <c r="O852" s="28" t="s">
        <v>5623</v>
      </c>
      <c r="P852" s="28" t="s">
        <v>5624</v>
      </c>
      <c r="Q852" s="28" t="s">
        <v>4708</v>
      </c>
      <c r="R852" s="28" t="s">
        <v>5357</v>
      </c>
      <c r="S852" s="117" t="str">
        <f>HYPERLINK(V852,"VER")</f>
        <v>VER</v>
      </c>
      <c r="T852" s="28" t="s">
        <v>1767</v>
      </c>
      <c r="U852" s="30" t="s">
        <v>5625</v>
      </c>
      <c r="V852" s="52">
        <v>8474407450416</v>
      </c>
      <c r="W852" s="31">
        <v>5.0999999999999997E-2</v>
      </c>
      <c r="X852" s="51" t="s">
        <v>9420</v>
      </c>
      <c r="Y852" s="28" t="s">
        <v>8040</v>
      </c>
      <c r="Z852" s="60">
        <v>30</v>
      </c>
      <c r="AA852" s="61">
        <v>0.9</v>
      </c>
      <c r="AB852" s="32">
        <f>IFERROR((VLOOKUP(D852,$Y$2:$AB$6,4,FALSE)),"")</f>
        <v>0</v>
      </c>
      <c r="AC852" s="56">
        <f>IFERROR((AA852-AA852*AB852),"")</f>
        <v>0.9</v>
      </c>
    </row>
    <row r="853" spans="1:29" ht="14.4">
      <c r="A853" s="113">
        <v>124</v>
      </c>
      <c r="B853" s="114">
        <v>3</v>
      </c>
      <c r="C853" s="40">
        <v>52061</v>
      </c>
      <c r="D853" s="106">
        <v>7</v>
      </c>
      <c r="E853" s="28" t="s">
        <v>991</v>
      </c>
      <c r="F853" s="28" t="s">
        <v>5471</v>
      </c>
      <c r="G853" s="28" t="s">
        <v>992</v>
      </c>
      <c r="H853" s="28" t="s">
        <v>1008</v>
      </c>
      <c r="I853" s="28" t="s">
        <v>1009</v>
      </c>
      <c r="J853" s="29" t="s">
        <v>1010</v>
      </c>
      <c r="K853" s="28" t="s">
        <v>66</v>
      </c>
      <c r="L853" s="28" t="s">
        <v>5627</v>
      </c>
      <c r="M853" s="28" t="s">
        <v>5621</v>
      </c>
      <c r="N853" s="28" t="s">
        <v>5622</v>
      </c>
      <c r="O853" s="28" t="s">
        <v>5623</v>
      </c>
      <c r="P853" s="28" t="s">
        <v>5624</v>
      </c>
      <c r="Q853" s="28" t="s">
        <v>4708</v>
      </c>
      <c r="R853" s="28" t="s">
        <v>5357</v>
      </c>
      <c r="S853" s="117" t="str">
        <f>HYPERLINK(V853,"VER")</f>
        <v>VER</v>
      </c>
      <c r="T853" s="28" t="s">
        <v>1767</v>
      </c>
      <c r="U853" s="30" t="s">
        <v>5628</v>
      </c>
      <c r="V853" s="52">
        <v>8474407451055</v>
      </c>
      <c r="W853" s="31">
        <v>7.3999999999999996E-2</v>
      </c>
      <c r="X853" s="51" t="s">
        <v>9418</v>
      </c>
      <c r="Y853" s="28" t="s">
        <v>8039</v>
      </c>
      <c r="Z853" s="60">
        <v>70</v>
      </c>
      <c r="AA853" s="61">
        <v>1.48</v>
      </c>
      <c r="AB853" s="32">
        <f>IFERROR((VLOOKUP(D853,$Y$2:$AB$6,4,FALSE)),"")</f>
        <v>0</v>
      </c>
      <c r="AC853" s="56">
        <f>IFERROR((AA853-AA853*AB853),"")</f>
        <v>1.48</v>
      </c>
    </row>
    <row r="854" spans="1:29" ht="14.4">
      <c r="A854" s="113">
        <v>124</v>
      </c>
      <c r="B854" s="114">
        <v>4</v>
      </c>
      <c r="C854" s="40">
        <v>52062</v>
      </c>
      <c r="D854" s="106">
        <v>7</v>
      </c>
      <c r="E854" s="28" t="s">
        <v>991</v>
      </c>
      <c r="F854" s="28" t="s">
        <v>5471</v>
      </c>
      <c r="G854" s="28" t="s">
        <v>992</v>
      </c>
      <c r="H854" s="28" t="s">
        <v>1008</v>
      </c>
      <c r="I854" s="28" t="s">
        <v>1009</v>
      </c>
      <c r="J854" s="29" t="s">
        <v>1010</v>
      </c>
      <c r="K854" s="28" t="s">
        <v>67</v>
      </c>
      <c r="L854" s="28" t="s">
        <v>5629</v>
      </c>
      <c r="M854" s="28" t="s">
        <v>5621</v>
      </c>
      <c r="N854" s="28" t="s">
        <v>5622</v>
      </c>
      <c r="O854" s="28" t="s">
        <v>5623</v>
      </c>
      <c r="P854" s="28" t="s">
        <v>5624</v>
      </c>
      <c r="Q854" s="28" t="s">
        <v>4708</v>
      </c>
      <c r="R854" s="28" t="s">
        <v>5357</v>
      </c>
      <c r="S854" s="117" t="str">
        <f>HYPERLINK(V854,"VER")</f>
        <v>VER</v>
      </c>
      <c r="T854" s="28" t="s">
        <v>1767</v>
      </c>
      <c r="U854" s="30" t="s">
        <v>5630</v>
      </c>
      <c r="V854" s="52">
        <v>8474407451062</v>
      </c>
      <c r="W854" s="31">
        <v>0.109</v>
      </c>
      <c r="X854" s="51" t="s">
        <v>9418</v>
      </c>
      <c r="Y854" s="28" t="s">
        <v>8039</v>
      </c>
      <c r="Z854" s="60">
        <v>40</v>
      </c>
      <c r="AA854" s="61">
        <v>1.94</v>
      </c>
      <c r="AB854" s="32">
        <f>IFERROR((VLOOKUP(D854,$Y$2:$AB$6,4,FALSE)),"")</f>
        <v>0</v>
      </c>
      <c r="AC854" s="56">
        <f>IFERROR((AA854-AA854*AB854),"")</f>
        <v>1.94</v>
      </c>
    </row>
    <row r="855" spans="1:29" ht="14.4">
      <c r="A855" s="113">
        <v>124</v>
      </c>
      <c r="B855" s="114">
        <v>5</v>
      </c>
      <c r="C855" s="40">
        <v>52063</v>
      </c>
      <c r="D855" s="106">
        <v>7</v>
      </c>
      <c r="E855" s="28" t="s">
        <v>991</v>
      </c>
      <c r="F855" s="28" t="s">
        <v>5471</v>
      </c>
      <c r="G855" s="28" t="s">
        <v>992</v>
      </c>
      <c r="H855" s="28" t="s">
        <v>1008</v>
      </c>
      <c r="I855" s="28" t="s">
        <v>1009</v>
      </c>
      <c r="J855" s="29" t="s">
        <v>1010</v>
      </c>
      <c r="K855" s="28" t="s">
        <v>69</v>
      </c>
      <c r="L855" s="28" t="s">
        <v>5631</v>
      </c>
      <c r="M855" s="28" t="s">
        <v>5621</v>
      </c>
      <c r="N855" s="28" t="s">
        <v>5622</v>
      </c>
      <c r="O855" s="28" t="s">
        <v>5623</v>
      </c>
      <c r="P855" s="28" t="s">
        <v>5624</v>
      </c>
      <c r="Q855" s="28" t="s">
        <v>4708</v>
      </c>
      <c r="R855" s="28" t="s">
        <v>5357</v>
      </c>
      <c r="S855" s="117" t="str">
        <f>HYPERLINK(V855,"VER")</f>
        <v>VER</v>
      </c>
      <c r="T855" s="28" t="s">
        <v>1767</v>
      </c>
      <c r="U855" s="30" t="s">
        <v>5632</v>
      </c>
      <c r="V855" s="52">
        <v>8474407451079</v>
      </c>
      <c r="W855" s="31">
        <v>0.2</v>
      </c>
      <c r="X855" s="51" t="s">
        <v>9417</v>
      </c>
      <c r="Y855" s="28" t="s">
        <v>8038</v>
      </c>
      <c r="Z855" s="60">
        <v>40</v>
      </c>
      <c r="AA855" s="61">
        <v>2.14</v>
      </c>
      <c r="AB855" s="32">
        <f>IFERROR((VLOOKUP(D855,$Y$2:$AB$6,4,FALSE)),"")</f>
        <v>0</v>
      </c>
      <c r="AC855" s="56">
        <f>IFERROR((AA855-AA855*AB855),"")</f>
        <v>2.14</v>
      </c>
    </row>
    <row r="856" spans="1:29" ht="14.4">
      <c r="A856" s="113">
        <v>124</v>
      </c>
      <c r="B856" s="114">
        <v>6</v>
      </c>
      <c r="C856" s="40">
        <v>52064</v>
      </c>
      <c r="D856" s="106">
        <v>7</v>
      </c>
      <c r="E856" s="28" t="s">
        <v>991</v>
      </c>
      <c r="F856" s="28" t="s">
        <v>5471</v>
      </c>
      <c r="G856" s="28" t="s">
        <v>992</v>
      </c>
      <c r="H856" s="28" t="s">
        <v>1008</v>
      </c>
      <c r="I856" s="28" t="s">
        <v>1009</v>
      </c>
      <c r="J856" s="29" t="s">
        <v>1010</v>
      </c>
      <c r="K856" s="28" t="s">
        <v>70</v>
      </c>
      <c r="L856" s="28" t="s">
        <v>5633</v>
      </c>
      <c r="M856" s="28" t="s">
        <v>5621</v>
      </c>
      <c r="N856" s="28" t="s">
        <v>5622</v>
      </c>
      <c r="O856" s="28" t="s">
        <v>5623</v>
      </c>
      <c r="P856" s="28" t="s">
        <v>5624</v>
      </c>
      <c r="Q856" s="28" t="s">
        <v>4708</v>
      </c>
      <c r="R856" s="28" t="s">
        <v>5357</v>
      </c>
      <c r="S856" s="117" t="str">
        <f>HYPERLINK(V856,"VER")</f>
        <v>VER</v>
      </c>
      <c r="T856" s="28" t="s">
        <v>1767</v>
      </c>
      <c r="U856" s="30" t="s">
        <v>5634</v>
      </c>
      <c r="V856" s="52">
        <v>8474407451086</v>
      </c>
      <c r="W856" s="31">
        <v>0.29166666660000001</v>
      </c>
      <c r="X856" s="51" t="s">
        <v>9424</v>
      </c>
      <c r="Y856" s="28" t="s">
        <v>8037</v>
      </c>
      <c r="Z856" s="60">
        <v>48</v>
      </c>
      <c r="AA856" s="61">
        <v>3.1</v>
      </c>
      <c r="AB856" s="32">
        <f>IFERROR((VLOOKUP(D856,$Y$2:$AB$6,4,FALSE)),"")</f>
        <v>0</v>
      </c>
      <c r="AC856" s="56">
        <f>IFERROR((AA856-AA856*AB856),"")</f>
        <v>3.1</v>
      </c>
    </row>
    <row r="857" spans="1:29" ht="14.4">
      <c r="A857" s="113">
        <v>124</v>
      </c>
      <c r="B857" s="114">
        <v>7</v>
      </c>
      <c r="C857" s="40">
        <v>52065</v>
      </c>
      <c r="D857" s="106">
        <v>7</v>
      </c>
      <c r="E857" s="28" t="s">
        <v>991</v>
      </c>
      <c r="F857" s="28" t="s">
        <v>5471</v>
      </c>
      <c r="G857" s="28" t="s">
        <v>992</v>
      </c>
      <c r="H857" s="28" t="s">
        <v>1008</v>
      </c>
      <c r="I857" s="28" t="s">
        <v>1009</v>
      </c>
      <c r="J857" s="29" t="s">
        <v>1010</v>
      </c>
      <c r="K857" s="28" t="s">
        <v>83</v>
      </c>
      <c r="L857" s="28" t="s">
        <v>5635</v>
      </c>
      <c r="M857" s="28" t="s">
        <v>5621</v>
      </c>
      <c r="N857" s="28" t="s">
        <v>5622</v>
      </c>
      <c r="O857" s="28" t="s">
        <v>5623</v>
      </c>
      <c r="P857" s="28" t="s">
        <v>5624</v>
      </c>
      <c r="Q857" s="28" t="s">
        <v>4708</v>
      </c>
      <c r="R857" s="28" t="s">
        <v>5357</v>
      </c>
      <c r="S857" s="117" t="str">
        <f>HYPERLINK(V857,"VER")</f>
        <v>VER</v>
      </c>
      <c r="T857" s="28" t="s">
        <v>1767</v>
      </c>
      <c r="U857" s="30" t="s">
        <v>5636</v>
      </c>
      <c r="V857" s="52">
        <v>8474407451093</v>
      </c>
      <c r="W857" s="31">
        <v>0.47826086950000002</v>
      </c>
      <c r="X857" s="51" t="s">
        <v>9424</v>
      </c>
      <c r="Y857" s="28" t="s">
        <v>8037</v>
      </c>
      <c r="Z857" s="60">
        <v>23</v>
      </c>
      <c r="AA857" s="61">
        <v>3.26</v>
      </c>
      <c r="AB857" s="32">
        <f>IFERROR((VLOOKUP(D857,$Y$2:$AB$6,4,FALSE)),"")</f>
        <v>0</v>
      </c>
      <c r="AC857" s="56">
        <f>IFERROR((AA857-AA857*AB857),"")</f>
        <v>3.26</v>
      </c>
    </row>
    <row r="858" spans="1:29" ht="14.4">
      <c r="A858" s="113">
        <v>124</v>
      </c>
      <c r="B858" s="114">
        <v>8</v>
      </c>
      <c r="C858" s="40">
        <v>52066</v>
      </c>
      <c r="D858" s="106">
        <v>7</v>
      </c>
      <c r="E858" s="28" t="s">
        <v>991</v>
      </c>
      <c r="F858" s="28" t="s">
        <v>5471</v>
      </c>
      <c r="G858" s="28" t="s">
        <v>992</v>
      </c>
      <c r="H858" s="28" t="s">
        <v>1008</v>
      </c>
      <c r="I858" s="28" t="s">
        <v>1009</v>
      </c>
      <c r="J858" s="29" t="s">
        <v>1010</v>
      </c>
      <c r="K858" s="28" t="s">
        <v>215</v>
      </c>
      <c r="L858" s="28" t="s">
        <v>5637</v>
      </c>
      <c r="M858" s="28" t="s">
        <v>5621</v>
      </c>
      <c r="N858" s="28" t="s">
        <v>5622</v>
      </c>
      <c r="O858" s="28" t="s">
        <v>5623</v>
      </c>
      <c r="P858" s="28" t="s">
        <v>5624</v>
      </c>
      <c r="Q858" s="28" t="s">
        <v>4708</v>
      </c>
      <c r="R858" s="28" t="s">
        <v>5357</v>
      </c>
      <c r="S858" s="117" t="str">
        <f>HYPERLINK(V858,"VER")</f>
        <v>VER</v>
      </c>
      <c r="T858" s="28" t="s">
        <v>1767</v>
      </c>
      <c r="U858" s="30" t="s">
        <v>5638</v>
      </c>
      <c r="V858" s="52">
        <v>8474407451109</v>
      </c>
      <c r="W858" s="31">
        <v>0.4545454545</v>
      </c>
      <c r="X858" s="51" t="s">
        <v>9424</v>
      </c>
      <c r="Y858" s="28" t="s">
        <v>8037</v>
      </c>
      <c r="Z858" s="60">
        <v>22</v>
      </c>
      <c r="AA858" s="61">
        <v>4.67</v>
      </c>
      <c r="AB858" s="32">
        <f>IFERROR((VLOOKUP(D858,$Y$2:$AB$6,4,FALSE)),"")</f>
        <v>0</v>
      </c>
      <c r="AC858" s="56">
        <f>IFERROR((AA858-AA858*AB858),"")</f>
        <v>4.67</v>
      </c>
    </row>
    <row r="859" spans="1:29" ht="14.4">
      <c r="A859" s="113">
        <v>124</v>
      </c>
      <c r="B859" s="114">
        <v>9</v>
      </c>
      <c r="C859" s="40">
        <v>52067</v>
      </c>
      <c r="D859" s="106">
        <v>7</v>
      </c>
      <c r="E859" s="28" t="s">
        <v>991</v>
      </c>
      <c r="F859" s="28" t="s">
        <v>5471</v>
      </c>
      <c r="G859" s="28" t="s">
        <v>992</v>
      </c>
      <c r="H859" s="28" t="s">
        <v>1008</v>
      </c>
      <c r="I859" s="28" t="s">
        <v>1009</v>
      </c>
      <c r="J859" s="29" t="s">
        <v>1010</v>
      </c>
      <c r="K859" s="28" t="s">
        <v>216</v>
      </c>
      <c r="L859" s="28" t="s">
        <v>5639</v>
      </c>
      <c r="M859" s="28" t="s">
        <v>5621</v>
      </c>
      <c r="N859" s="28" t="s">
        <v>5622</v>
      </c>
      <c r="O859" s="28" t="s">
        <v>5623</v>
      </c>
      <c r="P859" s="28" t="s">
        <v>5624</v>
      </c>
      <c r="Q859" s="28" t="s">
        <v>4708</v>
      </c>
      <c r="R859" s="28" t="s">
        <v>5357</v>
      </c>
      <c r="S859" s="117" t="str">
        <f>HYPERLINK(V859,"VER")</f>
        <v>VER</v>
      </c>
      <c r="T859" s="28" t="s">
        <v>1767</v>
      </c>
      <c r="U859" s="30" t="s">
        <v>5640</v>
      </c>
      <c r="V859" s="52">
        <v>8474407451116</v>
      </c>
      <c r="W859" s="31">
        <v>1</v>
      </c>
      <c r="X859" s="51" t="s">
        <v>9424</v>
      </c>
      <c r="Y859" s="28" t="s">
        <v>8037</v>
      </c>
      <c r="Z859" s="60">
        <v>8</v>
      </c>
      <c r="AA859" s="61">
        <v>8.4</v>
      </c>
      <c r="AB859" s="32">
        <f>IFERROR((VLOOKUP(D859,$Y$2:$AB$6,4,FALSE)),"")</f>
        <v>0</v>
      </c>
      <c r="AC859" s="56">
        <f>IFERROR((AA859-AA859*AB859),"")</f>
        <v>8.4</v>
      </c>
    </row>
    <row r="860" spans="1:29" ht="14.4">
      <c r="A860" s="113">
        <v>124</v>
      </c>
      <c r="B860" s="114">
        <v>10</v>
      </c>
      <c r="C860" s="40">
        <v>52068</v>
      </c>
      <c r="D860" s="106">
        <v>7</v>
      </c>
      <c r="E860" s="28" t="s">
        <v>991</v>
      </c>
      <c r="F860" s="28" t="s">
        <v>5471</v>
      </c>
      <c r="G860" s="28" t="s">
        <v>992</v>
      </c>
      <c r="H860" s="28" t="s">
        <v>1008</v>
      </c>
      <c r="I860" s="28" t="s">
        <v>1009</v>
      </c>
      <c r="J860" s="29" t="s">
        <v>1010</v>
      </c>
      <c r="K860" s="28" t="s">
        <v>219</v>
      </c>
      <c r="L860" s="28" t="s">
        <v>5641</v>
      </c>
      <c r="M860" s="28" t="s">
        <v>5621</v>
      </c>
      <c r="N860" s="28" t="s">
        <v>5622</v>
      </c>
      <c r="O860" s="28" t="s">
        <v>5623</v>
      </c>
      <c r="P860" s="28" t="s">
        <v>5624</v>
      </c>
      <c r="Q860" s="28" t="s">
        <v>4708</v>
      </c>
      <c r="R860" s="28" t="s">
        <v>5357</v>
      </c>
      <c r="S860" s="117" t="str">
        <f>HYPERLINK(V860,"VER")</f>
        <v>VER</v>
      </c>
      <c r="T860" s="28" t="s">
        <v>1767</v>
      </c>
      <c r="U860" s="30" t="s">
        <v>5642</v>
      </c>
      <c r="V860" s="52">
        <v>8474407451123</v>
      </c>
      <c r="W860" s="31">
        <v>1.4510000000000001</v>
      </c>
      <c r="X860" s="51" t="s">
        <v>9424</v>
      </c>
      <c r="Y860" s="28" t="s">
        <v>8037</v>
      </c>
      <c r="Z860" s="60">
        <v>6</v>
      </c>
      <c r="AA860" s="61">
        <v>34.04</v>
      </c>
      <c r="AB860" s="32">
        <f>IFERROR((VLOOKUP(D860,$Y$2:$AB$6,4,FALSE)),"")</f>
        <v>0</v>
      </c>
      <c r="AC860" s="56">
        <f>IFERROR((AA860-AA860*AB860),"")</f>
        <v>34.04</v>
      </c>
    </row>
    <row r="861" spans="1:29" ht="14.4">
      <c r="A861" s="113">
        <v>124</v>
      </c>
      <c r="B861" s="114">
        <v>11</v>
      </c>
      <c r="C861" s="40">
        <v>52069</v>
      </c>
      <c r="D861" s="106">
        <v>7</v>
      </c>
      <c r="E861" s="28" t="s">
        <v>991</v>
      </c>
      <c r="F861" s="28" t="s">
        <v>5471</v>
      </c>
      <c r="G861" s="28" t="s">
        <v>992</v>
      </c>
      <c r="H861" s="28" t="s">
        <v>1008</v>
      </c>
      <c r="I861" s="28" t="s">
        <v>1009</v>
      </c>
      <c r="J861" s="29" t="s">
        <v>1010</v>
      </c>
      <c r="K861" s="28" t="s">
        <v>220</v>
      </c>
      <c r="L861" s="28" t="s">
        <v>5643</v>
      </c>
      <c r="M861" s="28" t="s">
        <v>5621</v>
      </c>
      <c r="N861" s="28" t="s">
        <v>5622</v>
      </c>
      <c r="O861" s="28" t="s">
        <v>5623</v>
      </c>
      <c r="P861" s="28" t="s">
        <v>5624</v>
      </c>
      <c r="Q861" s="28" t="s">
        <v>4708</v>
      </c>
      <c r="R861" s="28" t="s">
        <v>5357</v>
      </c>
      <c r="S861" s="117" t="str">
        <f>HYPERLINK(V861,"VER")</f>
        <v>VER</v>
      </c>
      <c r="T861" s="28" t="s">
        <v>1767</v>
      </c>
      <c r="U861" s="30" t="s">
        <v>5644</v>
      </c>
      <c r="V861" s="52">
        <v>8474407451130</v>
      </c>
      <c r="W861" s="31">
        <v>3.65</v>
      </c>
      <c r="X861" s="51" t="s">
        <v>9424</v>
      </c>
      <c r="Y861" s="28" t="s">
        <v>8037</v>
      </c>
      <c r="Z861" s="60">
        <v>2</v>
      </c>
      <c r="AA861" s="61">
        <v>81.400000000000006</v>
      </c>
      <c r="AB861" s="32">
        <f>IFERROR((VLOOKUP(D861,$Y$2:$AB$6,4,FALSE)),"")</f>
        <v>0</v>
      </c>
      <c r="AC861" s="56">
        <f>IFERROR((AA861-AA861*AB861),"")</f>
        <v>81.400000000000006</v>
      </c>
    </row>
    <row r="862" spans="1:29" ht="14.4">
      <c r="A862" s="113">
        <v>124</v>
      </c>
      <c r="B862" s="114">
        <v>12</v>
      </c>
      <c r="C862" s="40">
        <v>52470</v>
      </c>
      <c r="D862" s="106">
        <v>7</v>
      </c>
      <c r="E862" s="28" t="s">
        <v>991</v>
      </c>
      <c r="F862" s="28" t="s">
        <v>5471</v>
      </c>
      <c r="G862" s="28" t="s">
        <v>992</v>
      </c>
      <c r="H862" s="28" t="s">
        <v>1008</v>
      </c>
      <c r="I862" s="28" t="s">
        <v>1009</v>
      </c>
      <c r="J862" s="29" t="s">
        <v>1010</v>
      </c>
      <c r="K862" s="28" t="s">
        <v>221</v>
      </c>
      <c r="L862" s="28" t="s">
        <v>5645</v>
      </c>
      <c r="M862" s="28" t="s">
        <v>5621</v>
      </c>
      <c r="N862" s="28" t="s">
        <v>5622</v>
      </c>
      <c r="O862" s="28" t="s">
        <v>5623</v>
      </c>
      <c r="P862" s="28" t="s">
        <v>5624</v>
      </c>
      <c r="Q862" s="28" t="s">
        <v>4708</v>
      </c>
      <c r="R862" s="28" t="s">
        <v>5357</v>
      </c>
      <c r="S862" s="117" t="str">
        <f>HYPERLINK(V862,"VER")</f>
        <v>VER</v>
      </c>
      <c r="T862" s="28" t="s">
        <v>1767</v>
      </c>
      <c r="U862" s="30" t="s">
        <v>5646</v>
      </c>
      <c r="V862" s="52">
        <v>8474407452977</v>
      </c>
      <c r="W862" s="31">
        <v>7.6</v>
      </c>
      <c r="X862" s="51" t="s">
        <v>9424</v>
      </c>
      <c r="Y862" s="28" t="s">
        <v>8037</v>
      </c>
      <c r="Z862" s="60">
        <v>1</v>
      </c>
      <c r="AA862" s="61">
        <v>253.26</v>
      </c>
      <c r="AB862" s="32">
        <f>IFERROR((VLOOKUP(D862,$Y$2:$AB$6,4,FALSE)),"")</f>
        <v>0</v>
      </c>
      <c r="AC862" s="56">
        <f>IFERROR((AA862-AA862*AB862),"")</f>
        <v>253.26</v>
      </c>
    </row>
    <row r="863" spans="1:29" ht="14.4">
      <c r="A863" s="113">
        <v>124</v>
      </c>
      <c r="B863" s="114">
        <v>13</v>
      </c>
      <c r="C863" s="40">
        <v>52243</v>
      </c>
      <c r="D863" s="106">
        <v>7</v>
      </c>
      <c r="E863" s="28" t="s">
        <v>991</v>
      </c>
      <c r="F863" s="28" t="s">
        <v>5471</v>
      </c>
      <c r="G863" s="28" t="s">
        <v>992</v>
      </c>
      <c r="H863" s="28" t="s">
        <v>1008</v>
      </c>
      <c r="I863" s="28" t="s">
        <v>1009</v>
      </c>
      <c r="J863" s="29" t="s">
        <v>1011</v>
      </c>
      <c r="K863" s="28" t="s">
        <v>65</v>
      </c>
      <c r="L863" s="28" t="s">
        <v>5647</v>
      </c>
      <c r="M863" s="28" t="s">
        <v>5648</v>
      </c>
      <c r="N863" s="28" t="s">
        <v>5649</v>
      </c>
      <c r="O863" s="28" t="s">
        <v>5650</v>
      </c>
      <c r="P863" s="28" t="s">
        <v>5651</v>
      </c>
      <c r="Q863" s="28" t="s">
        <v>5504</v>
      </c>
      <c r="R863" s="28" t="s">
        <v>5357</v>
      </c>
      <c r="S863" s="117" t="str">
        <f>HYPERLINK(V863,"VER")</f>
        <v>VER</v>
      </c>
      <c r="T863" s="28" t="s">
        <v>1795</v>
      </c>
      <c r="U863" s="30" t="s">
        <v>5652</v>
      </c>
      <c r="V863" s="52">
        <v>8474407452496</v>
      </c>
      <c r="W863" s="31">
        <v>0</v>
      </c>
      <c r="X863" s="51" t="s">
        <v>9420</v>
      </c>
      <c r="Y863" s="28" t="s">
        <v>8040</v>
      </c>
      <c r="Z863" s="60">
        <v>25</v>
      </c>
      <c r="AA863" s="61">
        <v>1.01</v>
      </c>
      <c r="AB863" s="32">
        <f>IFERROR((VLOOKUP(D863,$Y$2:$AB$6,4,FALSE)),"")</f>
        <v>0</v>
      </c>
      <c r="AC863" s="56">
        <f>IFERROR((AA863-AA863*AB863),"")</f>
        <v>1.01</v>
      </c>
    </row>
    <row r="864" spans="1:29" ht="14.4">
      <c r="A864" s="113">
        <v>124</v>
      </c>
      <c r="B864" s="114">
        <v>14</v>
      </c>
      <c r="C864" s="40">
        <v>52241</v>
      </c>
      <c r="D864" s="106">
        <v>7</v>
      </c>
      <c r="E864" s="28" t="s">
        <v>991</v>
      </c>
      <c r="F864" s="28" t="s">
        <v>5471</v>
      </c>
      <c r="G864" s="28" t="s">
        <v>992</v>
      </c>
      <c r="H864" s="28" t="s">
        <v>1008</v>
      </c>
      <c r="I864" s="28" t="s">
        <v>1009</v>
      </c>
      <c r="J864" s="29" t="s">
        <v>1011</v>
      </c>
      <c r="K864" s="28" t="s">
        <v>66</v>
      </c>
      <c r="L864" s="28" t="s">
        <v>5653</v>
      </c>
      <c r="M864" s="28" t="s">
        <v>5648</v>
      </c>
      <c r="N864" s="28" t="s">
        <v>5649</v>
      </c>
      <c r="O864" s="28" t="s">
        <v>5650</v>
      </c>
      <c r="P864" s="28" t="s">
        <v>5651</v>
      </c>
      <c r="Q864" s="28" t="s">
        <v>5504</v>
      </c>
      <c r="R864" s="28" t="s">
        <v>5357</v>
      </c>
      <c r="S864" s="117" t="str">
        <f>HYPERLINK(V864,"VER")</f>
        <v>VER</v>
      </c>
      <c r="T864" s="28" t="s">
        <v>1795</v>
      </c>
      <c r="U864" s="30" t="s">
        <v>5654</v>
      </c>
      <c r="V864" s="52">
        <v>8474407452472</v>
      </c>
      <c r="W864" s="31">
        <v>0</v>
      </c>
      <c r="X864" s="51" t="s">
        <v>9418</v>
      </c>
      <c r="Y864" s="28" t="s">
        <v>8039</v>
      </c>
      <c r="Z864" s="60">
        <v>70</v>
      </c>
      <c r="AA864" s="61">
        <v>1.62</v>
      </c>
      <c r="AB864" s="32">
        <f>IFERROR((VLOOKUP(D864,$Y$2:$AB$6,4,FALSE)),"")</f>
        <v>0</v>
      </c>
      <c r="AC864" s="56">
        <f>IFERROR((AA864-AA864*AB864),"")</f>
        <v>1.62</v>
      </c>
    </row>
    <row r="865" spans="1:29" ht="14.4">
      <c r="A865" s="113">
        <v>124</v>
      </c>
      <c r="B865" s="114">
        <v>15</v>
      </c>
      <c r="C865" s="40">
        <v>52242</v>
      </c>
      <c r="D865" s="106">
        <v>7</v>
      </c>
      <c r="E865" s="28" t="s">
        <v>991</v>
      </c>
      <c r="F865" s="28" t="s">
        <v>5471</v>
      </c>
      <c r="G865" s="28" t="s">
        <v>992</v>
      </c>
      <c r="H865" s="28" t="s">
        <v>1008</v>
      </c>
      <c r="I865" s="28" t="s">
        <v>1009</v>
      </c>
      <c r="J865" s="29" t="s">
        <v>1011</v>
      </c>
      <c r="K865" s="28" t="s">
        <v>67</v>
      </c>
      <c r="L865" s="28" t="s">
        <v>5655</v>
      </c>
      <c r="M865" s="28" t="s">
        <v>5648</v>
      </c>
      <c r="N865" s="28" t="s">
        <v>5649</v>
      </c>
      <c r="O865" s="28" t="s">
        <v>5650</v>
      </c>
      <c r="P865" s="28" t="s">
        <v>5651</v>
      </c>
      <c r="Q865" s="28" t="s">
        <v>5504</v>
      </c>
      <c r="R865" s="28" t="s">
        <v>5357</v>
      </c>
      <c r="S865" s="117" t="str">
        <f>HYPERLINK(V865,"VER")</f>
        <v>VER</v>
      </c>
      <c r="T865" s="28" t="s">
        <v>1795</v>
      </c>
      <c r="U865" s="30" t="s">
        <v>5656</v>
      </c>
      <c r="V865" s="52">
        <v>8474407452489</v>
      </c>
      <c r="W865" s="31">
        <v>0</v>
      </c>
      <c r="X865" s="51" t="s">
        <v>9418</v>
      </c>
      <c r="Y865" s="28" t="s">
        <v>8039</v>
      </c>
      <c r="Z865" s="60">
        <v>40</v>
      </c>
      <c r="AA865" s="61">
        <v>2.15</v>
      </c>
      <c r="AB865" s="32">
        <f>IFERROR((VLOOKUP(D865,$Y$2:$AB$6,4,FALSE)),"")</f>
        <v>0</v>
      </c>
      <c r="AC865" s="56">
        <f>IFERROR((AA865-AA865*AB865),"")</f>
        <v>2.15</v>
      </c>
    </row>
    <row r="866" spans="1:29" ht="14.4">
      <c r="A866" s="113">
        <v>124</v>
      </c>
      <c r="B866" s="114">
        <v>16</v>
      </c>
      <c r="C866" s="40">
        <v>52234</v>
      </c>
      <c r="D866" s="106">
        <v>7</v>
      </c>
      <c r="E866" s="28" t="s">
        <v>991</v>
      </c>
      <c r="F866" s="28" t="s">
        <v>5471</v>
      </c>
      <c r="G866" s="28" t="s">
        <v>992</v>
      </c>
      <c r="H866" s="28" t="s">
        <v>1008</v>
      </c>
      <c r="I866" s="28" t="s">
        <v>1009</v>
      </c>
      <c r="J866" s="29" t="s">
        <v>1011</v>
      </c>
      <c r="K866" s="28" t="s">
        <v>69</v>
      </c>
      <c r="L866" s="28" t="s">
        <v>5657</v>
      </c>
      <c r="M866" s="28" t="s">
        <v>5648</v>
      </c>
      <c r="N866" s="28" t="s">
        <v>5649</v>
      </c>
      <c r="O866" s="28" t="s">
        <v>5650</v>
      </c>
      <c r="P866" s="28" t="s">
        <v>5658</v>
      </c>
      <c r="Q866" s="28" t="s">
        <v>5504</v>
      </c>
      <c r="R866" s="28" t="s">
        <v>5357</v>
      </c>
      <c r="S866" s="117" t="str">
        <f>HYPERLINK(V866,"VER")</f>
        <v>VER</v>
      </c>
      <c r="T866" s="28" t="s">
        <v>1795</v>
      </c>
      <c r="U866" s="30" t="s">
        <v>5659</v>
      </c>
      <c r="V866" s="52">
        <v>8474407452410</v>
      </c>
      <c r="W866" s="31">
        <v>0.26700000000000002</v>
      </c>
      <c r="X866" s="51" t="s">
        <v>9418</v>
      </c>
      <c r="Y866" s="28" t="s">
        <v>8039</v>
      </c>
      <c r="Z866" s="60">
        <v>14</v>
      </c>
      <c r="AA866" s="61">
        <v>3.58</v>
      </c>
      <c r="AB866" s="32">
        <f>IFERROR((VLOOKUP(D866,$Y$2:$AB$6,4,FALSE)),"")</f>
        <v>0</v>
      </c>
      <c r="AC866" s="56">
        <f>IFERROR((AA866-AA866*AB866),"")</f>
        <v>3.58</v>
      </c>
    </row>
    <row r="867" spans="1:29" ht="14.4">
      <c r="A867" s="113">
        <v>124</v>
      </c>
      <c r="B867" s="114">
        <v>17</v>
      </c>
      <c r="C867" s="40">
        <v>52235</v>
      </c>
      <c r="D867" s="106">
        <v>7</v>
      </c>
      <c r="E867" s="28" t="s">
        <v>991</v>
      </c>
      <c r="F867" s="28" t="s">
        <v>5471</v>
      </c>
      <c r="G867" s="28" t="s">
        <v>992</v>
      </c>
      <c r="H867" s="28" t="s">
        <v>1008</v>
      </c>
      <c r="I867" s="28" t="s">
        <v>1009</v>
      </c>
      <c r="J867" s="29" t="s">
        <v>1011</v>
      </c>
      <c r="K867" s="28" t="s">
        <v>70</v>
      </c>
      <c r="L867" s="28" t="s">
        <v>5660</v>
      </c>
      <c r="M867" s="28" t="s">
        <v>5648</v>
      </c>
      <c r="N867" s="28" t="s">
        <v>5649</v>
      </c>
      <c r="O867" s="28" t="s">
        <v>5650</v>
      </c>
      <c r="P867" s="28" t="s">
        <v>5658</v>
      </c>
      <c r="Q867" s="28" t="s">
        <v>5504</v>
      </c>
      <c r="R867" s="28" t="s">
        <v>5357</v>
      </c>
      <c r="S867" s="117" t="str">
        <f>HYPERLINK(V867,"VER")</f>
        <v>VER</v>
      </c>
      <c r="T867" s="28" t="s">
        <v>1795</v>
      </c>
      <c r="U867" s="30" t="s">
        <v>5661</v>
      </c>
      <c r="V867" s="52">
        <v>8474407452427</v>
      </c>
      <c r="W867" s="31">
        <v>0.34699999999999998</v>
      </c>
      <c r="X867" s="51" t="s">
        <v>9417</v>
      </c>
      <c r="Y867" s="28" t="s">
        <v>8038</v>
      </c>
      <c r="Z867" s="60">
        <v>15</v>
      </c>
      <c r="AA867" s="61">
        <v>4.8600000000000003</v>
      </c>
      <c r="AB867" s="32">
        <f>IFERROR((VLOOKUP(D867,$Y$2:$AB$6,4,FALSE)),"")</f>
        <v>0</v>
      </c>
      <c r="AC867" s="56">
        <f>IFERROR((AA867-AA867*AB867),"")</f>
        <v>4.8600000000000003</v>
      </c>
    </row>
    <row r="868" spans="1:29" ht="14.4">
      <c r="A868" s="113">
        <v>124</v>
      </c>
      <c r="B868" s="114">
        <v>18</v>
      </c>
      <c r="C868" s="40">
        <v>52236</v>
      </c>
      <c r="D868" s="106">
        <v>7</v>
      </c>
      <c r="E868" s="28" t="s">
        <v>991</v>
      </c>
      <c r="F868" s="28" t="s">
        <v>5471</v>
      </c>
      <c r="G868" s="28" t="s">
        <v>992</v>
      </c>
      <c r="H868" s="28" t="s">
        <v>1008</v>
      </c>
      <c r="I868" s="28" t="s">
        <v>1009</v>
      </c>
      <c r="J868" s="29" t="s">
        <v>1011</v>
      </c>
      <c r="K868" s="28" t="s">
        <v>83</v>
      </c>
      <c r="L868" s="28" t="s">
        <v>5662</v>
      </c>
      <c r="M868" s="28" t="s">
        <v>5648</v>
      </c>
      <c r="N868" s="28" t="s">
        <v>5649</v>
      </c>
      <c r="O868" s="28" t="s">
        <v>5650</v>
      </c>
      <c r="P868" s="28" t="s">
        <v>5658</v>
      </c>
      <c r="Q868" s="28" t="s">
        <v>5504</v>
      </c>
      <c r="R868" s="28" t="s">
        <v>5357</v>
      </c>
      <c r="S868" s="117" t="str">
        <f>HYPERLINK(V868,"VER")</f>
        <v>VER</v>
      </c>
      <c r="T868" s="28" t="s">
        <v>1795</v>
      </c>
      <c r="U868" s="30" t="s">
        <v>5663</v>
      </c>
      <c r="V868" s="52">
        <v>8474407452434</v>
      </c>
      <c r="W868" s="31">
        <v>0.57199999999999995</v>
      </c>
      <c r="X868" s="51" t="s">
        <v>9424</v>
      </c>
      <c r="Y868" s="28" t="s">
        <v>8037</v>
      </c>
      <c r="Z868" s="60">
        <v>20</v>
      </c>
      <c r="AA868" s="61">
        <v>6.47</v>
      </c>
      <c r="AB868" s="32">
        <f>IFERROR((VLOOKUP(D868,$Y$2:$AB$6,4,FALSE)),"")</f>
        <v>0</v>
      </c>
      <c r="AC868" s="56">
        <f>IFERROR((AA868-AA868*AB868),"")</f>
        <v>6.47</v>
      </c>
    </row>
    <row r="869" spans="1:29" ht="14.4">
      <c r="A869" s="113">
        <v>124</v>
      </c>
      <c r="B869" s="114">
        <v>19</v>
      </c>
      <c r="C869" s="40">
        <v>52237</v>
      </c>
      <c r="D869" s="106">
        <v>7</v>
      </c>
      <c r="E869" s="28" t="s">
        <v>991</v>
      </c>
      <c r="F869" s="28" t="s">
        <v>5471</v>
      </c>
      <c r="G869" s="28" t="s">
        <v>992</v>
      </c>
      <c r="H869" s="28" t="s">
        <v>1008</v>
      </c>
      <c r="I869" s="28" t="s">
        <v>1009</v>
      </c>
      <c r="J869" s="29" t="s">
        <v>1011</v>
      </c>
      <c r="K869" s="28" t="s">
        <v>215</v>
      </c>
      <c r="L869" s="28" t="s">
        <v>5664</v>
      </c>
      <c r="M869" s="28" t="s">
        <v>5648</v>
      </c>
      <c r="N869" s="28" t="s">
        <v>5649</v>
      </c>
      <c r="O869" s="28" t="s">
        <v>5650</v>
      </c>
      <c r="P869" s="28" t="s">
        <v>5658</v>
      </c>
      <c r="Q869" s="28" t="s">
        <v>5504</v>
      </c>
      <c r="R869" s="28" t="s">
        <v>5357</v>
      </c>
      <c r="S869" s="117" t="str">
        <f>HYPERLINK(V869,"VER")</f>
        <v>VER</v>
      </c>
      <c r="T869" s="28" t="s">
        <v>1795</v>
      </c>
      <c r="U869" s="30" t="s">
        <v>5665</v>
      </c>
      <c r="V869" s="52">
        <v>8474407452441</v>
      </c>
      <c r="W869" s="31">
        <v>0.70499999999999996</v>
      </c>
      <c r="X869" s="51" t="s">
        <v>9424</v>
      </c>
      <c r="Y869" s="28" t="s">
        <v>8037</v>
      </c>
      <c r="Z869" s="60">
        <v>12</v>
      </c>
      <c r="AA869" s="61">
        <v>9.14</v>
      </c>
      <c r="AB869" s="32">
        <f>IFERROR((VLOOKUP(D869,$Y$2:$AB$6,4,FALSE)),"")</f>
        <v>0</v>
      </c>
      <c r="AC869" s="56">
        <f>IFERROR((AA869-AA869*AB869),"")</f>
        <v>9.14</v>
      </c>
    </row>
    <row r="870" spans="1:29" ht="14.4">
      <c r="A870" s="113">
        <v>124</v>
      </c>
      <c r="B870" s="114">
        <v>20</v>
      </c>
      <c r="C870" s="40">
        <v>52238</v>
      </c>
      <c r="D870" s="106">
        <v>7</v>
      </c>
      <c r="E870" s="28" t="s">
        <v>991</v>
      </c>
      <c r="F870" s="28" t="s">
        <v>5471</v>
      </c>
      <c r="G870" s="28" t="s">
        <v>992</v>
      </c>
      <c r="H870" s="28" t="s">
        <v>1008</v>
      </c>
      <c r="I870" s="28" t="s">
        <v>1009</v>
      </c>
      <c r="J870" s="29" t="s">
        <v>1011</v>
      </c>
      <c r="K870" s="28" t="s">
        <v>216</v>
      </c>
      <c r="L870" s="28" t="s">
        <v>5666</v>
      </c>
      <c r="M870" s="28" t="s">
        <v>5648</v>
      </c>
      <c r="N870" s="28" t="s">
        <v>5649</v>
      </c>
      <c r="O870" s="28" t="s">
        <v>5650</v>
      </c>
      <c r="P870" s="28" t="s">
        <v>5658</v>
      </c>
      <c r="Q870" s="28" t="s">
        <v>5504</v>
      </c>
      <c r="R870" s="28" t="s">
        <v>5357</v>
      </c>
      <c r="S870" s="117" t="str">
        <f>HYPERLINK(V870,"VER")</f>
        <v>VER</v>
      </c>
      <c r="T870" s="28" t="s">
        <v>1795</v>
      </c>
      <c r="U870" s="30" t="s">
        <v>5667</v>
      </c>
      <c r="V870" s="52">
        <v>8474407452458</v>
      </c>
      <c r="W870" s="31">
        <v>1.123</v>
      </c>
      <c r="X870" s="51" t="s">
        <v>9424</v>
      </c>
      <c r="Y870" s="28" t="s">
        <v>8037</v>
      </c>
      <c r="Z870" s="60">
        <v>7</v>
      </c>
      <c r="AA870" s="61">
        <v>28.72</v>
      </c>
      <c r="AB870" s="32">
        <f>IFERROR((VLOOKUP(D870,$Y$2:$AB$6,4,FALSE)),"")</f>
        <v>0</v>
      </c>
      <c r="AC870" s="56">
        <f>IFERROR((AA870-AA870*AB870),"")</f>
        <v>28.72</v>
      </c>
    </row>
    <row r="871" spans="1:29" ht="14.4">
      <c r="A871" s="113">
        <v>124</v>
      </c>
      <c r="B871" s="114">
        <v>21</v>
      </c>
      <c r="C871" s="40">
        <v>52440</v>
      </c>
      <c r="D871" s="106">
        <v>7</v>
      </c>
      <c r="E871" s="28" t="s">
        <v>991</v>
      </c>
      <c r="F871" s="28" t="s">
        <v>5471</v>
      </c>
      <c r="G871" s="28" t="s">
        <v>992</v>
      </c>
      <c r="H871" s="28" t="s">
        <v>1008</v>
      </c>
      <c r="I871" s="28" t="s">
        <v>1009</v>
      </c>
      <c r="J871" s="29" t="s">
        <v>1012</v>
      </c>
      <c r="K871" s="28" t="s">
        <v>65</v>
      </c>
      <c r="L871" s="28" t="s">
        <v>5668</v>
      </c>
      <c r="M871" s="28" t="s">
        <v>5669</v>
      </c>
      <c r="N871" s="28" t="s">
        <v>5670</v>
      </c>
      <c r="O871" s="28" t="s">
        <v>5671</v>
      </c>
      <c r="P871" s="28" t="s">
        <v>5672</v>
      </c>
      <c r="Q871" s="28" t="s">
        <v>2732</v>
      </c>
      <c r="R871" s="28" t="s">
        <v>5357</v>
      </c>
      <c r="S871" s="117" t="str">
        <f>HYPERLINK(V871,"VER")</f>
        <v>VER</v>
      </c>
      <c r="T871" s="28" t="s">
        <v>1774</v>
      </c>
      <c r="U871" s="30" t="s">
        <v>5673</v>
      </c>
      <c r="V871" s="52">
        <v>8474407452953</v>
      </c>
      <c r="W871" s="31">
        <v>6.2E-2</v>
      </c>
      <c r="X871" s="51" t="s">
        <v>9419</v>
      </c>
      <c r="Y871" s="28" t="s">
        <v>8045</v>
      </c>
      <c r="Z871" s="60">
        <v>15</v>
      </c>
      <c r="AA871" s="61">
        <v>1.43</v>
      </c>
      <c r="AB871" s="32">
        <f>IFERROR((VLOOKUP(D871,$Y$2:$AB$6,4,FALSE)),"")</f>
        <v>0</v>
      </c>
      <c r="AC871" s="56">
        <f>IFERROR((AA871-AA871*AB871),"")</f>
        <v>1.43</v>
      </c>
    </row>
    <row r="872" spans="1:29" ht="14.4">
      <c r="A872" s="113">
        <v>124</v>
      </c>
      <c r="B872" s="114">
        <v>22</v>
      </c>
      <c r="C872" s="40">
        <v>52041</v>
      </c>
      <c r="D872" s="106">
        <v>7</v>
      </c>
      <c r="E872" s="28" t="s">
        <v>991</v>
      </c>
      <c r="F872" s="28" t="s">
        <v>5471</v>
      </c>
      <c r="G872" s="28" t="s">
        <v>992</v>
      </c>
      <c r="H872" s="28" t="s">
        <v>1008</v>
      </c>
      <c r="I872" s="28" t="s">
        <v>1009</v>
      </c>
      <c r="J872" s="29" t="s">
        <v>1012</v>
      </c>
      <c r="K872" s="28" t="s">
        <v>66</v>
      </c>
      <c r="L872" s="28" t="s">
        <v>5674</v>
      </c>
      <c r="M872" s="28" t="s">
        <v>5669</v>
      </c>
      <c r="N872" s="28" t="s">
        <v>5670</v>
      </c>
      <c r="O872" s="28" t="s">
        <v>5671</v>
      </c>
      <c r="P872" s="28" t="s">
        <v>5672</v>
      </c>
      <c r="Q872" s="28" t="s">
        <v>2732</v>
      </c>
      <c r="R872" s="28" t="s">
        <v>5357</v>
      </c>
      <c r="S872" s="117" t="str">
        <f>HYPERLINK(V872,"VER")</f>
        <v>VER</v>
      </c>
      <c r="T872" s="28" t="s">
        <v>1774</v>
      </c>
      <c r="U872" s="30" t="s">
        <v>5675</v>
      </c>
      <c r="V872" s="52">
        <v>8474407450850</v>
      </c>
      <c r="W872" s="31">
        <v>0.10100000000000001</v>
      </c>
      <c r="X872" s="51" t="s">
        <v>9420</v>
      </c>
      <c r="Y872" s="28" t="s">
        <v>8044</v>
      </c>
      <c r="Z872" s="60">
        <v>20</v>
      </c>
      <c r="AA872" s="61">
        <v>1.62</v>
      </c>
      <c r="AB872" s="32">
        <f>IFERROR((VLOOKUP(D872,$Y$2:$AB$6,4,FALSE)),"")</f>
        <v>0</v>
      </c>
      <c r="AC872" s="56">
        <f>IFERROR((AA872-AA872*AB872),"")</f>
        <v>1.62</v>
      </c>
    </row>
    <row r="873" spans="1:29" ht="14.4">
      <c r="A873" s="113">
        <v>124</v>
      </c>
      <c r="B873" s="114">
        <v>23</v>
      </c>
      <c r="C873" s="40">
        <v>52042</v>
      </c>
      <c r="D873" s="106">
        <v>7</v>
      </c>
      <c r="E873" s="28" t="s">
        <v>991</v>
      </c>
      <c r="F873" s="28" t="s">
        <v>5471</v>
      </c>
      <c r="G873" s="28" t="s">
        <v>992</v>
      </c>
      <c r="H873" s="28" t="s">
        <v>1008</v>
      </c>
      <c r="I873" s="28" t="s">
        <v>1009</v>
      </c>
      <c r="J873" s="29" t="s">
        <v>1012</v>
      </c>
      <c r="K873" s="28" t="s">
        <v>67</v>
      </c>
      <c r="L873" s="28" t="s">
        <v>5676</v>
      </c>
      <c r="M873" s="28" t="s">
        <v>5669</v>
      </c>
      <c r="N873" s="28" t="s">
        <v>5670</v>
      </c>
      <c r="O873" s="28" t="s">
        <v>5671</v>
      </c>
      <c r="P873" s="28" t="s">
        <v>5672</v>
      </c>
      <c r="Q873" s="28" t="s">
        <v>2732</v>
      </c>
      <c r="R873" s="28" t="s">
        <v>5357</v>
      </c>
      <c r="S873" s="117" t="str">
        <f>HYPERLINK(V873,"VER")</f>
        <v>VER</v>
      </c>
      <c r="T873" s="28" t="s">
        <v>1774</v>
      </c>
      <c r="U873" s="30" t="s">
        <v>5677</v>
      </c>
      <c r="V873" s="52">
        <v>8474407450867</v>
      </c>
      <c r="W873" s="31">
        <v>0.14899999999999999</v>
      </c>
      <c r="X873" s="51" t="s">
        <v>9420</v>
      </c>
      <c r="Y873" s="28" t="s">
        <v>8044</v>
      </c>
      <c r="Z873" s="60">
        <v>10</v>
      </c>
      <c r="AA873" s="61">
        <v>2.17</v>
      </c>
      <c r="AB873" s="32">
        <f>IFERROR((VLOOKUP(D873,$Y$2:$AB$6,4,FALSE)),"")</f>
        <v>0</v>
      </c>
      <c r="AC873" s="56">
        <f>IFERROR((AA873-AA873*AB873),"")</f>
        <v>2.17</v>
      </c>
    </row>
    <row r="874" spans="1:29" ht="14.4">
      <c r="A874" s="113">
        <v>124</v>
      </c>
      <c r="B874" s="114">
        <v>24</v>
      </c>
      <c r="C874" s="40">
        <v>52043</v>
      </c>
      <c r="D874" s="106">
        <v>7</v>
      </c>
      <c r="E874" s="28" t="s">
        <v>991</v>
      </c>
      <c r="F874" s="28" t="s">
        <v>5471</v>
      </c>
      <c r="G874" s="28" t="s">
        <v>992</v>
      </c>
      <c r="H874" s="28" t="s">
        <v>1008</v>
      </c>
      <c r="I874" s="28" t="s">
        <v>1009</v>
      </c>
      <c r="J874" s="29" t="s">
        <v>1012</v>
      </c>
      <c r="K874" s="28" t="s">
        <v>69</v>
      </c>
      <c r="L874" s="28" t="s">
        <v>5678</v>
      </c>
      <c r="M874" s="28" t="s">
        <v>5669</v>
      </c>
      <c r="N874" s="28" t="s">
        <v>5670</v>
      </c>
      <c r="O874" s="28" t="s">
        <v>5671</v>
      </c>
      <c r="P874" s="28" t="s">
        <v>5672</v>
      </c>
      <c r="Q874" s="28" t="s">
        <v>2732</v>
      </c>
      <c r="R874" s="28" t="s">
        <v>5357</v>
      </c>
      <c r="S874" s="117" t="str">
        <f>HYPERLINK(V874,"VER")</f>
        <v>VER</v>
      </c>
      <c r="T874" s="28" t="s">
        <v>1774</v>
      </c>
      <c r="U874" s="30" t="s">
        <v>5679</v>
      </c>
      <c r="V874" s="52">
        <v>8474407450874</v>
      </c>
      <c r="W874" s="31">
        <v>0.23799999999999999</v>
      </c>
      <c r="X874" s="51" t="s">
        <v>9417</v>
      </c>
      <c r="Y874" s="28" t="s">
        <v>8038</v>
      </c>
      <c r="Z874" s="60">
        <v>30</v>
      </c>
      <c r="AA874" s="61">
        <v>2.48</v>
      </c>
      <c r="AB874" s="32">
        <f>IFERROR((VLOOKUP(D874,$Y$2:$AB$6,4,FALSE)),"")</f>
        <v>0</v>
      </c>
      <c r="AC874" s="56">
        <f>IFERROR((AA874-AA874*AB874),"")</f>
        <v>2.48</v>
      </c>
    </row>
    <row r="875" spans="1:29" ht="14.4">
      <c r="A875" s="113">
        <v>124</v>
      </c>
      <c r="B875" s="114">
        <v>25</v>
      </c>
      <c r="C875" s="40">
        <v>52044</v>
      </c>
      <c r="D875" s="106">
        <v>7</v>
      </c>
      <c r="E875" s="28" t="s">
        <v>991</v>
      </c>
      <c r="F875" s="28" t="s">
        <v>5471</v>
      </c>
      <c r="G875" s="28" t="s">
        <v>992</v>
      </c>
      <c r="H875" s="28" t="s">
        <v>1008</v>
      </c>
      <c r="I875" s="28" t="s">
        <v>1009</v>
      </c>
      <c r="J875" s="29" t="s">
        <v>1012</v>
      </c>
      <c r="K875" s="28" t="s">
        <v>70</v>
      </c>
      <c r="L875" s="28" t="s">
        <v>5680</v>
      </c>
      <c r="M875" s="28" t="s">
        <v>5669</v>
      </c>
      <c r="N875" s="28" t="s">
        <v>5670</v>
      </c>
      <c r="O875" s="28" t="s">
        <v>5671</v>
      </c>
      <c r="P875" s="28" t="s">
        <v>5672</v>
      </c>
      <c r="Q875" s="28" t="s">
        <v>2732</v>
      </c>
      <c r="R875" s="28" t="s">
        <v>5357</v>
      </c>
      <c r="S875" s="117" t="str">
        <f>HYPERLINK(V875,"VER")</f>
        <v>VER</v>
      </c>
      <c r="T875" s="28" t="s">
        <v>1774</v>
      </c>
      <c r="U875" s="30" t="s">
        <v>5681</v>
      </c>
      <c r="V875" s="52">
        <v>8474407450881</v>
      </c>
      <c r="W875" s="31">
        <v>0.3888888888</v>
      </c>
      <c r="X875" s="51" t="s">
        <v>9424</v>
      </c>
      <c r="Y875" s="28" t="s">
        <v>8037</v>
      </c>
      <c r="Z875" s="60">
        <v>36</v>
      </c>
      <c r="AA875" s="61">
        <v>3.99</v>
      </c>
      <c r="AB875" s="32">
        <f>IFERROR((VLOOKUP(D875,$Y$2:$AB$6,4,FALSE)),"")</f>
        <v>0</v>
      </c>
      <c r="AC875" s="56">
        <f>IFERROR((AA875-AA875*AB875),"")</f>
        <v>3.99</v>
      </c>
    </row>
    <row r="876" spans="1:29" ht="14.4">
      <c r="A876" s="113">
        <v>124</v>
      </c>
      <c r="B876" s="114">
        <v>26</v>
      </c>
      <c r="C876" s="40">
        <v>52045</v>
      </c>
      <c r="D876" s="106">
        <v>7</v>
      </c>
      <c r="E876" s="28" t="s">
        <v>991</v>
      </c>
      <c r="F876" s="28" t="s">
        <v>5471</v>
      </c>
      <c r="G876" s="28" t="s">
        <v>992</v>
      </c>
      <c r="H876" s="28" t="s">
        <v>1008</v>
      </c>
      <c r="I876" s="28" t="s">
        <v>1009</v>
      </c>
      <c r="J876" s="29" t="s">
        <v>1012</v>
      </c>
      <c r="K876" s="28" t="s">
        <v>83</v>
      </c>
      <c r="L876" s="28" t="s">
        <v>5682</v>
      </c>
      <c r="M876" s="28" t="s">
        <v>5669</v>
      </c>
      <c r="N876" s="28" t="s">
        <v>5670</v>
      </c>
      <c r="O876" s="28" t="s">
        <v>5671</v>
      </c>
      <c r="P876" s="28" t="s">
        <v>5672</v>
      </c>
      <c r="Q876" s="28" t="s">
        <v>2732</v>
      </c>
      <c r="R876" s="28" t="s">
        <v>5357</v>
      </c>
      <c r="S876" s="117" t="str">
        <f>HYPERLINK(V876,"VER")</f>
        <v>VER</v>
      </c>
      <c r="T876" s="28" t="s">
        <v>1774</v>
      </c>
      <c r="U876" s="30" t="s">
        <v>5683</v>
      </c>
      <c r="V876" s="52">
        <v>8474407450898</v>
      </c>
      <c r="W876" s="31">
        <v>0.5</v>
      </c>
      <c r="X876" s="51" t="s">
        <v>9424</v>
      </c>
      <c r="Y876" s="28" t="s">
        <v>8037</v>
      </c>
      <c r="Z876" s="60">
        <v>24</v>
      </c>
      <c r="AA876" s="61">
        <v>4.25</v>
      </c>
      <c r="AB876" s="32">
        <f>IFERROR((VLOOKUP(D876,$Y$2:$AB$6,4,FALSE)),"")</f>
        <v>0</v>
      </c>
      <c r="AC876" s="56">
        <f>IFERROR((AA876-AA876*AB876),"")</f>
        <v>4.25</v>
      </c>
    </row>
    <row r="877" spans="1:29" ht="14.4">
      <c r="A877" s="113">
        <v>124</v>
      </c>
      <c r="B877" s="114">
        <v>27</v>
      </c>
      <c r="C877" s="40">
        <v>52046</v>
      </c>
      <c r="D877" s="106">
        <v>7</v>
      </c>
      <c r="E877" s="28" t="s">
        <v>991</v>
      </c>
      <c r="F877" s="28" t="s">
        <v>5471</v>
      </c>
      <c r="G877" s="28" t="s">
        <v>992</v>
      </c>
      <c r="H877" s="28" t="s">
        <v>1008</v>
      </c>
      <c r="I877" s="28" t="s">
        <v>1009</v>
      </c>
      <c r="J877" s="29" t="s">
        <v>1012</v>
      </c>
      <c r="K877" s="28" t="s">
        <v>215</v>
      </c>
      <c r="L877" s="28" t="s">
        <v>5684</v>
      </c>
      <c r="M877" s="28" t="s">
        <v>5669</v>
      </c>
      <c r="N877" s="28" t="s">
        <v>5670</v>
      </c>
      <c r="O877" s="28" t="s">
        <v>5671</v>
      </c>
      <c r="P877" s="28" t="s">
        <v>5672</v>
      </c>
      <c r="Q877" s="28" t="s">
        <v>2732</v>
      </c>
      <c r="R877" s="28" t="s">
        <v>5357</v>
      </c>
      <c r="S877" s="117" t="str">
        <f>HYPERLINK(V877,"VER")</f>
        <v>VER</v>
      </c>
      <c r="T877" s="28" t="s">
        <v>1774</v>
      </c>
      <c r="U877" s="30" t="s">
        <v>5685</v>
      </c>
      <c r="V877" s="52">
        <v>8474407450904</v>
      </c>
      <c r="W877" s="31">
        <v>0.625</v>
      </c>
      <c r="X877" s="51" t="s">
        <v>9424</v>
      </c>
      <c r="Y877" s="28" t="s">
        <v>8037</v>
      </c>
      <c r="Z877" s="60">
        <v>16</v>
      </c>
      <c r="AA877" s="61">
        <v>5.72</v>
      </c>
      <c r="AB877" s="32">
        <f>IFERROR((VLOOKUP(D877,$Y$2:$AB$6,4,FALSE)),"")</f>
        <v>0</v>
      </c>
      <c r="AC877" s="56">
        <f>IFERROR((AA877-AA877*AB877),"")</f>
        <v>5.72</v>
      </c>
    </row>
    <row r="878" spans="1:29" ht="14.4">
      <c r="A878" s="113">
        <v>124</v>
      </c>
      <c r="B878" s="114">
        <v>28</v>
      </c>
      <c r="C878" s="40">
        <v>52047</v>
      </c>
      <c r="D878" s="106">
        <v>7</v>
      </c>
      <c r="E878" s="28" t="s">
        <v>991</v>
      </c>
      <c r="F878" s="28" t="s">
        <v>5471</v>
      </c>
      <c r="G878" s="28" t="s">
        <v>992</v>
      </c>
      <c r="H878" s="28" t="s">
        <v>1008</v>
      </c>
      <c r="I878" s="28" t="s">
        <v>1009</v>
      </c>
      <c r="J878" s="29" t="s">
        <v>1012</v>
      </c>
      <c r="K878" s="28" t="s">
        <v>216</v>
      </c>
      <c r="L878" s="28" t="s">
        <v>5686</v>
      </c>
      <c r="M878" s="28" t="s">
        <v>5669</v>
      </c>
      <c r="N878" s="28" t="s">
        <v>5670</v>
      </c>
      <c r="O878" s="28" t="s">
        <v>5671</v>
      </c>
      <c r="P878" s="28" t="s">
        <v>5672</v>
      </c>
      <c r="Q878" s="28" t="s">
        <v>2732</v>
      </c>
      <c r="R878" s="28" t="s">
        <v>5357</v>
      </c>
      <c r="S878" s="117" t="str">
        <f>HYPERLINK(V878,"VER")</f>
        <v>VER</v>
      </c>
      <c r="T878" s="28" t="s">
        <v>1774</v>
      </c>
      <c r="U878" s="30" t="s">
        <v>5687</v>
      </c>
      <c r="V878" s="52">
        <v>8474407450911</v>
      </c>
      <c r="W878" s="31">
        <v>1.5129999999999999</v>
      </c>
      <c r="X878" s="51" t="s">
        <v>9424</v>
      </c>
      <c r="Y878" s="28" t="s">
        <v>8037</v>
      </c>
      <c r="Z878" s="60">
        <v>6</v>
      </c>
      <c r="AA878" s="61">
        <v>12.44</v>
      </c>
      <c r="AB878" s="32">
        <f>IFERROR((VLOOKUP(D878,$Y$2:$AB$6,4,FALSE)),"")</f>
        <v>0</v>
      </c>
      <c r="AC878" s="56">
        <f>IFERROR((AA878-AA878*AB878),"")</f>
        <v>12.44</v>
      </c>
    </row>
    <row r="879" spans="1:29" ht="14.4">
      <c r="A879" s="113">
        <v>124</v>
      </c>
      <c r="B879" s="114">
        <v>29</v>
      </c>
      <c r="C879" s="40">
        <v>52048</v>
      </c>
      <c r="D879" s="106">
        <v>7</v>
      </c>
      <c r="E879" s="28" t="s">
        <v>991</v>
      </c>
      <c r="F879" s="28" t="s">
        <v>5471</v>
      </c>
      <c r="G879" s="28" t="s">
        <v>992</v>
      </c>
      <c r="H879" s="28" t="s">
        <v>1008</v>
      </c>
      <c r="I879" s="28" t="s">
        <v>1009</v>
      </c>
      <c r="J879" s="29" t="s">
        <v>1012</v>
      </c>
      <c r="K879" s="28" t="s">
        <v>219</v>
      </c>
      <c r="L879" s="28" t="s">
        <v>5688</v>
      </c>
      <c r="M879" s="28" t="s">
        <v>5669</v>
      </c>
      <c r="N879" s="28" t="s">
        <v>5670</v>
      </c>
      <c r="O879" s="28" t="s">
        <v>5671</v>
      </c>
      <c r="P879" s="28" t="s">
        <v>5672</v>
      </c>
      <c r="Q879" s="28" t="s">
        <v>2732</v>
      </c>
      <c r="R879" s="28" t="s">
        <v>5357</v>
      </c>
      <c r="S879" s="117" t="str">
        <f>HYPERLINK(V879,"VER")</f>
        <v>VER</v>
      </c>
      <c r="T879" s="28" t="s">
        <v>1774</v>
      </c>
      <c r="U879" s="30" t="s">
        <v>5689</v>
      </c>
      <c r="V879" s="52">
        <v>8474407450928</v>
      </c>
      <c r="W879" s="31">
        <v>2.11</v>
      </c>
      <c r="X879" s="51" t="s">
        <v>9424</v>
      </c>
      <c r="Y879" s="28" t="s">
        <v>8037</v>
      </c>
      <c r="Z879" s="60">
        <v>3</v>
      </c>
      <c r="AA879" s="61">
        <v>33.409999999999997</v>
      </c>
      <c r="AB879" s="32">
        <f>IFERROR((VLOOKUP(D879,$Y$2:$AB$6,4,FALSE)),"")</f>
        <v>0</v>
      </c>
      <c r="AC879" s="56">
        <f>IFERROR((AA879-AA879*AB879),"")</f>
        <v>33.409999999999997</v>
      </c>
    </row>
    <row r="880" spans="1:29" ht="14.4">
      <c r="A880" s="113">
        <v>124</v>
      </c>
      <c r="B880" s="114">
        <v>30</v>
      </c>
      <c r="C880" s="40">
        <v>52049</v>
      </c>
      <c r="D880" s="106">
        <v>7</v>
      </c>
      <c r="E880" s="28" t="s">
        <v>991</v>
      </c>
      <c r="F880" s="28" t="s">
        <v>5471</v>
      </c>
      <c r="G880" s="28" t="s">
        <v>992</v>
      </c>
      <c r="H880" s="28" t="s">
        <v>1008</v>
      </c>
      <c r="I880" s="28" t="s">
        <v>1009</v>
      </c>
      <c r="J880" s="29" t="s">
        <v>1012</v>
      </c>
      <c r="K880" s="28" t="s">
        <v>220</v>
      </c>
      <c r="L880" s="28" t="s">
        <v>5690</v>
      </c>
      <c r="M880" s="28" t="s">
        <v>5669</v>
      </c>
      <c r="N880" s="28" t="s">
        <v>5670</v>
      </c>
      <c r="O880" s="28" t="s">
        <v>5671</v>
      </c>
      <c r="P880" s="28" t="s">
        <v>5672</v>
      </c>
      <c r="Q880" s="28" t="s">
        <v>2732</v>
      </c>
      <c r="R880" s="28" t="s">
        <v>5357</v>
      </c>
      <c r="S880" s="117" t="str">
        <f>HYPERLINK(V880,"VER")</f>
        <v>VER</v>
      </c>
      <c r="T880" s="28" t="s">
        <v>1774</v>
      </c>
      <c r="U880" s="30" t="s">
        <v>5691</v>
      </c>
      <c r="V880" s="52">
        <v>8474407450935</v>
      </c>
      <c r="W880" s="31">
        <v>5</v>
      </c>
      <c r="X880" s="51" t="s">
        <v>9424</v>
      </c>
      <c r="Y880" s="28" t="s">
        <v>8037</v>
      </c>
      <c r="Z880" s="60">
        <v>1</v>
      </c>
      <c r="AA880" s="61">
        <v>94.94</v>
      </c>
      <c r="AB880" s="32">
        <f>IFERROR((VLOOKUP(D880,$Y$2:$AB$6,4,FALSE)),"")</f>
        <v>0</v>
      </c>
      <c r="AC880" s="56">
        <f>IFERROR((AA880-AA880*AB880),"")</f>
        <v>94.94</v>
      </c>
    </row>
    <row r="881" spans="1:29" ht="14.4">
      <c r="A881" s="113">
        <v>124</v>
      </c>
      <c r="B881" s="114">
        <v>31</v>
      </c>
      <c r="C881" s="40">
        <v>52450</v>
      </c>
      <c r="D881" s="106">
        <v>7</v>
      </c>
      <c r="E881" s="28" t="s">
        <v>991</v>
      </c>
      <c r="F881" s="28" t="s">
        <v>5471</v>
      </c>
      <c r="G881" s="28" t="s">
        <v>992</v>
      </c>
      <c r="H881" s="28" t="s">
        <v>1008</v>
      </c>
      <c r="I881" s="28" t="s">
        <v>1009</v>
      </c>
      <c r="J881" s="29" t="s">
        <v>1012</v>
      </c>
      <c r="K881" s="28" t="s">
        <v>221</v>
      </c>
      <c r="L881" s="28" t="s">
        <v>5692</v>
      </c>
      <c r="M881" s="28" t="s">
        <v>5669</v>
      </c>
      <c r="N881" s="28" t="s">
        <v>5670</v>
      </c>
      <c r="O881" s="28" t="s">
        <v>5671</v>
      </c>
      <c r="P881" s="28" t="s">
        <v>5672</v>
      </c>
      <c r="Q881" s="28" t="s">
        <v>2732</v>
      </c>
      <c r="R881" s="28" t="s">
        <v>5357</v>
      </c>
      <c r="S881" s="117" t="str">
        <f>HYPERLINK(V881,"VER")</f>
        <v>VER</v>
      </c>
      <c r="T881" s="28" t="s">
        <v>1774</v>
      </c>
      <c r="U881" s="30" t="s">
        <v>5693</v>
      </c>
      <c r="V881" s="52">
        <v>8474407452960</v>
      </c>
      <c r="W881" s="31">
        <v>11.3</v>
      </c>
      <c r="X881" s="31">
        <v>0</v>
      </c>
      <c r="Y881" s="65" t="s">
        <v>8359</v>
      </c>
      <c r="Z881" s="60">
        <v>1</v>
      </c>
      <c r="AA881" s="61">
        <v>327.33</v>
      </c>
      <c r="AB881" s="32">
        <f>IFERROR((VLOOKUP(D881,$Y$2:$AB$6,4,FALSE)),"")</f>
        <v>0</v>
      </c>
      <c r="AC881" s="56">
        <f>IFERROR((AA881-AA881*AB881),"")</f>
        <v>327.33</v>
      </c>
    </row>
    <row r="882" spans="1:29" ht="14.4">
      <c r="A882" s="113">
        <v>125</v>
      </c>
      <c r="B882" s="114">
        <v>1</v>
      </c>
      <c r="C882" s="40">
        <v>52070</v>
      </c>
      <c r="D882" s="106">
        <v>7</v>
      </c>
      <c r="E882" s="28" t="s">
        <v>991</v>
      </c>
      <c r="F882" s="28" t="s">
        <v>5471</v>
      </c>
      <c r="G882" s="28" t="s">
        <v>992</v>
      </c>
      <c r="H882" s="28" t="s">
        <v>1008</v>
      </c>
      <c r="I882" s="28" t="s">
        <v>1009</v>
      </c>
      <c r="J882" s="29" t="s">
        <v>1018</v>
      </c>
      <c r="K882" s="28" t="s">
        <v>65</v>
      </c>
      <c r="L882" s="28" t="s">
        <v>5694</v>
      </c>
      <c r="M882" s="28" t="s">
        <v>5695</v>
      </c>
      <c r="N882" s="28" t="s">
        <v>5696</v>
      </c>
      <c r="O882" s="28" t="s">
        <v>5697</v>
      </c>
      <c r="P882" s="28" t="s">
        <v>5698</v>
      </c>
      <c r="Q882" s="28" t="s">
        <v>4708</v>
      </c>
      <c r="R882" s="28" t="s">
        <v>5357</v>
      </c>
      <c r="S882" s="117" t="str">
        <f>HYPERLINK(V882,"VER")</f>
        <v>VER</v>
      </c>
      <c r="T882" s="28" t="s">
        <v>1768</v>
      </c>
      <c r="U882" s="30" t="s">
        <v>5700</v>
      </c>
      <c r="V882" s="52">
        <v>8474407451147</v>
      </c>
      <c r="W882" s="31">
        <v>0.04</v>
      </c>
      <c r="X882" s="51" t="s">
        <v>9417</v>
      </c>
      <c r="Y882" s="28" t="s">
        <v>8038</v>
      </c>
      <c r="Z882" s="60">
        <v>300</v>
      </c>
      <c r="AA882" s="61">
        <v>0.62</v>
      </c>
      <c r="AB882" s="32">
        <f>IFERROR((VLOOKUP(D882,$Y$2:$AB$6,4,FALSE)),"")</f>
        <v>0</v>
      </c>
      <c r="AC882" s="56">
        <f>IFERROR((AA882-AA882*AB882),"")</f>
        <v>0.62</v>
      </c>
    </row>
    <row r="883" spans="1:29" ht="14.4">
      <c r="A883" s="113">
        <v>125</v>
      </c>
      <c r="B883" s="114">
        <v>2</v>
      </c>
      <c r="C883" s="40">
        <v>51070</v>
      </c>
      <c r="D883" s="106">
        <v>7</v>
      </c>
      <c r="E883" s="28" t="s">
        <v>991</v>
      </c>
      <c r="F883" s="28" t="s">
        <v>5471</v>
      </c>
      <c r="G883" s="28" t="s">
        <v>992</v>
      </c>
      <c r="H883" s="28" t="s">
        <v>1008</v>
      </c>
      <c r="I883" s="28" t="s">
        <v>1009</v>
      </c>
      <c r="J883" s="29" t="s">
        <v>1018</v>
      </c>
      <c r="K883" s="28" t="s">
        <v>65</v>
      </c>
      <c r="L883" s="28" t="s">
        <v>5694</v>
      </c>
      <c r="M883" s="28" t="s">
        <v>5695</v>
      </c>
      <c r="N883" s="28" t="s">
        <v>5696</v>
      </c>
      <c r="O883" s="28" t="s">
        <v>5697</v>
      </c>
      <c r="P883" s="28" t="s">
        <v>5698</v>
      </c>
      <c r="Q883" s="28" t="s">
        <v>4708</v>
      </c>
      <c r="R883" s="28" t="s">
        <v>5357</v>
      </c>
      <c r="S883" s="117" t="str">
        <f>HYPERLINK(V883,"VER")</f>
        <v>VER</v>
      </c>
      <c r="T883" s="28" t="s">
        <v>1768</v>
      </c>
      <c r="U883" s="30" t="s">
        <v>5699</v>
      </c>
      <c r="V883" s="52">
        <v>8474407450423</v>
      </c>
      <c r="W883" s="31">
        <v>0.04</v>
      </c>
      <c r="X883" s="51" t="s">
        <v>9420</v>
      </c>
      <c r="Y883" s="28" t="s">
        <v>8040</v>
      </c>
      <c r="Z883" s="60">
        <v>40</v>
      </c>
      <c r="AA883" s="61">
        <v>0.75</v>
      </c>
      <c r="AB883" s="32">
        <f>IFERROR((VLOOKUP(D883,$Y$2:$AB$6,4,FALSE)),"")</f>
        <v>0</v>
      </c>
      <c r="AC883" s="56">
        <f>IFERROR((AA883-AA883*AB883),"")</f>
        <v>0.75</v>
      </c>
    </row>
    <row r="884" spans="1:29" ht="14.4">
      <c r="A884" s="113">
        <v>125</v>
      </c>
      <c r="B884" s="114">
        <v>3</v>
      </c>
      <c r="C884" s="40">
        <v>52071</v>
      </c>
      <c r="D884" s="106">
        <v>7</v>
      </c>
      <c r="E884" s="28" t="s">
        <v>991</v>
      </c>
      <c r="F884" s="28" t="s">
        <v>5471</v>
      </c>
      <c r="G884" s="28" t="s">
        <v>992</v>
      </c>
      <c r="H884" s="28" t="s">
        <v>1008</v>
      </c>
      <c r="I884" s="28" t="s">
        <v>1009</v>
      </c>
      <c r="J884" s="29" t="s">
        <v>1018</v>
      </c>
      <c r="K884" s="28" t="s">
        <v>66</v>
      </c>
      <c r="L884" s="28" t="s">
        <v>5701</v>
      </c>
      <c r="M884" s="28" t="s">
        <v>5695</v>
      </c>
      <c r="N884" s="28" t="s">
        <v>5696</v>
      </c>
      <c r="O884" s="28" t="s">
        <v>5697</v>
      </c>
      <c r="P884" s="28" t="s">
        <v>5698</v>
      </c>
      <c r="Q884" s="28" t="s">
        <v>4708</v>
      </c>
      <c r="R884" s="28" t="s">
        <v>5357</v>
      </c>
      <c r="S884" s="117" t="str">
        <f>HYPERLINK(V884,"VER")</f>
        <v>VER</v>
      </c>
      <c r="T884" s="28" t="s">
        <v>1768</v>
      </c>
      <c r="U884" s="30" t="s">
        <v>5702</v>
      </c>
      <c r="V884" s="52">
        <v>8474407451154</v>
      </c>
      <c r="W884" s="31">
        <v>6.3399999999999998E-2</v>
      </c>
      <c r="X884" s="51" t="s">
        <v>9417</v>
      </c>
      <c r="Y884" s="28" t="s">
        <v>8038</v>
      </c>
      <c r="Z884" s="60">
        <v>140</v>
      </c>
      <c r="AA884" s="61">
        <v>0.77</v>
      </c>
      <c r="AB884" s="32">
        <f>IFERROR((VLOOKUP(D884,$Y$2:$AB$6,4,FALSE)),"")</f>
        <v>0</v>
      </c>
      <c r="AC884" s="56">
        <f>IFERROR((AA884-AA884*AB884),"")</f>
        <v>0.77</v>
      </c>
    </row>
    <row r="885" spans="1:29" ht="14.4">
      <c r="A885" s="113">
        <v>125</v>
      </c>
      <c r="B885" s="114">
        <v>4</v>
      </c>
      <c r="C885" s="40">
        <v>52072</v>
      </c>
      <c r="D885" s="106">
        <v>7</v>
      </c>
      <c r="E885" s="28" t="s">
        <v>991</v>
      </c>
      <c r="F885" s="28" t="s">
        <v>5471</v>
      </c>
      <c r="G885" s="28" t="s">
        <v>992</v>
      </c>
      <c r="H885" s="28" t="s">
        <v>1008</v>
      </c>
      <c r="I885" s="28" t="s">
        <v>1009</v>
      </c>
      <c r="J885" s="29" t="s">
        <v>1018</v>
      </c>
      <c r="K885" s="28" t="s">
        <v>67</v>
      </c>
      <c r="L885" s="28" t="s">
        <v>5703</v>
      </c>
      <c r="M885" s="28" t="s">
        <v>5695</v>
      </c>
      <c r="N885" s="28" t="s">
        <v>5696</v>
      </c>
      <c r="O885" s="28" t="s">
        <v>5697</v>
      </c>
      <c r="P885" s="28" t="s">
        <v>5698</v>
      </c>
      <c r="Q885" s="28" t="s">
        <v>4708</v>
      </c>
      <c r="R885" s="28" t="s">
        <v>5357</v>
      </c>
      <c r="S885" s="117" t="str">
        <f>HYPERLINK(V885,"VER")</f>
        <v>VER</v>
      </c>
      <c r="T885" s="28" t="s">
        <v>1768</v>
      </c>
      <c r="U885" s="30" t="s">
        <v>5704</v>
      </c>
      <c r="V885" s="52">
        <v>8474407451161</v>
      </c>
      <c r="W885" s="31">
        <v>0.08</v>
      </c>
      <c r="X885" s="51" t="s">
        <v>9417</v>
      </c>
      <c r="Y885" s="28" t="s">
        <v>8038</v>
      </c>
      <c r="Z885" s="60">
        <v>100</v>
      </c>
      <c r="AA885" s="61">
        <v>1.31</v>
      </c>
      <c r="AB885" s="32">
        <f>IFERROR((VLOOKUP(D885,$Y$2:$AB$6,4,FALSE)),"")</f>
        <v>0</v>
      </c>
      <c r="AC885" s="56">
        <f>IFERROR((AA885-AA885*AB885),"")</f>
        <v>1.31</v>
      </c>
    </row>
    <row r="886" spans="1:29" ht="14.4">
      <c r="A886" s="113">
        <v>125</v>
      </c>
      <c r="B886" s="114">
        <v>5</v>
      </c>
      <c r="C886" s="40">
        <v>52372</v>
      </c>
      <c r="D886" s="106">
        <v>7</v>
      </c>
      <c r="E886" s="28" t="s">
        <v>991</v>
      </c>
      <c r="F886" s="28" t="s">
        <v>5471</v>
      </c>
      <c r="G886" s="28" t="s">
        <v>992</v>
      </c>
      <c r="H886" s="28" t="s">
        <v>1008</v>
      </c>
      <c r="I886" s="28" t="s">
        <v>1009</v>
      </c>
      <c r="J886" s="29" t="s">
        <v>1018</v>
      </c>
      <c r="K886" s="28" t="s">
        <v>69</v>
      </c>
      <c r="L886" s="28" t="s">
        <v>5705</v>
      </c>
      <c r="M886" s="28" t="s">
        <v>5695</v>
      </c>
      <c r="N886" s="28" t="s">
        <v>5696</v>
      </c>
      <c r="O886" s="28" t="s">
        <v>5697</v>
      </c>
      <c r="P886" s="28" t="s">
        <v>5698</v>
      </c>
      <c r="Q886" s="28" t="s">
        <v>4708</v>
      </c>
      <c r="R886" s="28" t="s">
        <v>5357</v>
      </c>
      <c r="S886" s="117" t="str">
        <f>HYPERLINK(V886,"VER")</f>
        <v>VER</v>
      </c>
      <c r="T886" s="28" t="s">
        <v>1768</v>
      </c>
      <c r="U886" s="30" t="s">
        <v>5706</v>
      </c>
      <c r="V886" s="52">
        <v>8474407452946</v>
      </c>
      <c r="W886" s="31">
        <v>0.26600000000000001</v>
      </c>
      <c r="X886" s="51" t="s">
        <v>9417</v>
      </c>
      <c r="Y886" s="28" t="s">
        <v>8038</v>
      </c>
      <c r="Z886" s="60">
        <v>25</v>
      </c>
      <c r="AA886" s="61">
        <v>7.73</v>
      </c>
      <c r="AB886" s="32">
        <f>IFERROR((VLOOKUP(D886,$Y$2:$AB$6,4,FALSE)),"")</f>
        <v>0</v>
      </c>
      <c r="AC886" s="56">
        <f>IFERROR((AA886-AA886*AB886),"")</f>
        <v>7.73</v>
      </c>
    </row>
    <row r="887" spans="1:29" ht="14.4">
      <c r="A887" s="113">
        <v>125</v>
      </c>
      <c r="B887" s="114">
        <v>6</v>
      </c>
      <c r="C887" s="40">
        <v>52472</v>
      </c>
      <c r="D887" s="106">
        <v>7</v>
      </c>
      <c r="E887" s="28" t="s">
        <v>991</v>
      </c>
      <c r="F887" s="28" t="s">
        <v>5471</v>
      </c>
      <c r="G887" s="28" t="s">
        <v>992</v>
      </c>
      <c r="H887" s="28" t="s">
        <v>1008</v>
      </c>
      <c r="I887" s="28" t="s">
        <v>1009</v>
      </c>
      <c r="J887" s="29" t="s">
        <v>1018</v>
      </c>
      <c r="K887" s="28" t="s">
        <v>70</v>
      </c>
      <c r="L887" s="28" t="s">
        <v>5707</v>
      </c>
      <c r="M887" s="28" t="s">
        <v>5695</v>
      </c>
      <c r="N887" s="28" t="s">
        <v>5696</v>
      </c>
      <c r="O887" s="28" t="s">
        <v>5697</v>
      </c>
      <c r="P887" s="28" t="s">
        <v>5698</v>
      </c>
      <c r="Q887" s="28" t="s">
        <v>4708</v>
      </c>
      <c r="R887" s="28" t="s">
        <v>5357</v>
      </c>
      <c r="S887" s="117" t="str">
        <f>HYPERLINK(V887,"VER")</f>
        <v>VER</v>
      </c>
      <c r="T887" s="28" t="s">
        <v>1768</v>
      </c>
      <c r="U887" s="30" t="s">
        <v>5708</v>
      </c>
      <c r="V887" s="52">
        <v>8474407452984</v>
      </c>
      <c r="W887" s="31">
        <v>0.36399999999999999</v>
      </c>
      <c r="X887" s="51" t="s">
        <v>9417</v>
      </c>
      <c r="Y887" s="28" t="s">
        <v>8038</v>
      </c>
      <c r="Z887" s="60">
        <v>15</v>
      </c>
      <c r="AA887" s="61">
        <v>10.87</v>
      </c>
      <c r="AB887" s="32">
        <f>IFERROR((VLOOKUP(D887,$Y$2:$AB$6,4,FALSE)),"")</f>
        <v>0</v>
      </c>
      <c r="AC887" s="56">
        <f>IFERROR((AA887-AA887*AB887),"")</f>
        <v>10.87</v>
      </c>
    </row>
    <row r="888" spans="1:29" ht="14.4">
      <c r="A888" s="113">
        <v>125</v>
      </c>
      <c r="B888" s="114">
        <v>7</v>
      </c>
      <c r="C888" s="40">
        <v>52073</v>
      </c>
      <c r="D888" s="106">
        <v>7</v>
      </c>
      <c r="E888" s="28" t="s">
        <v>991</v>
      </c>
      <c r="F888" s="28" t="s">
        <v>5471</v>
      </c>
      <c r="G888" s="28" t="s">
        <v>992</v>
      </c>
      <c r="H888" s="28" t="s">
        <v>1008</v>
      </c>
      <c r="I888" s="28" t="s">
        <v>1009</v>
      </c>
      <c r="J888" s="29" t="s">
        <v>1018</v>
      </c>
      <c r="K888" s="28" t="s">
        <v>83</v>
      </c>
      <c r="L888" s="28" t="s">
        <v>5709</v>
      </c>
      <c r="M888" s="28" t="s">
        <v>5695</v>
      </c>
      <c r="N888" s="28" t="s">
        <v>5696</v>
      </c>
      <c r="O888" s="28" t="s">
        <v>5697</v>
      </c>
      <c r="P888" s="28" t="s">
        <v>5698</v>
      </c>
      <c r="Q888" s="28" t="s">
        <v>4708</v>
      </c>
      <c r="R888" s="28" t="s">
        <v>5357</v>
      </c>
      <c r="S888" s="117" t="str">
        <f>HYPERLINK(V888,"VER")</f>
        <v>VER</v>
      </c>
      <c r="T888" s="28" t="s">
        <v>1768</v>
      </c>
      <c r="U888" s="30" t="s">
        <v>5710</v>
      </c>
      <c r="V888" s="52">
        <v>8474407451178</v>
      </c>
      <c r="W888" s="31">
        <v>0.56999999999999995</v>
      </c>
      <c r="X888" s="51" t="s">
        <v>9424</v>
      </c>
      <c r="Y888" s="28" t="s">
        <v>8037</v>
      </c>
      <c r="Z888" s="60">
        <v>22</v>
      </c>
      <c r="AA888" s="61">
        <v>6.65</v>
      </c>
      <c r="AB888" s="32">
        <f>IFERROR((VLOOKUP(D888,$Y$2:$AB$6,4,FALSE)),"")</f>
        <v>0</v>
      </c>
      <c r="AC888" s="56">
        <f>IFERROR((AA888-AA888*AB888),"")</f>
        <v>6.65</v>
      </c>
    </row>
    <row r="889" spans="1:29" ht="14.4">
      <c r="A889" s="113">
        <v>125</v>
      </c>
      <c r="B889" s="114">
        <v>8</v>
      </c>
      <c r="C889" s="40">
        <v>52074</v>
      </c>
      <c r="D889" s="106">
        <v>7</v>
      </c>
      <c r="E889" s="28" t="s">
        <v>991</v>
      </c>
      <c r="F889" s="28" t="s">
        <v>5471</v>
      </c>
      <c r="G889" s="28" t="s">
        <v>992</v>
      </c>
      <c r="H889" s="28" t="s">
        <v>1008</v>
      </c>
      <c r="I889" s="28" t="s">
        <v>1009</v>
      </c>
      <c r="J889" s="29" t="s">
        <v>1018</v>
      </c>
      <c r="K889" s="28" t="s">
        <v>215</v>
      </c>
      <c r="L889" s="28" t="s">
        <v>5711</v>
      </c>
      <c r="M889" s="28" t="s">
        <v>5695</v>
      </c>
      <c r="N889" s="28" t="s">
        <v>5696</v>
      </c>
      <c r="O889" s="28" t="s">
        <v>5697</v>
      </c>
      <c r="P889" s="28" t="s">
        <v>5698</v>
      </c>
      <c r="Q889" s="28" t="s">
        <v>4708</v>
      </c>
      <c r="R889" s="28" t="s">
        <v>5357</v>
      </c>
      <c r="S889" s="117" t="str">
        <f>HYPERLINK(V889,"VER")</f>
        <v>VER</v>
      </c>
      <c r="T889" s="28" t="s">
        <v>1768</v>
      </c>
      <c r="U889" s="30" t="s">
        <v>5712</v>
      </c>
      <c r="V889" s="52">
        <v>8474407451185</v>
      </c>
      <c r="W889" s="31">
        <v>0.48899999999999999</v>
      </c>
      <c r="X889" s="51" t="s">
        <v>9417</v>
      </c>
      <c r="Y889" s="28" t="s">
        <v>8038</v>
      </c>
      <c r="Z889" s="60">
        <v>7</v>
      </c>
      <c r="AA889" s="61">
        <v>16.399999999999999</v>
      </c>
      <c r="AB889" s="32">
        <f>IFERROR((VLOOKUP(D889,$Y$2:$AB$6,4,FALSE)),"")</f>
        <v>0</v>
      </c>
      <c r="AC889" s="56">
        <f>IFERROR((AA889-AA889*AB889),"")</f>
        <v>16.399999999999999</v>
      </c>
    </row>
    <row r="890" spans="1:29" ht="14.4">
      <c r="A890" s="113">
        <v>125</v>
      </c>
      <c r="B890" s="114">
        <v>9</v>
      </c>
      <c r="C890" s="40">
        <v>52075</v>
      </c>
      <c r="D890" s="106">
        <v>7</v>
      </c>
      <c r="E890" s="28" t="s">
        <v>991</v>
      </c>
      <c r="F890" s="28" t="s">
        <v>5471</v>
      </c>
      <c r="G890" s="28" t="s">
        <v>992</v>
      </c>
      <c r="H890" s="28" t="s">
        <v>1008</v>
      </c>
      <c r="I890" s="28" t="s">
        <v>1009</v>
      </c>
      <c r="J890" s="29" t="s">
        <v>1018</v>
      </c>
      <c r="K890" s="28" t="s">
        <v>216</v>
      </c>
      <c r="L890" s="28" t="s">
        <v>5713</v>
      </c>
      <c r="M890" s="28" t="s">
        <v>5695</v>
      </c>
      <c r="N890" s="28" t="s">
        <v>5696</v>
      </c>
      <c r="O890" s="28" t="s">
        <v>5697</v>
      </c>
      <c r="P890" s="28" t="s">
        <v>5698</v>
      </c>
      <c r="Q890" s="28" t="s">
        <v>4708</v>
      </c>
      <c r="R890" s="28" t="s">
        <v>5357</v>
      </c>
      <c r="S890" s="117" t="str">
        <f>HYPERLINK(V890,"VER")</f>
        <v>VER</v>
      </c>
      <c r="T890" s="28" t="s">
        <v>1768</v>
      </c>
      <c r="U890" s="30" t="s">
        <v>5714</v>
      </c>
      <c r="V890" s="52">
        <v>8474407451192</v>
      </c>
      <c r="W890" s="31">
        <v>0.92500000000000004</v>
      </c>
      <c r="X890" s="51" t="s">
        <v>9424</v>
      </c>
      <c r="Y890" s="28" t="s">
        <v>8037</v>
      </c>
      <c r="Z890" s="60">
        <v>7</v>
      </c>
      <c r="AA890" s="61">
        <v>63.27</v>
      </c>
      <c r="AB890" s="32">
        <f>IFERROR((VLOOKUP(D890,$Y$2:$AB$6,4,FALSE)),"")</f>
        <v>0</v>
      </c>
      <c r="AC890" s="56">
        <f>IFERROR((AA890-AA890*AB890),"")</f>
        <v>63.27</v>
      </c>
    </row>
    <row r="891" spans="1:29" ht="14.4">
      <c r="A891" s="113">
        <v>125</v>
      </c>
      <c r="B891" s="114">
        <v>10</v>
      </c>
      <c r="C891" s="40">
        <v>52077</v>
      </c>
      <c r="D891" s="106">
        <v>7</v>
      </c>
      <c r="E891" s="28" t="s">
        <v>991</v>
      </c>
      <c r="F891" s="28" t="s">
        <v>5471</v>
      </c>
      <c r="G891" s="28" t="s">
        <v>992</v>
      </c>
      <c r="H891" s="28" t="s">
        <v>1008</v>
      </c>
      <c r="I891" s="28" t="s">
        <v>1009</v>
      </c>
      <c r="J891" s="29" t="s">
        <v>1018</v>
      </c>
      <c r="K891" s="28" t="s">
        <v>219</v>
      </c>
      <c r="L891" s="28" t="s">
        <v>5715</v>
      </c>
      <c r="M891" s="28" t="s">
        <v>5695</v>
      </c>
      <c r="N891" s="28" t="s">
        <v>5696</v>
      </c>
      <c r="O891" s="28" t="s">
        <v>5697</v>
      </c>
      <c r="P891" s="28" t="s">
        <v>5698</v>
      </c>
      <c r="Q891" s="28" t="s">
        <v>4708</v>
      </c>
      <c r="R891" s="28" t="s">
        <v>5357</v>
      </c>
      <c r="S891" s="117" t="str">
        <f>HYPERLINK(V891,"VER")</f>
        <v>VER</v>
      </c>
      <c r="T891" s="28" t="s">
        <v>1768</v>
      </c>
      <c r="U891" s="30" t="s">
        <v>5716</v>
      </c>
      <c r="V891" s="52">
        <v>8474407451208</v>
      </c>
      <c r="W891" s="31">
        <v>1.508</v>
      </c>
      <c r="X891" s="51" t="s">
        <v>9424</v>
      </c>
      <c r="Y891" s="28" t="s">
        <v>8037</v>
      </c>
      <c r="Z891" s="60">
        <v>5</v>
      </c>
      <c r="AA891" s="61">
        <v>86.13</v>
      </c>
      <c r="AB891" s="32">
        <f>IFERROR((VLOOKUP(D891,$Y$2:$AB$6,4,FALSE)),"")</f>
        <v>0</v>
      </c>
      <c r="AC891" s="56">
        <f>IFERROR((AA891-AA891*AB891),"")</f>
        <v>86.13</v>
      </c>
    </row>
    <row r="892" spans="1:29" ht="14.4">
      <c r="A892" s="113">
        <v>125</v>
      </c>
      <c r="B892" s="114">
        <v>11</v>
      </c>
      <c r="C892" s="40">
        <v>52088</v>
      </c>
      <c r="D892" s="106">
        <v>7</v>
      </c>
      <c r="E892" s="28" t="s">
        <v>991</v>
      </c>
      <c r="F892" s="28" t="s">
        <v>5471</v>
      </c>
      <c r="G892" s="28" t="s">
        <v>992</v>
      </c>
      <c r="H892" s="28" t="s">
        <v>1008</v>
      </c>
      <c r="I892" s="28" t="s">
        <v>1009</v>
      </c>
      <c r="J892" s="29" t="s">
        <v>1018</v>
      </c>
      <c r="K892" s="28" t="s">
        <v>220</v>
      </c>
      <c r="L892" s="28" t="s">
        <v>5717</v>
      </c>
      <c r="M892" s="28" t="s">
        <v>5695</v>
      </c>
      <c r="N892" s="28" t="s">
        <v>5696</v>
      </c>
      <c r="O892" s="28" t="s">
        <v>5697</v>
      </c>
      <c r="P892" s="28" t="s">
        <v>5698</v>
      </c>
      <c r="Q892" s="28" t="s">
        <v>4708</v>
      </c>
      <c r="R892" s="28" t="s">
        <v>5357</v>
      </c>
      <c r="S892" s="117" t="str">
        <f>HYPERLINK(V892,"VER")</f>
        <v>VER</v>
      </c>
      <c r="T892" s="28" t="s">
        <v>1768</v>
      </c>
      <c r="U892" s="30" t="s">
        <v>5718</v>
      </c>
      <c r="V892" s="52">
        <v>8474407451246</v>
      </c>
      <c r="W892" s="31">
        <v>4</v>
      </c>
      <c r="X892" s="51" t="s">
        <v>9424</v>
      </c>
      <c r="Y892" s="28" t="s">
        <v>8037</v>
      </c>
      <c r="Z892" s="60">
        <v>2</v>
      </c>
      <c r="AA892" s="61">
        <v>179.78</v>
      </c>
      <c r="AB892" s="32">
        <f>IFERROR((VLOOKUP(D892,$Y$2:$AB$6,4,FALSE)),"")</f>
        <v>0</v>
      </c>
      <c r="AC892" s="56">
        <f>IFERROR((AA892-AA892*AB892),"")</f>
        <v>179.78</v>
      </c>
    </row>
    <row r="893" spans="1:29" ht="14.4">
      <c r="A893" s="113">
        <v>125</v>
      </c>
      <c r="B893" s="114">
        <v>12</v>
      </c>
      <c r="C893" s="40">
        <v>52089</v>
      </c>
      <c r="D893" s="106">
        <v>7</v>
      </c>
      <c r="E893" s="28" t="s">
        <v>991</v>
      </c>
      <c r="F893" s="28" t="s">
        <v>5471</v>
      </c>
      <c r="G893" s="28" t="s">
        <v>992</v>
      </c>
      <c r="H893" s="28" t="s">
        <v>1008</v>
      </c>
      <c r="I893" s="28" t="s">
        <v>1009</v>
      </c>
      <c r="J893" s="29" t="s">
        <v>1018</v>
      </c>
      <c r="K893" s="28" t="s">
        <v>221</v>
      </c>
      <c r="L893" s="28" t="s">
        <v>5719</v>
      </c>
      <c r="M893" s="28" t="s">
        <v>5695</v>
      </c>
      <c r="N893" s="28" t="s">
        <v>5696</v>
      </c>
      <c r="O893" s="28" t="s">
        <v>5697</v>
      </c>
      <c r="P893" s="28" t="s">
        <v>5698</v>
      </c>
      <c r="Q893" s="28" t="s">
        <v>4708</v>
      </c>
      <c r="R893" s="28" t="s">
        <v>5357</v>
      </c>
      <c r="S893" s="117" t="str">
        <f>HYPERLINK(V893,"VER")</f>
        <v>VER</v>
      </c>
      <c r="T893" s="28" t="s">
        <v>1768</v>
      </c>
      <c r="U893" s="30" t="s">
        <v>5720</v>
      </c>
      <c r="V893" s="52">
        <v>8474407451253</v>
      </c>
      <c r="W893" s="31">
        <v>7.3</v>
      </c>
      <c r="X893" s="51" t="s">
        <v>9424</v>
      </c>
      <c r="Y893" s="28" t="s">
        <v>8037</v>
      </c>
      <c r="Z893" s="60">
        <v>1</v>
      </c>
      <c r="AA893" s="61">
        <v>329.49</v>
      </c>
      <c r="AB893" s="32">
        <f>IFERROR((VLOOKUP(D893,$Y$2:$AB$6,4,FALSE)),"")</f>
        <v>0</v>
      </c>
      <c r="AC893" s="56">
        <f>IFERROR((AA893-AA893*AB893),"")</f>
        <v>329.49</v>
      </c>
    </row>
    <row r="894" spans="1:29" ht="14.4">
      <c r="A894" s="113">
        <v>125</v>
      </c>
      <c r="B894" s="114">
        <v>13</v>
      </c>
      <c r="C894" s="40">
        <v>52228</v>
      </c>
      <c r="D894" s="106">
        <v>7</v>
      </c>
      <c r="E894" s="28" t="s">
        <v>991</v>
      </c>
      <c r="F894" s="28" t="s">
        <v>5471</v>
      </c>
      <c r="G894" s="28" t="s">
        <v>992</v>
      </c>
      <c r="H894" s="28" t="s">
        <v>1008</v>
      </c>
      <c r="I894" s="28" t="s">
        <v>1009</v>
      </c>
      <c r="J894" s="29" t="s">
        <v>1019</v>
      </c>
      <c r="K894" s="28" t="s">
        <v>65</v>
      </c>
      <c r="L894" s="28" t="s">
        <v>5721</v>
      </c>
      <c r="M894" s="28" t="s">
        <v>5722</v>
      </c>
      <c r="N894" s="28" t="s">
        <v>5723</v>
      </c>
      <c r="O894" s="28" t="s">
        <v>5724</v>
      </c>
      <c r="P894" s="28" t="s">
        <v>5725</v>
      </c>
      <c r="Q894" s="28" t="s">
        <v>5504</v>
      </c>
      <c r="R894" s="28" t="s">
        <v>5357</v>
      </c>
      <c r="S894" s="117" t="str">
        <f>HYPERLINK(V894,"VER")</f>
        <v>VER</v>
      </c>
      <c r="T894" s="28" t="s">
        <v>1794</v>
      </c>
      <c r="U894" s="30" t="s">
        <v>5726</v>
      </c>
      <c r="V894" s="52">
        <v>8474407452366</v>
      </c>
      <c r="W894" s="31">
        <v>5.7000000000000002E-2</v>
      </c>
      <c r="X894" s="51" t="s">
        <v>9420</v>
      </c>
      <c r="Y894" s="28" t="s">
        <v>8044</v>
      </c>
      <c r="Z894" s="60">
        <v>30</v>
      </c>
      <c r="AA894" s="61">
        <v>1.24</v>
      </c>
      <c r="AB894" s="32">
        <f>IFERROR((VLOOKUP(D894,$Y$2:$AB$6,4,FALSE)),"")</f>
        <v>0</v>
      </c>
      <c r="AC894" s="56">
        <f>IFERROR((AA894-AA894*AB894),"")</f>
        <v>1.24</v>
      </c>
    </row>
    <row r="895" spans="1:29" ht="14.4">
      <c r="A895" s="113">
        <v>125</v>
      </c>
      <c r="B895" s="114">
        <v>14</v>
      </c>
      <c r="C895" s="40">
        <v>52229</v>
      </c>
      <c r="D895" s="106">
        <v>7</v>
      </c>
      <c r="E895" s="28" t="s">
        <v>991</v>
      </c>
      <c r="F895" s="28" t="s">
        <v>5471</v>
      </c>
      <c r="G895" s="28" t="s">
        <v>992</v>
      </c>
      <c r="H895" s="28" t="s">
        <v>1008</v>
      </c>
      <c r="I895" s="28" t="s">
        <v>1009</v>
      </c>
      <c r="J895" s="29" t="s">
        <v>1019</v>
      </c>
      <c r="K895" s="28" t="s">
        <v>66</v>
      </c>
      <c r="L895" s="28" t="s">
        <v>5727</v>
      </c>
      <c r="M895" s="28" t="s">
        <v>5722</v>
      </c>
      <c r="N895" s="28" t="s">
        <v>5723</v>
      </c>
      <c r="O895" s="28" t="s">
        <v>5724</v>
      </c>
      <c r="P895" s="28" t="s">
        <v>5725</v>
      </c>
      <c r="Q895" s="28" t="s">
        <v>5504</v>
      </c>
      <c r="R895" s="28" t="s">
        <v>5357</v>
      </c>
      <c r="S895" s="117" t="str">
        <f>HYPERLINK(V895,"VER")</f>
        <v>VER</v>
      </c>
      <c r="T895" s="28" t="s">
        <v>1794</v>
      </c>
      <c r="U895" s="30" t="s">
        <v>5728</v>
      </c>
      <c r="V895" s="52">
        <v>8474407452373</v>
      </c>
      <c r="W895" s="31">
        <v>9.5000000000000001E-2</v>
      </c>
      <c r="X895" s="51" t="s">
        <v>9418</v>
      </c>
      <c r="Y895" s="28" t="s">
        <v>8039</v>
      </c>
      <c r="Z895" s="60">
        <v>50</v>
      </c>
      <c r="AA895" s="61">
        <v>1.18</v>
      </c>
      <c r="AB895" s="32">
        <f>IFERROR((VLOOKUP(D895,$Y$2:$AB$6,4,FALSE)),"")</f>
        <v>0</v>
      </c>
      <c r="AC895" s="56">
        <f>IFERROR((AA895-AA895*AB895),"")</f>
        <v>1.18</v>
      </c>
    </row>
    <row r="896" spans="1:29" ht="14.4">
      <c r="A896" s="113">
        <v>125</v>
      </c>
      <c r="B896" s="114">
        <v>15</v>
      </c>
      <c r="C896" s="40">
        <v>52230</v>
      </c>
      <c r="D896" s="106">
        <v>7</v>
      </c>
      <c r="E896" s="28" t="s">
        <v>991</v>
      </c>
      <c r="F896" s="28" t="s">
        <v>5471</v>
      </c>
      <c r="G896" s="28" t="s">
        <v>992</v>
      </c>
      <c r="H896" s="28" t="s">
        <v>1008</v>
      </c>
      <c r="I896" s="28" t="s">
        <v>1009</v>
      </c>
      <c r="J896" s="29" t="s">
        <v>1019</v>
      </c>
      <c r="K896" s="28" t="s">
        <v>67</v>
      </c>
      <c r="L896" s="28" t="s">
        <v>5729</v>
      </c>
      <c r="M896" s="28" t="s">
        <v>5722</v>
      </c>
      <c r="N896" s="28" t="s">
        <v>5723</v>
      </c>
      <c r="O896" s="28" t="s">
        <v>5724</v>
      </c>
      <c r="P896" s="28" t="s">
        <v>5725</v>
      </c>
      <c r="Q896" s="28" t="s">
        <v>5504</v>
      </c>
      <c r="R896" s="28" t="s">
        <v>5357</v>
      </c>
      <c r="S896" s="117" t="str">
        <f>HYPERLINK(V896,"VER")</f>
        <v>VER</v>
      </c>
      <c r="T896" s="28" t="s">
        <v>1794</v>
      </c>
      <c r="U896" s="30" t="s">
        <v>5730</v>
      </c>
      <c r="V896" s="52">
        <v>8474407452380</v>
      </c>
      <c r="W896" s="31">
        <v>0.12</v>
      </c>
      <c r="X896" s="51" t="s">
        <v>9418</v>
      </c>
      <c r="Y896" s="28" t="s">
        <v>8039</v>
      </c>
      <c r="Z896" s="60">
        <v>30</v>
      </c>
      <c r="AA896" s="61">
        <v>1.56</v>
      </c>
      <c r="AB896" s="32">
        <f>IFERROR((VLOOKUP(D896,$Y$2:$AB$6,4,FALSE)),"")</f>
        <v>0</v>
      </c>
      <c r="AC896" s="56">
        <f>IFERROR((AA896-AA896*AB896),"")</f>
        <v>1.56</v>
      </c>
    </row>
    <row r="897" spans="1:29" ht="14.4">
      <c r="A897" s="113">
        <v>125</v>
      </c>
      <c r="B897" s="114">
        <v>16</v>
      </c>
      <c r="C897" s="40">
        <v>52050</v>
      </c>
      <c r="D897" s="106">
        <v>7</v>
      </c>
      <c r="E897" s="28" t="s">
        <v>991</v>
      </c>
      <c r="F897" s="28" t="s">
        <v>5471</v>
      </c>
      <c r="G897" s="28" t="s">
        <v>992</v>
      </c>
      <c r="H897" s="28" t="s">
        <v>1008</v>
      </c>
      <c r="I897" s="28" t="s">
        <v>1009</v>
      </c>
      <c r="J897" s="29" t="s">
        <v>1020</v>
      </c>
      <c r="K897" s="28" t="s">
        <v>65</v>
      </c>
      <c r="L897" s="28" t="s">
        <v>5731</v>
      </c>
      <c r="M897" s="28" t="s">
        <v>5732</v>
      </c>
      <c r="N897" s="28" t="s">
        <v>5733</v>
      </c>
      <c r="O897" s="28" t="s">
        <v>5734</v>
      </c>
      <c r="P897" s="28" t="s">
        <v>5735</v>
      </c>
      <c r="Q897" s="28" t="s">
        <v>2732</v>
      </c>
      <c r="R897" s="28" t="s">
        <v>5357</v>
      </c>
      <c r="S897" s="117" t="str">
        <f>HYPERLINK(V897,"VER")</f>
        <v>VER</v>
      </c>
      <c r="T897" s="28" t="s">
        <v>1766</v>
      </c>
      <c r="U897" s="30" t="s">
        <v>5737</v>
      </c>
      <c r="V897" s="52">
        <v>8474407450942</v>
      </c>
      <c r="W897" s="31">
        <v>5.6000000000000001E-2</v>
      </c>
      <c r="X897" s="51" t="s">
        <v>9417</v>
      </c>
      <c r="Y897" s="28" t="s">
        <v>8038</v>
      </c>
      <c r="Z897" s="60">
        <v>250</v>
      </c>
      <c r="AA897" s="61">
        <v>0.8</v>
      </c>
      <c r="AB897" s="32">
        <f>IFERROR((VLOOKUP(D897,$Y$2:$AB$6,4,FALSE)),"")</f>
        <v>0</v>
      </c>
      <c r="AC897" s="56">
        <f>IFERROR((AA897-AA897*AB897),"")</f>
        <v>0.8</v>
      </c>
    </row>
    <row r="898" spans="1:29" ht="14.4">
      <c r="A898" s="113">
        <v>125</v>
      </c>
      <c r="B898" s="114">
        <v>17</v>
      </c>
      <c r="C898" s="40">
        <v>51050</v>
      </c>
      <c r="D898" s="106">
        <v>7</v>
      </c>
      <c r="E898" s="28" t="s">
        <v>991</v>
      </c>
      <c r="F898" s="28" t="s">
        <v>5471</v>
      </c>
      <c r="G898" s="28" t="s">
        <v>992</v>
      </c>
      <c r="H898" s="28" t="s">
        <v>995</v>
      </c>
      <c r="I898" s="28" t="s">
        <v>996</v>
      </c>
      <c r="J898" s="29" t="s">
        <v>1020</v>
      </c>
      <c r="K898" s="28" t="s">
        <v>65</v>
      </c>
      <c r="L898" s="28" t="s">
        <v>5731</v>
      </c>
      <c r="M898" s="28" t="s">
        <v>5732</v>
      </c>
      <c r="N898" s="28" t="s">
        <v>5733</v>
      </c>
      <c r="O898" s="28" t="s">
        <v>5734</v>
      </c>
      <c r="P898" s="28" t="s">
        <v>5735</v>
      </c>
      <c r="Q898" s="28" t="s">
        <v>2732</v>
      </c>
      <c r="R898" s="28" t="s">
        <v>5357</v>
      </c>
      <c r="S898" s="117" t="str">
        <f>HYPERLINK(V898,"VER")</f>
        <v>VER</v>
      </c>
      <c r="T898" s="28" t="s">
        <v>1766</v>
      </c>
      <c r="U898" s="30" t="s">
        <v>5736</v>
      </c>
      <c r="V898" s="52">
        <v>8474407450409</v>
      </c>
      <c r="W898" s="31">
        <v>5.6000000000000001E-2</v>
      </c>
      <c r="X898" s="51" t="s">
        <v>9420</v>
      </c>
      <c r="Y898" s="28" t="s">
        <v>8040</v>
      </c>
      <c r="Z898" s="60">
        <v>35</v>
      </c>
      <c r="AA898" s="61">
        <v>0.96</v>
      </c>
      <c r="AB898" s="32">
        <f>IFERROR((VLOOKUP(D898,$Y$2:$AB$6,4,FALSE)),"")</f>
        <v>0</v>
      </c>
      <c r="AC898" s="56">
        <f>IFERROR((AA898-AA898*AB898),"")</f>
        <v>0.96</v>
      </c>
    </row>
    <row r="899" spans="1:29" ht="14.4">
      <c r="A899" s="113">
        <v>125</v>
      </c>
      <c r="B899" s="114">
        <v>18</v>
      </c>
      <c r="C899" s="40">
        <v>52051</v>
      </c>
      <c r="D899" s="106">
        <v>7</v>
      </c>
      <c r="E899" s="28" t="s">
        <v>991</v>
      </c>
      <c r="F899" s="28" t="s">
        <v>5471</v>
      </c>
      <c r="G899" s="28" t="s">
        <v>992</v>
      </c>
      <c r="H899" s="28" t="s">
        <v>1008</v>
      </c>
      <c r="I899" s="28" t="s">
        <v>1009</v>
      </c>
      <c r="J899" s="29" t="s">
        <v>1020</v>
      </c>
      <c r="K899" s="28" t="s">
        <v>66</v>
      </c>
      <c r="L899" s="28" t="s">
        <v>5738</v>
      </c>
      <c r="M899" s="28" t="s">
        <v>5732</v>
      </c>
      <c r="N899" s="28" t="s">
        <v>5733</v>
      </c>
      <c r="O899" s="28" t="s">
        <v>5734</v>
      </c>
      <c r="P899" s="28" t="s">
        <v>5735</v>
      </c>
      <c r="Q899" s="28" t="s">
        <v>2732</v>
      </c>
      <c r="R899" s="28" t="s">
        <v>5357</v>
      </c>
      <c r="S899" s="117" t="str">
        <f>HYPERLINK(V899,"VER")</f>
        <v>VER</v>
      </c>
      <c r="T899" s="28" t="s">
        <v>1766</v>
      </c>
      <c r="U899" s="30" t="s">
        <v>5739</v>
      </c>
      <c r="V899" s="52">
        <v>8474407450959</v>
      </c>
      <c r="W899" s="31">
        <v>8.7415999999999994E-2</v>
      </c>
      <c r="X899" s="51" t="s">
        <v>9417</v>
      </c>
      <c r="Y899" s="28" t="s">
        <v>8038</v>
      </c>
      <c r="Z899" s="60">
        <v>120</v>
      </c>
      <c r="AA899" s="61">
        <v>0.69</v>
      </c>
      <c r="AB899" s="32">
        <f>IFERROR((VLOOKUP(D899,$Y$2:$AB$6,4,FALSE)),"")</f>
        <v>0</v>
      </c>
      <c r="AC899" s="56">
        <f>IFERROR((AA899-AA899*AB899),"")</f>
        <v>0.69</v>
      </c>
    </row>
    <row r="900" spans="1:29" ht="14.4">
      <c r="A900" s="113">
        <v>125</v>
      </c>
      <c r="B900" s="114">
        <v>19</v>
      </c>
      <c r="C900" s="40">
        <v>52052</v>
      </c>
      <c r="D900" s="106">
        <v>7</v>
      </c>
      <c r="E900" s="28" t="s">
        <v>991</v>
      </c>
      <c r="F900" s="28" t="s">
        <v>5471</v>
      </c>
      <c r="G900" s="28" t="s">
        <v>992</v>
      </c>
      <c r="H900" s="28" t="s">
        <v>1008</v>
      </c>
      <c r="I900" s="28" t="s">
        <v>1009</v>
      </c>
      <c r="J900" s="29" t="s">
        <v>1020</v>
      </c>
      <c r="K900" s="28" t="s">
        <v>67</v>
      </c>
      <c r="L900" s="28" t="s">
        <v>5740</v>
      </c>
      <c r="M900" s="28" t="s">
        <v>5732</v>
      </c>
      <c r="N900" s="28" t="s">
        <v>5733</v>
      </c>
      <c r="O900" s="28" t="s">
        <v>5734</v>
      </c>
      <c r="P900" s="28" t="s">
        <v>5735</v>
      </c>
      <c r="Q900" s="28" t="s">
        <v>2732</v>
      </c>
      <c r="R900" s="28" t="s">
        <v>5357</v>
      </c>
      <c r="S900" s="117" t="str">
        <f>HYPERLINK(V900,"VER")</f>
        <v>VER</v>
      </c>
      <c r="T900" s="28" t="s">
        <v>1766</v>
      </c>
      <c r="U900" s="30" t="s">
        <v>5741</v>
      </c>
      <c r="V900" s="52">
        <v>8474407450966</v>
      </c>
      <c r="W900" s="31">
        <v>0.125</v>
      </c>
      <c r="X900" s="51" t="s">
        <v>9417</v>
      </c>
      <c r="Y900" s="28" t="s">
        <v>8038</v>
      </c>
      <c r="Z900" s="60">
        <v>80</v>
      </c>
      <c r="AA900" s="61">
        <v>1.39</v>
      </c>
      <c r="AB900" s="32">
        <f>IFERROR((VLOOKUP(D900,$Y$2:$AB$6,4,FALSE)),"")</f>
        <v>0</v>
      </c>
      <c r="AC900" s="56">
        <f>IFERROR((AA900-AA900*AB900),"")</f>
        <v>1.39</v>
      </c>
    </row>
    <row r="901" spans="1:29" ht="14.4">
      <c r="A901" s="113">
        <v>125</v>
      </c>
      <c r="B901" s="114">
        <v>20</v>
      </c>
      <c r="C901" s="40">
        <v>52053</v>
      </c>
      <c r="D901" s="106">
        <v>7</v>
      </c>
      <c r="E901" s="28" t="s">
        <v>991</v>
      </c>
      <c r="F901" s="28" t="s">
        <v>5471</v>
      </c>
      <c r="G901" s="28" t="s">
        <v>992</v>
      </c>
      <c r="H901" s="28" t="s">
        <v>1008</v>
      </c>
      <c r="I901" s="28" t="s">
        <v>1009</v>
      </c>
      <c r="J901" s="29" t="s">
        <v>1020</v>
      </c>
      <c r="K901" s="28" t="s">
        <v>69</v>
      </c>
      <c r="L901" s="28" t="s">
        <v>5742</v>
      </c>
      <c r="M901" s="28" t="s">
        <v>5732</v>
      </c>
      <c r="N901" s="28" t="s">
        <v>5733</v>
      </c>
      <c r="O901" s="28" t="s">
        <v>5734</v>
      </c>
      <c r="P901" s="28" t="s">
        <v>5735</v>
      </c>
      <c r="Q901" s="28" t="s">
        <v>2732</v>
      </c>
      <c r="R901" s="28" t="s">
        <v>5357</v>
      </c>
      <c r="S901" s="117" t="str">
        <f>HYPERLINK(V901,"VER")</f>
        <v>VER</v>
      </c>
      <c r="T901" s="28" t="s">
        <v>1766</v>
      </c>
      <c r="U901" s="30" t="s">
        <v>5743</v>
      </c>
      <c r="V901" s="52">
        <v>8474407450973</v>
      </c>
      <c r="W901" s="31">
        <v>0.25</v>
      </c>
      <c r="X901" s="51" t="s">
        <v>9417</v>
      </c>
      <c r="Y901" s="28" t="s">
        <v>8038</v>
      </c>
      <c r="Z901" s="60">
        <v>24</v>
      </c>
      <c r="AA901" s="61">
        <v>8.69</v>
      </c>
      <c r="AB901" s="32">
        <f>IFERROR((VLOOKUP(D901,$Y$2:$AB$6,4,FALSE)),"")</f>
        <v>0</v>
      </c>
      <c r="AC901" s="56">
        <f>IFERROR((AA901-AA901*AB901),"")</f>
        <v>8.69</v>
      </c>
    </row>
    <row r="902" spans="1:29" ht="14.4">
      <c r="A902" s="113">
        <v>125</v>
      </c>
      <c r="B902" s="114">
        <v>21</v>
      </c>
      <c r="C902" s="40">
        <v>52054</v>
      </c>
      <c r="D902" s="106">
        <v>7</v>
      </c>
      <c r="E902" s="28" t="s">
        <v>991</v>
      </c>
      <c r="F902" s="28" t="s">
        <v>5471</v>
      </c>
      <c r="G902" s="28" t="s">
        <v>992</v>
      </c>
      <c r="H902" s="28" t="s">
        <v>1008</v>
      </c>
      <c r="I902" s="28" t="s">
        <v>1009</v>
      </c>
      <c r="J902" s="29" t="s">
        <v>1020</v>
      </c>
      <c r="K902" s="28" t="s">
        <v>70</v>
      </c>
      <c r="L902" s="28" t="s">
        <v>5744</v>
      </c>
      <c r="M902" s="28" t="s">
        <v>5732</v>
      </c>
      <c r="N902" s="28" t="s">
        <v>5733</v>
      </c>
      <c r="O902" s="28" t="s">
        <v>5734</v>
      </c>
      <c r="P902" s="28" t="s">
        <v>5735</v>
      </c>
      <c r="Q902" s="28" t="s">
        <v>2732</v>
      </c>
      <c r="R902" s="28" t="s">
        <v>5357</v>
      </c>
      <c r="S902" s="117" t="str">
        <f>HYPERLINK(V902,"VER")</f>
        <v>VER</v>
      </c>
      <c r="T902" s="28" t="s">
        <v>1766</v>
      </c>
      <c r="U902" s="30" t="s">
        <v>5745</v>
      </c>
      <c r="V902" s="52">
        <v>8474407450980</v>
      </c>
      <c r="W902" s="31">
        <v>0.41099999999999998</v>
      </c>
      <c r="X902" s="51" t="s">
        <v>9417</v>
      </c>
      <c r="Y902" s="28" t="s">
        <v>8038</v>
      </c>
      <c r="Z902" s="60">
        <v>10</v>
      </c>
      <c r="AA902" s="61">
        <v>12.76</v>
      </c>
      <c r="AB902" s="32">
        <f>IFERROR((VLOOKUP(D902,$Y$2:$AB$6,4,FALSE)),"")</f>
        <v>0</v>
      </c>
      <c r="AC902" s="56">
        <f>IFERROR((AA902-AA902*AB902),"")</f>
        <v>12.76</v>
      </c>
    </row>
    <row r="903" spans="1:29" ht="14.4">
      <c r="A903" s="113">
        <v>125</v>
      </c>
      <c r="B903" s="114">
        <v>22</v>
      </c>
      <c r="C903" s="40">
        <v>52055</v>
      </c>
      <c r="D903" s="106">
        <v>7</v>
      </c>
      <c r="E903" s="28" t="s">
        <v>991</v>
      </c>
      <c r="F903" s="28" t="s">
        <v>5471</v>
      </c>
      <c r="G903" s="28" t="s">
        <v>992</v>
      </c>
      <c r="H903" s="28" t="s">
        <v>1008</v>
      </c>
      <c r="I903" s="28" t="s">
        <v>1009</v>
      </c>
      <c r="J903" s="29" t="s">
        <v>1020</v>
      </c>
      <c r="K903" s="28" t="s">
        <v>83</v>
      </c>
      <c r="L903" s="28" t="s">
        <v>5746</v>
      </c>
      <c r="M903" s="28" t="s">
        <v>5732</v>
      </c>
      <c r="N903" s="28" t="s">
        <v>5733</v>
      </c>
      <c r="O903" s="28" t="s">
        <v>5734</v>
      </c>
      <c r="P903" s="28" t="s">
        <v>5735</v>
      </c>
      <c r="Q903" s="28" t="s">
        <v>2732</v>
      </c>
      <c r="R903" s="28" t="s">
        <v>5357</v>
      </c>
      <c r="S903" s="117" t="str">
        <f>HYPERLINK(V903,"VER")</f>
        <v>VER</v>
      </c>
      <c r="T903" s="28" t="s">
        <v>1766</v>
      </c>
      <c r="U903" s="30" t="s">
        <v>5747</v>
      </c>
      <c r="V903" s="52">
        <v>8474407450997</v>
      </c>
      <c r="W903" s="31">
        <v>0.65100000000000002</v>
      </c>
      <c r="X903" s="51" t="s">
        <v>9424</v>
      </c>
      <c r="Y903" s="28" t="s">
        <v>8037</v>
      </c>
      <c r="Z903" s="60">
        <v>15</v>
      </c>
      <c r="AA903" s="61">
        <v>15.07</v>
      </c>
      <c r="AB903" s="32">
        <f>IFERROR((VLOOKUP(D903,$Y$2:$AB$6,4,FALSE)),"")</f>
        <v>0</v>
      </c>
      <c r="AC903" s="56">
        <f>IFERROR((AA903-AA903*AB903),"")</f>
        <v>15.07</v>
      </c>
    </row>
    <row r="904" spans="1:29" ht="14.4">
      <c r="A904" s="113">
        <v>125</v>
      </c>
      <c r="B904" s="114">
        <v>23</v>
      </c>
      <c r="C904" s="40">
        <v>52056</v>
      </c>
      <c r="D904" s="106">
        <v>7</v>
      </c>
      <c r="E904" s="28" t="s">
        <v>991</v>
      </c>
      <c r="F904" s="28" t="s">
        <v>5471</v>
      </c>
      <c r="G904" s="28" t="s">
        <v>992</v>
      </c>
      <c r="H904" s="28" t="s">
        <v>1008</v>
      </c>
      <c r="I904" s="28" t="s">
        <v>1009</v>
      </c>
      <c r="J904" s="29" t="s">
        <v>1020</v>
      </c>
      <c r="K904" s="28" t="s">
        <v>215</v>
      </c>
      <c r="L904" s="28" t="s">
        <v>5748</v>
      </c>
      <c r="M904" s="28" t="s">
        <v>5732</v>
      </c>
      <c r="N904" s="28" t="s">
        <v>5733</v>
      </c>
      <c r="O904" s="28" t="s">
        <v>5734</v>
      </c>
      <c r="P904" s="28" t="s">
        <v>5735</v>
      </c>
      <c r="Q904" s="28" t="s">
        <v>2732</v>
      </c>
      <c r="R904" s="28" t="s">
        <v>5357</v>
      </c>
      <c r="S904" s="117" t="str">
        <f>HYPERLINK(V904,"VER")</f>
        <v>VER</v>
      </c>
      <c r="T904" s="28" t="s">
        <v>1766</v>
      </c>
      <c r="U904" s="30" t="s">
        <v>5749</v>
      </c>
      <c r="V904" s="52">
        <v>8474407451000</v>
      </c>
      <c r="W904" s="31">
        <v>0.73</v>
      </c>
      <c r="X904" s="51" t="s">
        <v>9424</v>
      </c>
      <c r="Y904" s="28" t="s">
        <v>8037</v>
      </c>
      <c r="Z904" s="60">
        <v>5</v>
      </c>
      <c r="AA904" s="61">
        <v>9.93</v>
      </c>
      <c r="AB904" s="32">
        <f>IFERROR((VLOOKUP(D904,$Y$2:$AB$6,4,FALSE)),"")</f>
        <v>0</v>
      </c>
      <c r="AC904" s="56">
        <f>IFERROR((AA904-AA904*AB904),"")</f>
        <v>9.93</v>
      </c>
    </row>
    <row r="905" spans="1:29" ht="14.4">
      <c r="A905" s="113">
        <v>125</v>
      </c>
      <c r="B905" s="114">
        <v>24</v>
      </c>
      <c r="C905" s="40">
        <v>52057</v>
      </c>
      <c r="D905" s="106">
        <v>7</v>
      </c>
      <c r="E905" s="28" t="s">
        <v>991</v>
      </c>
      <c r="F905" s="28" t="s">
        <v>5471</v>
      </c>
      <c r="G905" s="28" t="s">
        <v>992</v>
      </c>
      <c r="H905" s="28" t="s">
        <v>1008</v>
      </c>
      <c r="I905" s="28" t="s">
        <v>1009</v>
      </c>
      <c r="J905" s="29" t="s">
        <v>1020</v>
      </c>
      <c r="K905" s="28" t="s">
        <v>216</v>
      </c>
      <c r="L905" s="28" t="s">
        <v>5750</v>
      </c>
      <c r="M905" s="28" t="s">
        <v>5732</v>
      </c>
      <c r="N905" s="28" t="s">
        <v>5733</v>
      </c>
      <c r="O905" s="28" t="s">
        <v>5734</v>
      </c>
      <c r="P905" s="28" t="s">
        <v>5735</v>
      </c>
      <c r="Q905" s="28" t="s">
        <v>2732</v>
      </c>
      <c r="R905" s="28" t="s">
        <v>5357</v>
      </c>
      <c r="S905" s="117" t="str">
        <f>HYPERLINK(V905,"VER")</f>
        <v>VER</v>
      </c>
      <c r="T905" s="28" t="s">
        <v>1766</v>
      </c>
      <c r="U905" s="30" t="s">
        <v>5751</v>
      </c>
      <c r="V905" s="52">
        <v>8474407451017</v>
      </c>
      <c r="W905" s="31">
        <v>1.2030000000000001</v>
      </c>
      <c r="X905" s="51" t="s">
        <v>9417</v>
      </c>
      <c r="Y905" s="28" t="s">
        <v>8038</v>
      </c>
      <c r="Z905" s="60">
        <v>3</v>
      </c>
      <c r="AA905" s="61">
        <v>24.82</v>
      </c>
      <c r="AB905" s="32">
        <f>IFERROR((VLOOKUP(D905,$Y$2:$AB$6,4,FALSE)),"")</f>
        <v>0</v>
      </c>
      <c r="AC905" s="56">
        <f>IFERROR((AA905-AA905*AB905),"")</f>
        <v>24.82</v>
      </c>
    </row>
    <row r="906" spans="1:29" ht="14.4">
      <c r="A906" s="113">
        <v>125</v>
      </c>
      <c r="B906" s="114">
        <v>25</v>
      </c>
      <c r="C906" s="40">
        <v>52058</v>
      </c>
      <c r="D906" s="106">
        <v>7</v>
      </c>
      <c r="E906" s="28" t="s">
        <v>991</v>
      </c>
      <c r="F906" s="28" t="s">
        <v>5471</v>
      </c>
      <c r="G906" s="28" t="s">
        <v>992</v>
      </c>
      <c r="H906" s="28" t="s">
        <v>1008</v>
      </c>
      <c r="I906" s="28" t="s">
        <v>1009</v>
      </c>
      <c r="J906" s="29" t="s">
        <v>1020</v>
      </c>
      <c r="K906" s="28" t="s">
        <v>219</v>
      </c>
      <c r="L906" s="28" t="s">
        <v>5752</v>
      </c>
      <c r="M906" s="28" t="s">
        <v>5732</v>
      </c>
      <c r="N906" s="28" t="s">
        <v>5733</v>
      </c>
      <c r="O906" s="28" t="s">
        <v>5734</v>
      </c>
      <c r="P906" s="28" t="s">
        <v>5735</v>
      </c>
      <c r="Q906" s="28" t="s">
        <v>2732</v>
      </c>
      <c r="R906" s="28" t="s">
        <v>5357</v>
      </c>
      <c r="S906" s="117" t="str">
        <f>HYPERLINK(V906,"VER")</f>
        <v>VER</v>
      </c>
      <c r="T906" s="28" t="s">
        <v>1766</v>
      </c>
      <c r="U906" s="30" t="s">
        <v>5753</v>
      </c>
      <c r="V906" s="52">
        <v>8474407451024</v>
      </c>
      <c r="W906" s="31">
        <v>2.1269999999999998</v>
      </c>
      <c r="X906" s="51" t="s">
        <v>9424</v>
      </c>
      <c r="Y906" s="28" t="s">
        <v>8037</v>
      </c>
      <c r="Z906" s="60">
        <v>3</v>
      </c>
      <c r="AA906" s="61">
        <v>57.15</v>
      </c>
      <c r="AB906" s="32">
        <f>IFERROR((VLOOKUP(D906,$Y$2:$AB$6,4,FALSE)),"")</f>
        <v>0</v>
      </c>
      <c r="AC906" s="56">
        <f>IFERROR((AA906-AA906*AB906),"")</f>
        <v>57.15</v>
      </c>
    </row>
    <row r="907" spans="1:29" ht="14.4">
      <c r="A907" s="113">
        <v>125</v>
      </c>
      <c r="B907" s="114">
        <v>26</v>
      </c>
      <c r="C907" s="40">
        <v>52059</v>
      </c>
      <c r="D907" s="106">
        <v>7</v>
      </c>
      <c r="E907" s="28" t="s">
        <v>991</v>
      </c>
      <c r="F907" s="28" t="s">
        <v>5471</v>
      </c>
      <c r="G907" s="28" t="s">
        <v>992</v>
      </c>
      <c r="H907" s="28" t="s">
        <v>1008</v>
      </c>
      <c r="I907" s="28" t="s">
        <v>1009</v>
      </c>
      <c r="J907" s="29" t="s">
        <v>1020</v>
      </c>
      <c r="K907" s="28" t="s">
        <v>220</v>
      </c>
      <c r="L907" s="28" t="s">
        <v>5754</v>
      </c>
      <c r="M907" s="28" t="s">
        <v>5732</v>
      </c>
      <c r="N907" s="28" t="s">
        <v>5733</v>
      </c>
      <c r="O907" s="28" t="s">
        <v>5734</v>
      </c>
      <c r="P907" s="28" t="s">
        <v>5735</v>
      </c>
      <c r="Q907" s="28" t="s">
        <v>2732</v>
      </c>
      <c r="R907" s="28" t="s">
        <v>5357</v>
      </c>
      <c r="S907" s="117" t="str">
        <f>HYPERLINK(V907,"VER")</f>
        <v>VER</v>
      </c>
      <c r="T907" s="28" t="s">
        <v>1766</v>
      </c>
      <c r="U907" s="30" t="s">
        <v>5755</v>
      </c>
      <c r="V907" s="52">
        <v>8474407451031</v>
      </c>
      <c r="W907" s="31">
        <v>5.4</v>
      </c>
      <c r="X907" s="51" t="s">
        <v>9424</v>
      </c>
      <c r="Y907" s="28" t="s">
        <v>8037</v>
      </c>
      <c r="Z907" s="60">
        <v>1</v>
      </c>
      <c r="AA907" s="61">
        <v>179.78</v>
      </c>
      <c r="AB907" s="32">
        <f>IFERROR((VLOOKUP(D907,$Y$2:$AB$6,4,FALSE)),"")</f>
        <v>0</v>
      </c>
      <c r="AC907" s="56">
        <f>IFERROR((AA907-AA907*AB907),"")</f>
        <v>179.78</v>
      </c>
    </row>
    <row r="908" spans="1:29" ht="14.4">
      <c r="A908" s="113">
        <v>125</v>
      </c>
      <c r="B908" s="114">
        <v>27</v>
      </c>
      <c r="C908" s="40">
        <v>52101</v>
      </c>
      <c r="D908" s="106">
        <v>7</v>
      </c>
      <c r="E908" s="28" t="s">
        <v>991</v>
      </c>
      <c r="F908" s="28" t="s">
        <v>5471</v>
      </c>
      <c r="G908" s="28" t="s">
        <v>992</v>
      </c>
      <c r="H908" s="28" t="s">
        <v>1008</v>
      </c>
      <c r="I908" s="28" t="s">
        <v>1009</v>
      </c>
      <c r="J908" s="29" t="s">
        <v>1020</v>
      </c>
      <c r="K908" s="28" t="s">
        <v>221</v>
      </c>
      <c r="L908" s="28" t="s">
        <v>5756</v>
      </c>
      <c r="M908" s="28" t="s">
        <v>5732</v>
      </c>
      <c r="N908" s="28" t="s">
        <v>5733</v>
      </c>
      <c r="O908" s="28" t="s">
        <v>5734</v>
      </c>
      <c r="P908" s="28" t="s">
        <v>5735</v>
      </c>
      <c r="Q908" s="28" t="s">
        <v>2732</v>
      </c>
      <c r="R908" s="28" t="s">
        <v>5357</v>
      </c>
      <c r="S908" s="117" t="str">
        <f>HYPERLINK(V908,"VER")</f>
        <v>VER</v>
      </c>
      <c r="T908" s="28" t="s">
        <v>1766</v>
      </c>
      <c r="U908" s="30" t="s">
        <v>5757</v>
      </c>
      <c r="V908" s="52">
        <v>8474407451260</v>
      </c>
      <c r="W908" s="31">
        <v>10.125999999999999</v>
      </c>
      <c r="X908" s="31">
        <v>0</v>
      </c>
      <c r="Y908" s="28" t="s">
        <v>8359</v>
      </c>
      <c r="Z908" s="60">
        <v>1</v>
      </c>
      <c r="AA908" s="61">
        <v>329.49</v>
      </c>
      <c r="AB908" s="32">
        <f>IFERROR((VLOOKUP(D908,$Y$2:$AB$6,4,FALSE)),"")</f>
        <v>0</v>
      </c>
      <c r="AC908" s="56">
        <f>IFERROR((AA908-AA908*AB908),"")</f>
        <v>329.49</v>
      </c>
    </row>
    <row r="909" spans="1:29" ht="14.4">
      <c r="A909" s="113">
        <v>126</v>
      </c>
      <c r="B909" s="114">
        <v>1</v>
      </c>
      <c r="C909" s="40">
        <v>52257</v>
      </c>
      <c r="D909" s="106">
        <v>7</v>
      </c>
      <c r="E909" s="28" t="s">
        <v>991</v>
      </c>
      <c r="F909" s="28" t="s">
        <v>5471</v>
      </c>
      <c r="G909" s="28" t="s">
        <v>992</v>
      </c>
      <c r="H909" s="28" t="s">
        <v>1008</v>
      </c>
      <c r="I909" s="28" t="s">
        <v>1009</v>
      </c>
      <c r="J909" s="29" t="s">
        <v>1013</v>
      </c>
      <c r="K909" s="28" t="s">
        <v>66</v>
      </c>
      <c r="L909" s="28" t="s">
        <v>5758</v>
      </c>
      <c r="M909" s="28" t="s">
        <v>5759</v>
      </c>
      <c r="N909" s="28" t="s">
        <v>5760</v>
      </c>
      <c r="O909" s="28" t="s">
        <v>5761</v>
      </c>
      <c r="P909" s="28" t="s">
        <v>5762</v>
      </c>
      <c r="Q909" s="28" t="s">
        <v>2732</v>
      </c>
      <c r="R909" s="28" t="s">
        <v>5357</v>
      </c>
      <c r="S909" s="117" t="str">
        <f>HYPERLINK(V909,"VER")</f>
        <v>VER</v>
      </c>
      <c r="T909" s="28" t="s">
        <v>1792</v>
      </c>
      <c r="U909" s="30" t="s">
        <v>5763</v>
      </c>
      <c r="V909" s="52">
        <v>8474407452571</v>
      </c>
      <c r="W909" s="31">
        <v>0</v>
      </c>
      <c r="X909" s="51" t="s">
        <v>9420</v>
      </c>
      <c r="Y909" s="28" t="s">
        <v>8040</v>
      </c>
      <c r="Z909" s="60">
        <v>10</v>
      </c>
      <c r="AA909" s="61">
        <v>5.78</v>
      </c>
      <c r="AB909" s="32">
        <f>IFERROR((VLOOKUP(D909,$Y$2:$AB$6,4,FALSE)),"")</f>
        <v>0</v>
      </c>
      <c r="AC909" s="56">
        <f>IFERROR((AA909-AA909*AB909),"")</f>
        <v>5.78</v>
      </c>
    </row>
    <row r="910" spans="1:29" ht="14.4">
      <c r="A910" s="113">
        <v>126</v>
      </c>
      <c r="B910" s="114">
        <v>2</v>
      </c>
      <c r="C910" s="40">
        <v>52258</v>
      </c>
      <c r="D910" s="106">
        <v>7</v>
      </c>
      <c r="E910" s="28" t="s">
        <v>991</v>
      </c>
      <c r="F910" s="28" t="s">
        <v>5471</v>
      </c>
      <c r="G910" s="28" t="s">
        <v>992</v>
      </c>
      <c r="H910" s="28" t="s">
        <v>1008</v>
      </c>
      <c r="I910" s="28" t="s">
        <v>1009</v>
      </c>
      <c r="J910" s="29" t="s">
        <v>1013</v>
      </c>
      <c r="K910" s="28" t="s">
        <v>67</v>
      </c>
      <c r="L910" s="28" t="s">
        <v>5764</v>
      </c>
      <c r="M910" s="28" t="s">
        <v>5759</v>
      </c>
      <c r="N910" s="28" t="s">
        <v>5760</v>
      </c>
      <c r="O910" s="28" t="s">
        <v>5761</v>
      </c>
      <c r="P910" s="28" t="s">
        <v>5762</v>
      </c>
      <c r="Q910" s="28" t="s">
        <v>2732</v>
      </c>
      <c r="R910" s="28" t="s">
        <v>5357</v>
      </c>
      <c r="S910" s="117" t="str">
        <f>HYPERLINK(V910,"VER")</f>
        <v>VER</v>
      </c>
      <c r="T910" s="28" t="s">
        <v>1792</v>
      </c>
      <c r="U910" s="30" t="s">
        <v>5765</v>
      </c>
      <c r="V910" s="52">
        <v>8474407452588</v>
      </c>
      <c r="W910" s="31">
        <v>0</v>
      </c>
      <c r="X910" s="51" t="s">
        <v>9420</v>
      </c>
      <c r="Y910" s="28" t="s">
        <v>8040</v>
      </c>
      <c r="Z910" s="60">
        <v>8</v>
      </c>
      <c r="AA910" s="61">
        <v>6.83</v>
      </c>
      <c r="AB910" s="32">
        <f>IFERROR((VLOOKUP(D910,$Y$2:$AB$6,4,FALSE)),"")</f>
        <v>0</v>
      </c>
      <c r="AC910" s="56">
        <f>IFERROR((AA910-AA910*AB910),"")</f>
        <v>6.83</v>
      </c>
    </row>
    <row r="911" spans="1:29" ht="14.4">
      <c r="A911" s="113">
        <v>126</v>
      </c>
      <c r="B911" s="114">
        <v>3</v>
      </c>
      <c r="C911" s="40">
        <v>52215</v>
      </c>
      <c r="D911" s="106">
        <v>7</v>
      </c>
      <c r="E911" s="28" t="s">
        <v>991</v>
      </c>
      <c r="F911" s="28" t="s">
        <v>5471</v>
      </c>
      <c r="G911" s="28" t="s">
        <v>992</v>
      </c>
      <c r="H911" s="28" t="s">
        <v>1008</v>
      </c>
      <c r="I911" s="28" t="s">
        <v>1009</v>
      </c>
      <c r="J911" s="29" t="s">
        <v>1013</v>
      </c>
      <c r="K911" s="28" t="s">
        <v>70</v>
      </c>
      <c r="L911" s="28" t="s">
        <v>5766</v>
      </c>
      <c r="M911" s="28" t="s">
        <v>5759</v>
      </c>
      <c r="N911" s="28" t="s">
        <v>5760</v>
      </c>
      <c r="O911" s="28" t="s">
        <v>5761</v>
      </c>
      <c r="P911" s="28" t="s">
        <v>5767</v>
      </c>
      <c r="Q911" s="28" t="s">
        <v>2732</v>
      </c>
      <c r="R911" s="28" t="s">
        <v>5357</v>
      </c>
      <c r="S911" s="117" t="str">
        <f>HYPERLINK(V911,"VER")</f>
        <v>VER</v>
      </c>
      <c r="T911" s="28" t="s">
        <v>1792</v>
      </c>
      <c r="U911" s="30" t="s">
        <v>5768</v>
      </c>
      <c r="V911" s="52">
        <v>8474407452250</v>
      </c>
      <c r="W911" s="31">
        <v>0.59099999999999997</v>
      </c>
      <c r="X911" s="51" t="s">
        <v>9417</v>
      </c>
      <c r="Y911" s="28" t="s">
        <v>8038</v>
      </c>
      <c r="Z911" s="60">
        <v>8</v>
      </c>
      <c r="AA911" s="61">
        <v>9.15</v>
      </c>
      <c r="AB911" s="32">
        <f>IFERROR((VLOOKUP(D911,$Y$2:$AB$6,4,FALSE)),"")</f>
        <v>0</v>
      </c>
      <c r="AC911" s="56">
        <f>IFERROR((AA911-AA911*AB911),"")</f>
        <v>9.15</v>
      </c>
    </row>
    <row r="912" spans="1:29" ht="14.4">
      <c r="A912" s="113">
        <v>126</v>
      </c>
      <c r="B912" s="114">
        <v>4</v>
      </c>
      <c r="C912" s="40">
        <v>52216</v>
      </c>
      <c r="D912" s="106">
        <v>7</v>
      </c>
      <c r="E912" s="28" t="s">
        <v>991</v>
      </c>
      <c r="F912" s="28" t="s">
        <v>5471</v>
      </c>
      <c r="G912" s="28" t="s">
        <v>992</v>
      </c>
      <c r="H912" s="28" t="s">
        <v>1008</v>
      </c>
      <c r="I912" s="28" t="s">
        <v>1009</v>
      </c>
      <c r="J912" s="29" t="s">
        <v>1013</v>
      </c>
      <c r="K912" s="28" t="s">
        <v>83</v>
      </c>
      <c r="L912" s="28" t="s">
        <v>5769</v>
      </c>
      <c r="M912" s="28" t="s">
        <v>5759</v>
      </c>
      <c r="N912" s="28" t="s">
        <v>5760</v>
      </c>
      <c r="O912" s="28" t="s">
        <v>5761</v>
      </c>
      <c r="P912" s="28" t="s">
        <v>5767</v>
      </c>
      <c r="Q912" s="28" t="s">
        <v>2732</v>
      </c>
      <c r="R912" s="28" t="s">
        <v>5357</v>
      </c>
      <c r="S912" s="117" t="str">
        <f>HYPERLINK(V912,"VER")</f>
        <v>VER</v>
      </c>
      <c r="T912" s="28" t="s">
        <v>1792</v>
      </c>
      <c r="U912" s="30" t="s">
        <v>5770</v>
      </c>
      <c r="V912" s="52">
        <v>8474407452267</v>
      </c>
      <c r="W912" s="31">
        <v>0.85799999999999998</v>
      </c>
      <c r="X912" s="51" t="s">
        <v>9424</v>
      </c>
      <c r="Y912" s="28" t="s">
        <v>8037</v>
      </c>
      <c r="Z912" s="60">
        <v>10</v>
      </c>
      <c r="AA912" s="61">
        <v>11.81</v>
      </c>
      <c r="AB912" s="32">
        <f>IFERROR((VLOOKUP(D912,$Y$2:$AB$6,4,FALSE)),"")</f>
        <v>0</v>
      </c>
      <c r="AC912" s="56">
        <f>IFERROR((AA912-AA912*AB912),"")</f>
        <v>11.81</v>
      </c>
    </row>
    <row r="913" spans="1:29" ht="14.4">
      <c r="A913" s="113">
        <v>126</v>
      </c>
      <c r="B913" s="114">
        <v>5</v>
      </c>
      <c r="C913" s="40">
        <v>52231</v>
      </c>
      <c r="D913" s="106">
        <v>7</v>
      </c>
      <c r="E913" s="28" t="s">
        <v>991</v>
      </c>
      <c r="F913" s="28" t="s">
        <v>5471</v>
      </c>
      <c r="G913" s="28" t="s">
        <v>992</v>
      </c>
      <c r="H913" s="28" t="s">
        <v>1008</v>
      </c>
      <c r="I913" s="28" t="s">
        <v>1009</v>
      </c>
      <c r="J913" s="29" t="s">
        <v>1013</v>
      </c>
      <c r="K913" s="28" t="s">
        <v>215</v>
      </c>
      <c r="L913" s="28" t="s">
        <v>5771</v>
      </c>
      <c r="M913" s="28" t="s">
        <v>5759</v>
      </c>
      <c r="N913" s="28" t="s">
        <v>5760</v>
      </c>
      <c r="O913" s="28" t="s">
        <v>5761</v>
      </c>
      <c r="P913" s="28" t="s">
        <v>5767</v>
      </c>
      <c r="Q913" s="28" t="s">
        <v>2732</v>
      </c>
      <c r="R913" s="28" t="s">
        <v>5357</v>
      </c>
      <c r="S913" s="117" t="str">
        <f>HYPERLINK(V913,"VER")</f>
        <v>VER</v>
      </c>
      <c r="T913" s="28" t="s">
        <v>1792</v>
      </c>
      <c r="U913" s="30" t="s">
        <v>5772</v>
      </c>
      <c r="V913" s="52">
        <v>8474407452397</v>
      </c>
      <c r="W913" s="31">
        <v>1.1000000000000001</v>
      </c>
      <c r="X913" s="51" t="s">
        <v>9424</v>
      </c>
      <c r="Y913" s="28" t="s">
        <v>8037</v>
      </c>
      <c r="Z913" s="60">
        <v>10</v>
      </c>
      <c r="AA913" s="61">
        <v>16.57</v>
      </c>
      <c r="AB913" s="32">
        <f>IFERROR((VLOOKUP(D913,$Y$2:$AB$6,4,FALSE)),"")</f>
        <v>0</v>
      </c>
      <c r="AC913" s="56">
        <f>IFERROR((AA913-AA913*AB913),"")</f>
        <v>16.57</v>
      </c>
    </row>
    <row r="914" spans="1:29" ht="14.4">
      <c r="A914" s="113">
        <v>126</v>
      </c>
      <c r="B914" s="114">
        <v>6</v>
      </c>
      <c r="C914" s="40">
        <v>52256</v>
      </c>
      <c r="D914" s="106">
        <v>7</v>
      </c>
      <c r="E914" s="28" t="s">
        <v>991</v>
      </c>
      <c r="F914" s="28" t="s">
        <v>5471</v>
      </c>
      <c r="G914" s="28" t="s">
        <v>992</v>
      </c>
      <c r="H914" s="28" t="s">
        <v>1008</v>
      </c>
      <c r="I914" s="28" t="s">
        <v>1009</v>
      </c>
      <c r="J914" s="29" t="s">
        <v>1013</v>
      </c>
      <c r="K914" s="28" t="s">
        <v>216</v>
      </c>
      <c r="L914" s="28" t="s">
        <v>5773</v>
      </c>
      <c r="M914" s="28" t="s">
        <v>5759</v>
      </c>
      <c r="N914" s="28" t="s">
        <v>5760</v>
      </c>
      <c r="O914" s="28" t="s">
        <v>5761</v>
      </c>
      <c r="P914" s="28" t="s">
        <v>5767</v>
      </c>
      <c r="Q914" s="28" t="s">
        <v>2732</v>
      </c>
      <c r="R914" s="28" t="s">
        <v>5357</v>
      </c>
      <c r="S914" s="117" t="str">
        <f>HYPERLINK(V914,"VER")</f>
        <v>VER</v>
      </c>
      <c r="T914" s="28" t="s">
        <v>1792</v>
      </c>
      <c r="U914" s="30" t="s">
        <v>5774</v>
      </c>
      <c r="V914" s="52">
        <v>8474407452564</v>
      </c>
      <c r="W914" s="31">
        <v>1.68</v>
      </c>
      <c r="X914" s="51" t="s">
        <v>9424</v>
      </c>
      <c r="Y914" s="28" t="s">
        <v>8037</v>
      </c>
      <c r="Z914" s="60">
        <v>3</v>
      </c>
      <c r="AA914" s="61">
        <v>59.1</v>
      </c>
      <c r="AB914" s="32">
        <f>IFERROR((VLOOKUP(D914,$Y$2:$AB$6,4,FALSE)),"")</f>
        <v>0</v>
      </c>
      <c r="AC914" s="56">
        <f>IFERROR((AA914-AA914*AB914),"")</f>
        <v>59.1</v>
      </c>
    </row>
    <row r="915" spans="1:29" ht="14.4">
      <c r="A915" s="113">
        <v>126</v>
      </c>
      <c r="B915" s="114">
        <v>7</v>
      </c>
      <c r="C915" s="40">
        <v>52240</v>
      </c>
      <c r="D915" s="106">
        <v>7</v>
      </c>
      <c r="E915" s="28" t="s">
        <v>991</v>
      </c>
      <c r="F915" s="28" t="s">
        <v>5471</v>
      </c>
      <c r="G915" s="28" t="s">
        <v>992</v>
      </c>
      <c r="H915" s="28" t="s">
        <v>1008</v>
      </c>
      <c r="I915" s="28" t="s">
        <v>1009</v>
      </c>
      <c r="J915" s="29" t="s">
        <v>1014</v>
      </c>
      <c r="K915" s="28" t="s">
        <v>70</v>
      </c>
      <c r="L915" s="28" t="s">
        <v>5775</v>
      </c>
      <c r="M915" s="28" t="s">
        <v>5776</v>
      </c>
      <c r="N915" s="28" t="s">
        <v>5777</v>
      </c>
      <c r="O915" s="28" t="s">
        <v>5778</v>
      </c>
      <c r="P915" s="28" t="s">
        <v>5779</v>
      </c>
      <c r="Q915" s="28" t="s">
        <v>4708</v>
      </c>
      <c r="R915" s="28" t="s">
        <v>5357</v>
      </c>
      <c r="S915" s="117" t="str">
        <f>HYPERLINK(V915,"VER")</f>
        <v>VER</v>
      </c>
      <c r="T915" s="28" t="s">
        <v>1796</v>
      </c>
      <c r="U915" s="30" t="s">
        <v>5780</v>
      </c>
      <c r="V915" s="52">
        <v>8474407452465</v>
      </c>
      <c r="W915" s="31">
        <v>0.438</v>
      </c>
      <c r="X915" s="51" t="s">
        <v>9417</v>
      </c>
      <c r="Y915" s="28" t="s">
        <v>8038</v>
      </c>
      <c r="Z915" s="60">
        <v>12</v>
      </c>
      <c r="AA915" s="61">
        <v>8.1300000000000008</v>
      </c>
      <c r="AB915" s="32">
        <f>IFERROR((VLOOKUP(D915,$Y$2:$AB$6,4,FALSE)),"")</f>
        <v>0</v>
      </c>
      <c r="AC915" s="56">
        <f>IFERROR((AA915-AA915*AB915),"")</f>
        <v>8.1300000000000008</v>
      </c>
    </row>
    <row r="916" spans="1:29" ht="14.4">
      <c r="A916" s="113">
        <v>126</v>
      </c>
      <c r="B916" s="114">
        <v>8</v>
      </c>
      <c r="C916" s="40">
        <v>52250</v>
      </c>
      <c r="D916" s="106">
        <v>7</v>
      </c>
      <c r="E916" s="28" t="s">
        <v>991</v>
      </c>
      <c r="F916" s="28" t="s">
        <v>5471</v>
      </c>
      <c r="G916" s="28" t="s">
        <v>992</v>
      </c>
      <c r="H916" s="28" t="s">
        <v>1008</v>
      </c>
      <c r="I916" s="28" t="s">
        <v>1009</v>
      </c>
      <c r="J916" s="29" t="s">
        <v>1014</v>
      </c>
      <c r="K916" s="28" t="s">
        <v>83</v>
      </c>
      <c r="L916" s="28" t="s">
        <v>5781</v>
      </c>
      <c r="M916" s="28" t="s">
        <v>5776</v>
      </c>
      <c r="N916" s="28" t="s">
        <v>5777</v>
      </c>
      <c r="O916" s="28" t="s">
        <v>5778</v>
      </c>
      <c r="P916" s="28" t="s">
        <v>5782</v>
      </c>
      <c r="Q916" s="28" t="s">
        <v>4708</v>
      </c>
      <c r="R916" s="28" t="s">
        <v>5357</v>
      </c>
      <c r="S916" s="117" t="str">
        <f>HYPERLINK(V916,"VER")</f>
        <v>VER</v>
      </c>
      <c r="T916" s="28" t="s">
        <v>1796</v>
      </c>
      <c r="U916" s="30" t="s">
        <v>5783</v>
      </c>
      <c r="V916" s="52">
        <v>8474407452502</v>
      </c>
      <c r="W916" s="31">
        <v>0.61399999999999999</v>
      </c>
      <c r="X916" s="51" t="s">
        <v>9417</v>
      </c>
      <c r="Y916" s="28" t="s">
        <v>8038</v>
      </c>
      <c r="Z916" s="60">
        <v>6</v>
      </c>
      <c r="AA916" s="61">
        <v>8.93</v>
      </c>
      <c r="AB916" s="32">
        <f>IFERROR((VLOOKUP(D916,$Y$2:$AB$6,4,FALSE)),"")</f>
        <v>0</v>
      </c>
      <c r="AC916" s="56">
        <f>IFERROR((AA916-AA916*AB916),"")</f>
        <v>8.93</v>
      </c>
    </row>
    <row r="917" spans="1:29" ht="14.4">
      <c r="A917" s="113">
        <v>126</v>
      </c>
      <c r="B917" s="114">
        <v>9</v>
      </c>
      <c r="C917" s="40">
        <v>52251</v>
      </c>
      <c r="D917" s="106">
        <v>7</v>
      </c>
      <c r="E917" s="28" t="s">
        <v>991</v>
      </c>
      <c r="F917" s="28" t="s">
        <v>5471</v>
      </c>
      <c r="G917" s="28" t="s">
        <v>992</v>
      </c>
      <c r="H917" s="28" t="s">
        <v>1008</v>
      </c>
      <c r="I917" s="28" t="s">
        <v>1009</v>
      </c>
      <c r="J917" s="29" t="s">
        <v>1014</v>
      </c>
      <c r="K917" s="28" t="s">
        <v>215</v>
      </c>
      <c r="L917" s="28" t="s">
        <v>5784</v>
      </c>
      <c r="M917" s="28" t="s">
        <v>5776</v>
      </c>
      <c r="N917" s="28" t="s">
        <v>5777</v>
      </c>
      <c r="O917" s="28" t="s">
        <v>5778</v>
      </c>
      <c r="P917" s="28" t="s">
        <v>5782</v>
      </c>
      <c r="Q917" s="28" t="s">
        <v>4708</v>
      </c>
      <c r="R917" s="28" t="s">
        <v>5357</v>
      </c>
      <c r="S917" s="117" t="str">
        <f>HYPERLINK(V917,"VER")</f>
        <v>VER</v>
      </c>
      <c r="T917" s="28" t="s">
        <v>1796</v>
      </c>
      <c r="U917" s="30" t="s">
        <v>5785</v>
      </c>
      <c r="V917" s="52">
        <v>8474407452519</v>
      </c>
      <c r="W917" s="31">
        <v>0.74</v>
      </c>
      <c r="X917" s="51" t="s">
        <v>9424</v>
      </c>
      <c r="Y917" s="28" t="s">
        <v>8037</v>
      </c>
      <c r="Z917" s="60">
        <v>10</v>
      </c>
      <c r="AA917" s="61">
        <v>14.86</v>
      </c>
      <c r="AB917" s="32">
        <f>IFERROR((VLOOKUP(D917,$Y$2:$AB$6,4,FALSE)),"")</f>
        <v>0</v>
      </c>
      <c r="AC917" s="56">
        <f>IFERROR((AA917-AA917*AB917),"")</f>
        <v>14.86</v>
      </c>
    </row>
    <row r="918" spans="1:29" ht="14.4">
      <c r="A918" s="113">
        <v>126</v>
      </c>
      <c r="B918" s="114">
        <v>10</v>
      </c>
      <c r="C918" s="40">
        <v>52255</v>
      </c>
      <c r="D918" s="106">
        <v>7</v>
      </c>
      <c r="E918" s="28" t="s">
        <v>991</v>
      </c>
      <c r="F918" s="28" t="s">
        <v>5471</v>
      </c>
      <c r="G918" s="28" t="s">
        <v>992</v>
      </c>
      <c r="H918" s="28" t="s">
        <v>1008</v>
      </c>
      <c r="I918" s="28" t="s">
        <v>1009</v>
      </c>
      <c r="J918" s="29" t="s">
        <v>1014</v>
      </c>
      <c r="K918" s="28" t="s">
        <v>216</v>
      </c>
      <c r="L918" s="28" t="s">
        <v>5786</v>
      </c>
      <c r="M918" s="28" t="s">
        <v>5776</v>
      </c>
      <c r="N918" s="28" t="s">
        <v>5777</v>
      </c>
      <c r="O918" s="28" t="s">
        <v>5778</v>
      </c>
      <c r="P918" s="28" t="s">
        <v>5782</v>
      </c>
      <c r="Q918" s="28" t="s">
        <v>4708</v>
      </c>
      <c r="R918" s="28" t="s">
        <v>5357</v>
      </c>
      <c r="S918" s="117" t="str">
        <f>HYPERLINK(V918,"VER")</f>
        <v>VER</v>
      </c>
      <c r="T918" s="28" t="s">
        <v>1796</v>
      </c>
      <c r="U918" s="30" t="s">
        <v>5787</v>
      </c>
      <c r="V918" s="52">
        <v>8474407452557</v>
      </c>
      <c r="W918" s="31">
        <v>1.1839999999999999</v>
      </c>
      <c r="X918" s="51" t="s">
        <v>9424</v>
      </c>
      <c r="Y918" s="28" t="s">
        <v>8037</v>
      </c>
      <c r="Z918" s="60">
        <v>6</v>
      </c>
      <c r="AA918" s="61">
        <v>55.08</v>
      </c>
      <c r="AB918" s="32">
        <f>IFERROR((VLOOKUP(D918,$Y$2:$AB$6,4,FALSE)),"")</f>
        <v>0</v>
      </c>
      <c r="AC918" s="56">
        <f>IFERROR((AA918-AA918*AB918),"")</f>
        <v>55.08</v>
      </c>
    </row>
    <row r="919" spans="1:29" ht="14.4">
      <c r="A919" s="113">
        <v>126</v>
      </c>
      <c r="B919" s="114">
        <v>11</v>
      </c>
      <c r="C919" s="40">
        <v>52710</v>
      </c>
      <c r="D919" s="106">
        <v>7</v>
      </c>
      <c r="E919" s="28" t="s">
        <v>991</v>
      </c>
      <c r="F919" s="28" t="s">
        <v>5471</v>
      </c>
      <c r="G919" s="28" t="s">
        <v>992</v>
      </c>
      <c r="H919" s="28" t="s">
        <v>1008</v>
      </c>
      <c r="I919" s="28" t="s">
        <v>1009</v>
      </c>
      <c r="J919" s="29" t="s">
        <v>1015</v>
      </c>
      <c r="K919" s="28" t="s">
        <v>83</v>
      </c>
      <c r="L919" s="28" t="s">
        <v>5788</v>
      </c>
      <c r="M919" s="28" t="s">
        <v>5789</v>
      </c>
      <c r="N919" s="28" t="s">
        <v>5790</v>
      </c>
      <c r="O919" s="28" t="s">
        <v>5791</v>
      </c>
      <c r="P919" s="28" t="s">
        <v>5792</v>
      </c>
      <c r="Q919" s="28" t="s">
        <v>4708</v>
      </c>
      <c r="R919" s="28" t="s">
        <v>5357</v>
      </c>
      <c r="S919" s="117" t="str">
        <f>HYPERLINK(V919,"VER")</f>
        <v>VER</v>
      </c>
      <c r="T919" s="28" t="s">
        <v>1804</v>
      </c>
      <c r="U919" s="30" t="s">
        <v>5793</v>
      </c>
      <c r="V919" s="52">
        <v>8474407453080</v>
      </c>
      <c r="W919" s="31">
        <v>0.68200000000000005</v>
      </c>
      <c r="X919" s="51" t="s">
        <v>9417</v>
      </c>
      <c r="Y919" s="28" t="s">
        <v>8038</v>
      </c>
      <c r="Z919" s="60">
        <v>6</v>
      </c>
      <c r="AA919" s="61">
        <v>52.98</v>
      </c>
      <c r="AB919" s="32">
        <f>IFERROR((VLOOKUP(D919,$Y$2:$AB$6,4,FALSE)),"")</f>
        <v>0</v>
      </c>
      <c r="AC919" s="56">
        <f>IFERROR((AA919-AA919*AB919),"")</f>
        <v>52.98</v>
      </c>
    </row>
    <row r="920" spans="1:29" ht="14.4">
      <c r="A920" s="113">
        <v>126</v>
      </c>
      <c r="B920" s="114">
        <v>12</v>
      </c>
      <c r="C920" s="40">
        <v>52725</v>
      </c>
      <c r="D920" s="106">
        <v>7</v>
      </c>
      <c r="E920" s="28" t="s">
        <v>991</v>
      </c>
      <c r="F920" s="28" t="s">
        <v>5471</v>
      </c>
      <c r="G920" s="28" t="s">
        <v>992</v>
      </c>
      <c r="H920" s="28" t="s">
        <v>1008</v>
      </c>
      <c r="I920" s="28" t="s">
        <v>1009</v>
      </c>
      <c r="J920" s="29" t="s">
        <v>1015</v>
      </c>
      <c r="K920" s="28" t="s">
        <v>215</v>
      </c>
      <c r="L920" s="28" t="s">
        <v>5794</v>
      </c>
      <c r="M920" s="28" t="s">
        <v>5789</v>
      </c>
      <c r="N920" s="28" t="s">
        <v>5790</v>
      </c>
      <c r="O920" s="28" t="s">
        <v>5791</v>
      </c>
      <c r="P920" s="28" t="s">
        <v>5792</v>
      </c>
      <c r="Q920" s="28" t="s">
        <v>4708</v>
      </c>
      <c r="R920" s="28" t="s">
        <v>5357</v>
      </c>
      <c r="S920" s="117" t="str">
        <f>HYPERLINK(V920,"VER")</f>
        <v>VER</v>
      </c>
      <c r="T920" s="28" t="s">
        <v>1804</v>
      </c>
      <c r="U920" s="30" t="s">
        <v>5795</v>
      </c>
      <c r="V920" s="52">
        <v>8474407453097</v>
      </c>
      <c r="W920" s="31">
        <v>0.95699999999999996</v>
      </c>
      <c r="X920" s="51" t="s">
        <v>9417</v>
      </c>
      <c r="Y920" s="28" t="s">
        <v>8038</v>
      </c>
      <c r="Z920" s="60">
        <v>4</v>
      </c>
      <c r="AA920" s="61">
        <v>87.3</v>
      </c>
      <c r="AB920" s="32">
        <f>IFERROR((VLOOKUP(D920,$Y$2:$AB$6,4,FALSE)),"")</f>
        <v>0</v>
      </c>
      <c r="AC920" s="56">
        <f>IFERROR((AA920-AA920*AB920),"")</f>
        <v>87.3</v>
      </c>
    </row>
    <row r="921" spans="1:29" ht="14.4">
      <c r="A921" s="113">
        <v>126</v>
      </c>
      <c r="B921" s="114">
        <v>13</v>
      </c>
      <c r="C921" s="40">
        <v>52595</v>
      </c>
      <c r="D921" s="106">
        <v>7</v>
      </c>
      <c r="E921" s="28" t="s">
        <v>991</v>
      </c>
      <c r="F921" s="28" t="s">
        <v>5471</v>
      </c>
      <c r="G921" s="28" t="s">
        <v>992</v>
      </c>
      <c r="H921" s="28" t="s">
        <v>1008</v>
      </c>
      <c r="I921" s="28" t="s">
        <v>1009</v>
      </c>
      <c r="J921" s="29" t="s">
        <v>1016</v>
      </c>
      <c r="K921" s="28" t="s">
        <v>83</v>
      </c>
      <c r="L921" s="28" t="s">
        <v>5796</v>
      </c>
      <c r="M921" s="28" t="s">
        <v>5797</v>
      </c>
      <c r="N921" s="28" t="s">
        <v>5798</v>
      </c>
      <c r="O921" s="28" t="s">
        <v>5799</v>
      </c>
      <c r="P921" s="28" t="s">
        <v>5800</v>
      </c>
      <c r="Q921" s="28" t="s">
        <v>5504</v>
      </c>
      <c r="R921" s="28" t="s">
        <v>5357</v>
      </c>
      <c r="S921" s="117" t="str">
        <f>HYPERLINK(V921,"VER")</f>
        <v>VER</v>
      </c>
      <c r="T921" s="28" t="s">
        <v>1802</v>
      </c>
      <c r="U921" s="30" t="s">
        <v>5801</v>
      </c>
      <c r="V921" s="52">
        <v>8474407453059</v>
      </c>
      <c r="W921" s="31">
        <v>0.58699999999999997</v>
      </c>
      <c r="X921" s="51" t="s">
        <v>9417</v>
      </c>
      <c r="Y921" s="28" t="s">
        <v>8038</v>
      </c>
      <c r="Z921" s="60">
        <v>7</v>
      </c>
      <c r="AA921" s="61">
        <v>84.47</v>
      </c>
      <c r="AB921" s="32">
        <f>IFERROR((VLOOKUP(D921,$Y$2:$AB$6,4,FALSE)),"")</f>
        <v>0</v>
      </c>
      <c r="AC921" s="56">
        <f>IFERROR((AA921-AA921*AB921),"")</f>
        <v>84.47</v>
      </c>
    </row>
    <row r="922" spans="1:29" ht="14.4">
      <c r="A922" s="113">
        <v>126</v>
      </c>
      <c r="B922" s="114">
        <v>14</v>
      </c>
      <c r="C922" s="40">
        <v>52590</v>
      </c>
      <c r="D922" s="106">
        <v>7</v>
      </c>
      <c r="E922" s="28" t="s">
        <v>991</v>
      </c>
      <c r="F922" s="28" t="s">
        <v>5471</v>
      </c>
      <c r="G922" s="28" t="s">
        <v>992</v>
      </c>
      <c r="H922" s="28" t="s">
        <v>1008</v>
      </c>
      <c r="I922" s="28" t="s">
        <v>1009</v>
      </c>
      <c r="J922" s="29" t="s">
        <v>1017</v>
      </c>
      <c r="K922" s="28" t="s">
        <v>70</v>
      </c>
      <c r="L922" s="28" t="s">
        <v>5802</v>
      </c>
      <c r="M922" s="28" t="s">
        <v>5803</v>
      </c>
      <c r="N922" s="28" t="s">
        <v>5804</v>
      </c>
      <c r="O922" s="28" t="s">
        <v>5805</v>
      </c>
      <c r="P922" s="28" t="s">
        <v>5806</v>
      </c>
      <c r="Q922" s="28" t="s">
        <v>2732</v>
      </c>
      <c r="R922" s="28" t="s">
        <v>5357</v>
      </c>
      <c r="S922" s="117" t="str">
        <f>HYPERLINK(V922,"VER")</f>
        <v>VER</v>
      </c>
      <c r="T922" s="28" t="s">
        <v>1800</v>
      </c>
      <c r="U922" s="30" t="s">
        <v>5807</v>
      </c>
      <c r="V922" s="52">
        <v>8474407453042</v>
      </c>
      <c r="W922" s="31">
        <v>0.48499999999999999</v>
      </c>
      <c r="X922" s="51" t="s">
        <v>9417</v>
      </c>
      <c r="Y922" s="28" t="s">
        <v>8038</v>
      </c>
      <c r="Z922" s="60">
        <v>8</v>
      </c>
      <c r="AA922" s="61">
        <v>72.02</v>
      </c>
      <c r="AB922" s="32">
        <f>IFERROR((VLOOKUP(D922,$Y$2:$AB$6,4,FALSE)),"")</f>
        <v>0</v>
      </c>
      <c r="AC922" s="56">
        <f>IFERROR((AA922-AA922*AB922),"")</f>
        <v>72.02</v>
      </c>
    </row>
    <row r="923" spans="1:29" ht="14.4">
      <c r="A923" s="113">
        <v>126</v>
      </c>
      <c r="B923" s="114">
        <v>15</v>
      </c>
      <c r="C923" s="40">
        <v>52510</v>
      </c>
      <c r="D923" s="106">
        <v>7</v>
      </c>
      <c r="E923" s="28" t="s">
        <v>991</v>
      </c>
      <c r="F923" s="28" t="s">
        <v>5471</v>
      </c>
      <c r="G923" s="28" t="s">
        <v>992</v>
      </c>
      <c r="H923" s="28" t="s">
        <v>1008</v>
      </c>
      <c r="I923" s="28" t="s">
        <v>1009</v>
      </c>
      <c r="J923" s="29" t="s">
        <v>1017</v>
      </c>
      <c r="K923" s="28" t="s">
        <v>83</v>
      </c>
      <c r="L923" s="28" t="s">
        <v>5808</v>
      </c>
      <c r="M923" s="28" t="s">
        <v>5803</v>
      </c>
      <c r="N923" s="28" t="s">
        <v>5804</v>
      </c>
      <c r="O923" s="28" t="s">
        <v>5805</v>
      </c>
      <c r="P923" s="28" t="s">
        <v>5806</v>
      </c>
      <c r="Q923" s="28" t="s">
        <v>2732</v>
      </c>
      <c r="R923" s="28" t="s">
        <v>5357</v>
      </c>
      <c r="S923" s="117" t="str">
        <f>HYPERLINK(V923,"VER")</f>
        <v>VER</v>
      </c>
      <c r="T923" s="28" t="s">
        <v>1800</v>
      </c>
      <c r="U923" s="30" t="s">
        <v>5809</v>
      </c>
      <c r="V923" s="52">
        <v>8474407452991</v>
      </c>
      <c r="W923" s="31">
        <v>0.71379999999999999</v>
      </c>
      <c r="X923" s="51" t="s">
        <v>9424</v>
      </c>
      <c r="Y923" s="28" t="s">
        <v>8037</v>
      </c>
      <c r="Z923" s="60">
        <v>12</v>
      </c>
      <c r="AA923" s="61">
        <v>58.37</v>
      </c>
      <c r="AB923" s="32">
        <f>IFERROR((VLOOKUP(D923,$Y$2:$AB$6,4,FALSE)),"")</f>
        <v>0</v>
      </c>
      <c r="AC923" s="56">
        <f>IFERROR((AA923-AA923*AB923),"")</f>
        <v>58.37</v>
      </c>
    </row>
    <row r="924" spans="1:29" ht="14.4">
      <c r="A924" s="113">
        <v>126</v>
      </c>
      <c r="B924" s="114">
        <v>16</v>
      </c>
      <c r="C924" s="40">
        <v>52525</v>
      </c>
      <c r="D924" s="106">
        <v>7</v>
      </c>
      <c r="E924" s="28" t="s">
        <v>991</v>
      </c>
      <c r="F924" s="28" t="s">
        <v>5471</v>
      </c>
      <c r="G924" s="28" t="s">
        <v>992</v>
      </c>
      <c r="H924" s="28" t="s">
        <v>1008</v>
      </c>
      <c r="I924" s="28" t="s">
        <v>1009</v>
      </c>
      <c r="J924" s="29" t="s">
        <v>1017</v>
      </c>
      <c r="K924" s="28" t="s">
        <v>215</v>
      </c>
      <c r="L924" s="28" t="s">
        <v>5810</v>
      </c>
      <c r="M924" s="28" t="s">
        <v>5803</v>
      </c>
      <c r="N924" s="28" t="s">
        <v>5804</v>
      </c>
      <c r="O924" s="28" t="s">
        <v>5805</v>
      </c>
      <c r="P924" s="28" t="s">
        <v>5806</v>
      </c>
      <c r="Q924" s="28" t="s">
        <v>2732</v>
      </c>
      <c r="R924" s="28" t="s">
        <v>5357</v>
      </c>
      <c r="S924" s="117" t="str">
        <f>HYPERLINK(V924,"VER")</f>
        <v>VER</v>
      </c>
      <c r="T924" s="28" t="s">
        <v>1800</v>
      </c>
      <c r="U924" s="30" t="s">
        <v>5811</v>
      </c>
      <c r="V924" s="52">
        <v>8474407453004</v>
      </c>
      <c r="W924" s="31">
        <v>0.87</v>
      </c>
      <c r="X924" s="51" t="s">
        <v>9424</v>
      </c>
      <c r="Y924" s="28" t="s">
        <v>8037</v>
      </c>
      <c r="Z924" s="60">
        <v>8</v>
      </c>
      <c r="AA924" s="61">
        <v>63.5</v>
      </c>
      <c r="AB924" s="32">
        <f>IFERROR((VLOOKUP(D924,$Y$2:$AB$6,4,FALSE)),"")</f>
        <v>0</v>
      </c>
      <c r="AC924" s="56">
        <f>IFERROR((AA924-AA924*AB924),"")</f>
        <v>63.5</v>
      </c>
    </row>
    <row r="925" spans="1:29" ht="14.4">
      <c r="A925" s="113">
        <v>126</v>
      </c>
      <c r="B925" s="114">
        <v>17</v>
      </c>
      <c r="C925" s="40">
        <v>52204</v>
      </c>
      <c r="D925" s="106">
        <v>7</v>
      </c>
      <c r="E925" s="28" t="s">
        <v>991</v>
      </c>
      <c r="F925" s="28" t="s">
        <v>5471</v>
      </c>
      <c r="G925" s="28" t="s">
        <v>992</v>
      </c>
      <c r="H925" s="28" t="s">
        <v>1008</v>
      </c>
      <c r="I925" s="28" t="s">
        <v>1009</v>
      </c>
      <c r="J925" s="29" t="s">
        <v>1021</v>
      </c>
      <c r="K925" s="28" t="s">
        <v>66</v>
      </c>
      <c r="L925" s="28" t="s">
        <v>5812</v>
      </c>
      <c r="M925" s="28" t="s">
        <v>5813</v>
      </c>
      <c r="N925" s="28" t="s">
        <v>5814</v>
      </c>
      <c r="O925" s="28" t="s">
        <v>5815</v>
      </c>
      <c r="P925" s="28" t="s">
        <v>5816</v>
      </c>
      <c r="Q925" s="28" t="s">
        <v>2732</v>
      </c>
      <c r="R925" s="28" t="s">
        <v>5357</v>
      </c>
      <c r="S925" s="117" t="str">
        <f>HYPERLINK(V925,"VER")</f>
        <v>VER</v>
      </c>
      <c r="T925" s="28" t="s">
        <v>1791</v>
      </c>
      <c r="U925" s="30" t="s">
        <v>5817</v>
      </c>
      <c r="V925" s="52">
        <v>8474407452175</v>
      </c>
      <c r="W925" s="31">
        <v>0.13800000000000001</v>
      </c>
      <c r="X925" s="51" t="s">
        <v>9419</v>
      </c>
      <c r="Y925" s="28" t="s">
        <v>8045</v>
      </c>
      <c r="Z925" s="60">
        <v>4</v>
      </c>
      <c r="AA925" s="61">
        <v>3.84</v>
      </c>
      <c r="AB925" s="32">
        <f>IFERROR((VLOOKUP(D925,$Y$2:$AB$6,4,FALSE)),"")</f>
        <v>0</v>
      </c>
      <c r="AC925" s="56">
        <f>IFERROR((AA925-AA925*AB925),"")</f>
        <v>3.84</v>
      </c>
    </row>
    <row r="926" spans="1:29" ht="14.4">
      <c r="A926" s="113">
        <v>127</v>
      </c>
      <c r="B926" s="114">
        <v>1</v>
      </c>
      <c r="C926" s="40">
        <v>52113</v>
      </c>
      <c r="D926" s="106">
        <v>7</v>
      </c>
      <c r="E926" s="28" t="s">
        <v>991</v>
      </c>
      <c r="F926" s="28" t="s">
        <v>5471</v>
      </c>
      <c r="G926" s="28" t="s">
        <v>992</v>
      </c>
      <c r="H926" s="28" t="s">
        <v>995</v>
      </c>
      <c r="I926" s="28" t="s">
        <v>996</v>
      </c>
      <c r="J926" s="29" t="s">
        <v>999</v>
      </c>
      <c r="K926" s="28" t="s">
        <v>83</v>
      </c>
      <c r="L926" s="28" t="s">
        <v>5818</v>
      </c>
      <c r="M926" s="28" t="s">
        <v>5819</v>
      </c>
      <c r="N926" s="28" t="s">
        <v>5820</v>
      </c>
      <c r="O926" s="28" t="s">
        <v>5821</v>
      </c>
      <c r="P926" s="28" t="s">
        <v>5822</v>
      </c>
      <c r="Q926" s="28" t="s">
        <v>5823</v>
      </c>
      <c r="R926" s="28" t="s">
        <v>5357</v>
      </c>
      <c r="S926" s="117" t="str">
        <f>HYPERLINK(V926,"VER")</f>
        <v>VER</v>
      </c>
      <c r="T926" s="28" t="s">
        <v>1779</v>
      </c>
      <c r="U926" s="30" t="s">
        <v>5824</v>
      </c>
      <c r="V926" s="52">
        <v>8474407451345</v>
      </c>
      <c r="W926" s="31">
        <v>0.13</v>
      </c>
      <c r="X926" s="51" t="s">
        <v>9418</v>
      </c>
      <c r="Y926" s="28" t="s">
        <v>8039</v>
      </c>
      <c r="Z926" s="60">
        <v>30</v>
      </c>
      <c r="AA926" s="61">
        <v>5.73</v>
      </c>
      <c r="AB926" s="32">
        <f>IFERROR((VLOOKUP(D926,$Y$2:$AB$6,4,FALSE)),"")</f>
        <v>0</v>
      </c>
      <c r="AC926" s="56">
        <f>IFERROR((AA926-AA926*AB926),"")</f>
        <v>5.73</v>
      </c>
    </row>
    <row r="927" spans="1:29" ht="14.4">
      <c r="A927" s="113">
        <v>127</v>
      </c>
      <c r="B927" s="114">
        <v>2</v>
      </c>
      <c r="C927" s="40">
        <v>52114</v>
      </c>
      <c r="D927" s="106">
        <v>7</v>
      </c>
      <c r="E927" s="28" t="s">
        <v>991</v>
      </c>
      <c r="F927" s="28" t="s">
        <v>5471</v>
      </c>
      <c r="G927" s="28" t="s">
        <v>992</v>
      </c>
      <c r="H927" s="28" t="s">
        <v>995</v>
      </c>
      <c r="I927" s="28" t="s">
        <v>996</v>
      </c>
      <c r="J927" s="29" t="s">
        <v>999</v>
      </c>
      <c r="K927" s="28" t="s">
        <v>215</v>
      </c>
      <c r="L927" s="28" t="s">
        <v>5825</v>
      </c>
      <c r="M927" s="28" t="s">
        <v>5819</v>
      </c>
      <c r="N927" s="28" t="s">
        <v>5820</v>
      </c>
      <c r="O927" s="28" t="s">
        <v>5821</v>
      </c>
      <c r="P927" s="28" t="s">
        <v>5822</v>
      </c>
      <c r="Q927" s="28" t="s">
        <v>5823</v>
      </c>
      <c r="R927" s="28" t="s">
        <v>5357</v>
      </c>
      <c r="S927" s="117" t="str">
        <f>HYPERLINK(V927,"VER")</f>
        <v>VER</v>
      </c>
      <c r="T927" s="28" t="s">
        <v>1779</v>
      </c>
      <c r="U927" s="30" t="s">
        <v>5826</v>
      </c>
      <c r="V927" s="52">
        <v>8474407451352</v>
      </c>
      <c r="W927" s="31">
        <v>0.16700000000000001</v>
      </c>
      <c r="X927" s="51" t="s">
        <v>9418</v>
      </c>
      <c r="Y927" s="28" t="s">
        <v>8039</v>
      </c>
      <c r="Z927" s="60">
        <v>22</v>
      </c>
      <c r="AA927" s="61">
        <v>6.05</v>
      </c>
      <c r="AB927" s="32">
        <f>IFERROR((VLOOKUP(D927,$Y$2:$AB$6,4,FALSE)),"")</f>
        <v>0</v>
      </c>
      <c r="AC927" s="56">
        <f>IFERROR((AA927-AA927*AB927),"")</f>
        <v>6.05</v>
      </c>
    </row>
    <row r="928" spans="1:29" ht="14.4">
      <c r="A928" s="113">
        <v>127</v>
      </c>
      <c r="B928" s="114">
        <v>3</v>
      </c>
      <c r="C928" s="40">
        <v>52190</v>
      </c>
      <c r="D928" s="106">
        <v>7</v>
      </c>
      <c r="E928" s="28" t="s">
        <v>991</v>
      </c>
      <c r="F928" s="28" t="s">
        <v>5471</v>
      </c>
      <c r="G928" s="28" t="s">
        <v>992</v>
      </c>
      <c r="H928" s="28" t="s">
        <v>995</v>
      </c>
      <c r="I928" s="28" t="s">
        <v>996</v>
      </c>
      <c r="J928" s="29" t="s">
        <v>1000</v>
      </c>
      <c r="K928" s="28" t="s">
        <v>224</v>
      </c>
      <c r="L928" s="28" t="s">
        <v>5827</v>
      </c>
      <c r="M928" s="28" t="s">
        <v>5828</v>
      </c>
      <c r="N928" s="28" t="s">
        <v>5829</v>
      </c>
      <c r="O928" s="28" t="s">
        <v>5830</v>
      </c>
      <c r="P928" s="28" t="s">
        <v>5831</v>
      </c>
      <c r="Q928" s="28" t="s">
        <v>4708</v>
      </c>
      <c r="R928" s="28" t="s">
        <v>5357</v>
      </c>
      <c r="S928" s="117" t="str">
        <f>HYPERLINK(V928,"VER")</f>
        <v>VER</v>
      </c>
      <c r="T928" s="28" t="s">
        <v>1790</v>
      </c>
      <c r="U928" s="30" t="s">
        <v>5832</v>
      </c>
      <c r="V928" s="52">
        <v>8474407452069</v>
      </c>
      <c r="W928" s="31">
        <v>0.27800000000000002</v>
      </c>
      <c r="X928" s="51" t="s">
        <v>9418</v>
      </c>
      <c r="Y928" s="28" t="s">
        <v>8039</v>
      </c>
      <c r="Z928" s="60">
        <v>10</v>
      </c>
      <c r="AA928" s="61">
        <v>8.94</v>
      </c>
      <c r="AB928" s="32">
        <f>IFERROR((VLOOKUP(D928,$Y$2:$AB$6,4,FALSE)),"")</f>
        <v>0</v>
      </c>
      <c r="AC928" s="56">
        <f>IFERROR((AA928-AA928*AB928),"")</f>
        <v>8.94</v>
      </c>
    </row>
    <row r="929" spans="1:29" ht="14.4">
      <c r="A929" s="113">
        <v>127</v>
      </c>
      <c r="B929" s="114">
        <v>4</v>
      </c>
      <c r="C929" s="40">
        <v>52191</v>
      </c>
      <c r="D929" s="106">
        <v>7</v>
      </c>
      <c r="E929" s="28" t="s">
        <v>991</v>
      </c>
      <c r="F929" s="28" t="s">
        <v>5471</v>
      </c>
      <c r="G929" s="28" t="s">
        <v>992</v>
      </c>
      <c r="H929" s="28" t="s">
        <v>995</v>
      </c>
      <c r="I929" s="28" t="s">
        <v>996</v>
      </c>
      <c r="J929" s="29" t="s">
        <v>1000</v>
      </c>
      <c r="K929" s="28" t="s">
        <v>218</v>
      </c>
      <c r="L929" s="28" t="s">
        <v>5833</v>
      </c>
      <c r="M929" s="28" t="s">
        <v>5828</v>
      </c>
      <c r="N929" s="28" t="s">
        <v>5829</v>
      </c>
      <c r="O929" s="28" t="s">
        <v>5830</v>
      </c>
      <c r="P929" s="28" t="s">
        <v>5831</v>
      </c>
      <c r="Q929" s="28" t="s">
        <v>4708</v>
      </c>
      <c r="R929" s="28" t="s">
        <v>5357</v>
      </c>
      <c r="S929" s="117" t="str">
        <f>HYPERLINK(V929,"VER")</f>
        <v>VER</v>
      </c>
      <c r="T929" s="28" t="s">
        <v>1790</v>
      </c>
      <c r="U929" s="30" t="s">
        <v>5834</v>
      </c>
      <c r="V929" s="52">
        <v>8474407452076</v>
      </c>
      <c r="W929" s="31">
        <v>0.39</v>
      </c>
      <c r="X929" s="51" t="s">
        <v>9417</v>
      </c>
      <c r="Y929" s="28" t="s">
        <v>8038</v>
      </c>
      <c r="Z929" s="60">
        <v>14</v>
      </c>
      <c r="AA929" s="61">
        <v>8.5399999999999991</v>
      </c>
      <c r="AB929" s="32">
        <f>IFERROR((VLOOKUP(D929,$Y$2:$AB$6,4,FALSE)),"")</f>
        <v>0</v>
      </c>
      <c r="AC929" s="56">
        <f>IFERROR((AA929-AA929*AB929),"")</f>
        <v>8.5399999999999991</v>
      </c>
    </row>
    <row r="930" spans="1:29" ht="14.4">
      <c r="A930" s="113">
        <v>127</v>
      </c>
      <c r="B930" s="114">
        <v>5</v>
      </c>
      <c r="C930" s="40">
        <v>52192</v>
      </c>
      <c r="D930" s="106">
        <v>7</v>
      </c>
      <c r="E930" s="28" t="s">
        <v>991</v>
      </c>
      <c r="F930" s="28" t="s">
        <v>5471</v>
      </c>
      <c r="G930" s="28" t="s">
        <v>992</v>
      </c>
      <c r="H930" s="28" t="s">
        <v>995</v>
      </c>
      <c r="I930" s="28" t="s">
        <v>996</v>
      </c>
      <c r="J930" s="29" t="s">
        <v>1000</v>
      </c>
      <c r="K930" s="28" t="s">
        <v>223</v>
      </c>
      <c r="L930" s="28" t="s">
        <v>5835</v>
      </c>
      <c r="M930" s="28" t="s">
        <v>5828</v>
      </c>
      <c r="N930" s="28" t="s">
        <v>5829</v>
      </c>
      <c r="O930" s="28" t="s">
        <v>5830</v>
      </c>
      <c r="P930" s="28" t="s">
        <v>5831</v>
      </c>
      <c r="Q930" s="28" t="s">
        <v>4708</v>
      </c>
      <c r="R930" s="28" t="s">
        <v>5357</v>
      </c>
      <c r="S930" s="117" t="str">
        <f>HYPERLINK(V930,"VER")</f>
        <v>VER</v>
      </c>
      <c r="T930" s="28" t="s">
        <v>1790</v>
      </c>
      <c r="U930" s="30" t="s">
        <v>5836</v>
      </c>
      <c r="V930" s="52">
        <v>8474407452083</v>
      </c>
      <c r="W930" s="31">
        <v>0.47099999999999997</v>
      </c>
      <c r="X930" s="51" t="s">
        <v>9417</v>
      </c>
      <c r="Y930" s="28" t="s">
        <v>8038</v>
      </c>
      <c r="Z930" s="60">
        <v>10</v>
      </c>
      <c r="AA930" s="61">
        <v>13.45</v>
      </c>
      <c r="AB930" s="32">
        <f>IFERROR((VLOOKUP(D930,$Y$2:$AB$6,4,FALSE)),"")</f>
        <v>0</v>
      </c>
      <c r="AC930" s="56">
        <f>IFERROR((AA930-AA930*AB930),"")</f>
        <v>13.45</v>
      </c>
    </row>
    <row r="931" spans="1:29" ht="14.4">
      <c r="A931" s="113">
        <v>127</v>
      </c>
      <c r="B931" s="114">
        <v>6</v>
      </c>
      <c r="C931" s="40">
        <v>52830</v>
      </c>
      <c r="D931" s="106">
        <v>7</v>
      </c>
      <c r="E931" s="28" t="s">
        <v>991</v>
      </c>
      <c r="F931" s="28" t="s">
        <v>5471</v>
      </c>
      <c r="G931" s="28" t="s">
        <v>992</v>
      </c>
      <c r="H931" s="28" t="s">
        <v>995</v>
      </c>
      <c r="I931" s="28" t="s">
        <v>996</v>
      </c>
      <c r="J931" s="29" t="s">
        <v>1001</v>
      </c>
      <c r="K931" s="28" t="s">
        <v>218</v>
      </c>
      <c r="L931" s="28" t="s">
        <v>5837</v>
      </c>
      <c r="M931" s="28" t="s">
        <v>5838</v>
      </c>
      <c r="N931" s="28" t="s">
        <v>5839</v>
      </c>
      <c r="O931" s="28" t="s">
        <v>5840</v>
      </c>
      <c r="P931" s="28" t="s">
        <v>5841</v>
      </c>
      <c r="Q931" s="28" t="s">
        <v>5504</v>
      </c>
      <c r="R931" s="28" t="s">
        <v>5357</v>
      </c>
      <c r="S931" s="117" t="str">
        <f>HYPERLINK(V931,"VER")</f>
        <v>VER</v>
      </c>
      <c r="T931" s="28" t="s">
        <v>1808</v>
      </c>
      <c r="U931" s="30" t="s">
        <v>5842</v>
      </c>
      <c r="V931" s="52">
        <v>8474407453165</v>
      </c>
      <c r="W931" s="31">
        <v>0.33600000000000002</v>
      </c>
      <c r="X931" s="51" t="s">
        <v>9417</v>
      </c>
      <c r="Y931" s="28" t="s">
        <v>8038</v>
      </c>
      <c r="Z931" s="60">
        <v>16</v>
      </c>
      <c r="AA931" s="61">
        <v>14.56</v>
      </c>
      <c r="AB931" s="32">
        <f>IFERROR((VLOOKUP(D931,$Y$2:$AB$6,4,FALSE)),"")</f>
        <v>0</v>
      </c>
      <c r="AC931" s="56">
        <f>IFERROR((AA931-AA931*AB931),"")</f>
        <v>14.56</v>
      </c>
    </row>
    <row r="932" spans="1:29" ht="14.4">
      <c r="A932" s="113">
        <v>127</v>
      </c>
      <c r="B932" s="114">
        <v>7</v>
      </c>
      <c r="C932" s="40">
        <v>52810</v>
      </c>
      <c r="D932" s="106">
        <v>7</v>
      </c>
      <c r="E932" s="28" t="s">
        <v>991</v>
      </c>
      <c r="F932" s="28" t="s">
        <v>5471</v>
      </c>
      <c r="G932" s="28" t="s">
        <v>992</v>
      </c>
      <c r="H932" s="28" t="s">
        <v>995</v>
      </c>
      <c r="I932" s="28" t="s">
        <v>996</v>
      </c>
      <c r="J932" s="29" t="s">
        <v>1002</v>
      </c>
      <c r="K932" s="28" t="s">
        <v>218</v>
      </c>
      <c r="L932" s="28" t="s">
        <v>5843</v>
      </c>
      <c r="M932" s="28" t="s">
        <v>5844</v>
      </c>
      <c r="N932" s="28" t="s">
        <v>5845</v>
      </c>
      <c r="O932" s="28" t="s">
        <v>5846</v>
      </c>
      <c r="P932" s="28" t="s">
        <v>5847</v>
      </c>
      <c r="Q932" s="28" t="s">
        <v>2732</v>
      </c>
      <c r="R932" s="28" t="s">
        <v>5357</v>
      </c>
      <c r="S932" s="117" t="str">
        <f>HYPERLINK(V932,"VER")</f>
        <v>VER</v>
      </c>
      <c r="T932" s="28" t="s">
        <v>1806</v>
      </c>
      <c r="U932" s="30" t="s">
        <v>5848</v>
      </c>
      <c r="V932" s="52">
        <v>8474407453127</v>
      </c>
      <c r="W932" s="31">
        <v>0.311</v>
      </c>
      <c r="X932" s="51" t="s">
        <v>9417</v>
      </c>
      <c r="Y932" s="28" t="s">
        <v>8038</v>
      </c>
      <c r="Z932" s="60">
        <v>14</v>
      </c>
      <c r="AA932" s="61">
        <v>9.15</v>
      </c>
      <c r="AB932" s="32">
        <f>IFERROR((VLOOKUP(D932,$Y$2:$AB$6,4,FALSE)),"")</f>
        <v>0</v>
      </c>
      <c r="AC932" s="56">
        <f>IFERROR((AA932-AA932*AB932),"")</f>
        <v>9.15</v>
      </c>
    </row>
    <row r="933" spans="1:29" ht="14.4">
      <c r="A933" s="113">
        <v>127</v>
      </c>
      <c r="B933" s="114">
        <v>8</v>
      </c>
      <c r="C933" s="40">
        <v>52825</v>
      </c>
      <c r="D933" s="106">
        <v>7</v>
      </c>
      <c r="E933" s="28" t="s">
        <v>991</v>
      </c>
      <c r="F933" s="28" t="s">
        <v>5471</v>
      </c>
      <c r="G933" s="28" t="s">
        <v>992</v>
      </c>
      <c r="H933" s="28" t="s">
        <v>995</v>
      </c>
      <c r="I933" s="28" t="s">
        <v>996</v>
      </c>
      <c r="J933" s="29" t="s">
        <v>1002</v>
      </c>
      <c r="K933" s="28" t="s">
        <v>223</v>
      </c>
      <c r="L933" s="28" t="s">
        <v>5849</v>
      </c>
      <c r="M933" s="28" t="s">
        <v>5844</v>
      </c>
      <c r="N933" s="28" t="s">
        <v>5845</v>
      </c>
      <c r="O933" s="28" t="s">
        <v>5846</v>
      </c>
      <c r="P933" s="28" t="s">
        <v>5847</v>
      </c>
      <c r="Q933" s="28" t="s">
        <v>2732</v>
      </c>
      <c r="R933" s="28" t="s">
        <v>5357</v>
      </c>
      <c r="S933" s="117" t="str">
        <f>HYPERLINK(V933,"VER")</f>
        <v>VER</v>
      </c>
      <c r="T933" s="28" t="s">
        <v>1806</v>
      </c>
      <c r="U933" s="30" t="s">
        <v>5850</v>
      </c>
      <c r="V933" s="52">
        <v>8474407453158</v>
      </c>
      <c r="W933" s="31">
        <v>0.38500000000000001</v>
      </c>
      <c r="X933" s="51" t="s">
        <v>9418</v>
      </c>
      <c r="Y933" s="28" t="s">
        <v>8039</v>
      </c>
      <c r="Z933" s="60">
        <v>6</v>
      </c>
      <c r="AA933" s="61">
        <v>15.51</v>
      </c>
      <c r="AB933" s="32">
        <f>IFERROR((VLOOKUP(D933,$Y$2:$AB$6,4,FALSE)),"")</f>
        <v>0</v>
      </c>
      <c r="AC933" s="56">
        <f>IFERROR((AA933-AA933*AB933),"")</f>
        <v>15.51</v>
      </c>
    </row>
    <row r="934" spans="1:29" ht="14.4">
      <c r="A934" s="113">
        <v>127</v>
      </c>
      <c r="B934" s="114">
        <v>9</v>
      </c>
      <c r="C934" s="40">
        <v>52110</v>
      </c>
      <c r="D934" s="106">
        <v>7</v>
      </c>
      <c r="E934" s="28" t="s">
        <v>991</v>
      </c>
      <c r="F934" s="28" t="s">
        <v>5471</v>
      </c>
      <c r="G934" s="28" t="s">
        <v>992</v>
      </c>
      <c r="H934" s="28" t="s">
        <v>995</v>
      </c>
      <c r="I934" s="28" t="s">
        <v>996</v>
      </c>
      <c r="J934" s="29" t="s">
        <v>1003</v>
      </c>
      <c r="K934" s="28" t="s">
        <v>224</v>
      </c>
      <c r="L934" s="28" t="s">
        <v>5851</v>
      </c>
      <c r="M934" s="28" t="s">
        <v>5852</v>
      </c>
      <c r="N934" s="28" t="s">
        <v>5853</v>
      </c>
      <c r="O934" s="28" t="s">
        <v>5854</v>
      </c>
      <c r="P934" s="28" t="s">
        <v>5855</v>
      </c>
      <c r="Q934" s="28" t="s">
        <v>4708</v>
      </c>
      <c r="R934" s="28" t="s">
        <v>5357</v>
      </c>
      <c r="S934" s="117" t="str">
        <f>HYPERLINK(V934,"VER")</f>
        <v>VER</v>
      </c>
      <c r="T934" s="28" t="s">
        <v>1778</v>
      </c>
      <c r="U934" s="30" t="s">
        <v>5856</v>
      </c>
      <c r="V934" s="52">
        <v>8474407451321</v>
      </c>
      <c r="W934" s="31">
        <v>0.27</v>
      </c>
      <c r="X934" s="51" t="s">
        <v>9417</v>
      </c>
      <c r="Y934" s="28" t="s">
        <v>8038</v>
      </c>
      <c r="Z934" s="60">
        <v>24</v>
      </c>
      <c r="AA934" s="61">
        <v>13.23</v>
      </c>
      <c r="AB934" s="32">
        <f>IFERROR((VLOOKUP(D934,$Y$2:$AB$6,4,FALSE)),"")</f>
        <v>0</v>
      </c>
      <c r="AC934" s="56">
        <f>IFERROR((AA934-AA934*AB934),"")</f>
        <v>13.23</v>
      </c>
    </row>
    <row r="935" spans="1:29" ht="14.4">
      <c r="A935" s="113">
        <v>127</v>
      </c>
      <c r="B935" s="114">
        <v>10</v>
      </c>
      <c r="C935" s="40">
        <v>52111</v>
      </c>
      <c r="D935" s="106">
        <v>7</v>
      </c>
      <c r="E935" s="28" t="s">
        <v>991</v>
      </c>
      <c r="F935" s="28" t="s">
        <v>5471</v>
      </c>
      <c r="G935" s="28" t="s">
        <v>992</v>
      </c>
      <c r="H935" s="28" t="s">
        <v>995</v>
      </c>
      <c r="I935" s="28" t="s">
        <v>996</v>
      </c>
      <c r="J935" s="29" t="s">
        <v>1003</v>
      </c>
      <c r="K935" s="28" t="s">
        <v>218</v>
      </c>
      <c r="L935" s="28" t="s">
        <v>5857</v>
      </c>
      <c r="M935" s="28" t="s">
        <v>5852</v>
      </c>
      <c r="N935" s="28" t="s">
        <v>5853</v>
      </c>
      <c r="O935" s="28" t="s">
        <v>5854</v>
      </c>
      <c r="P935" s="28" t="s">
        <v>5855</v>
      </c>
      <c r="Q935" s="28" t="s">
        <v>4708</v>
      </c>
      <c r="R935" s="28" t="s">
        <v>5357</v>
      </c>
      <c r="S935" s="117" t="str">
        <f>HYPERLINK(V935,"VER")</f>
        <v>VER</v>
      </c>
      <c r="T935" s="28" t="s">
        <v>1778</v>
      </c>
      <c r="U935" s="30" t="s">
        <v>5858</v>
      </c>
      <c r="V935" s="52">
        <v>8474407451338</v>
      </c>
      <c r="W935" s="31">
        <v>0.38800000000000001</v>
      </c>
      <c r="X935" s="51" t="s">
        <v>9417</v>
      </c>
      <c r="Y935" s="28" t="s">
        <v>8038</v>
      </c>
      <c r="Z935" s="60">
        <v>18</v>
      </c>
      <c r="AA935" s="61">
        <v>10.94</v>
      </c>
      <c r="AB935" s="32">
        <f>IFERROR((VLOOKUP(D935,$Y$2:$AB$6,4,FALSE)),"")</f>
        <v>0</v>
      </c>
      <c r="AC935" s="56">
        <f>IFERROR((AA935-AA935*AB935),"")</f>
        <v>10.94</v>
      </c>
    </row>
    <row r="936" spans="1:29" ht="14.4">
      <c r="A936" s="113">
        <v>127</v>
      </c>
      <c r="B936" s="114">
        <v>11</v>
      </c>
      <c r="C936" s="40">
        <v>52008</v>
      </c>
      <c r="D936" s="106">
        <v>7</v>
      </c>
      <c r="E936" s="28" t="s">
        <v>991</v>
      </c>
      <c r="F936" s="28" t="s">
        <v>5471</v>
      </c>
      <c r="G936" s="28" t="s">
        <v>992</v>
      </c>
      <c r="H936" s="28" t="s">
        <v>995</v>
      </c>
      <c r="I936" s="28" t="s">
        <v>996</v>
      </c>
      <c r="J936" s="29" t="s">
        <v>1007</v>
      </c>
      <c r="K936" s="28" t="s">
        <v>217</v>
      </c>
      <c r="L936" s="28" t="s">
        <v>5859</v>
      </c>
      <c r="M936" s="28" t="s">
        <v>5860</v>
      </c>
      <c r="N936" s="28" t="s">
        <v>5861</v>
      </c>
      <c r="O936" s="28" t="s">
        <v>5862</v>
      </c>
      <c r="P936" s="28" t="s">
        <v>5863</v>
      </c>
      <c r="Q936" s="28" t="s">
        <v>4708</v>
      </c>
      <c r="R936" s="28" t="s">
        <v>5357</v>
      </c>
      <c r="S936" s="117" t="str">
        <f>HYPERLINK(V936,"VER")</f>
        <v>VER</v>
      </c>
      <c r="T936" s="28" t="s">
        <v>1772</v>
      </c>
      <c r="U936" s="30" t="s">
        <v>5864</v>
      </c>
      <c r="V936" s="52">
        <v>8474407450522</v>
      </c>
      <c r="W936" s="31">
        <v>0.35099999999999998</v>
      </c>
      <c r="X936" s="51" t="s">
        <v>9424</v>
      </c>
      <c r="Y936" s="28" t="s">
        <v>8037</v>
      </c>
      <c r="Z936" s="60">
        <v>24</v>
      </c>
      <c r="AA936" s="61">
        <v>8.77</v>
      </c>
      <c r="AB936" s="32">
        <f>IFERROR((VLOOKUP(D936,$Y$2:$AB$6,4,FALSE)),"")</f>
        <v>0</v>
      </c>
      <c r="AC936" s="56">
        <f>IFERROR((AA936-AA936*AB936),"")</f>
        <v>8.77</v>
      </c>
    </row>
    <row r="937" spans="1:29" ht="14.4">
      <c r="A937" s="113">
        <v>127</v>
      </c>
      <c r="B937" s="114">
        <v>12</v>
      </c>
      <c r="C937" s="40">
        <v>52009</v>
      </c>
      <c r="D937" s="106">
        <v>7</v>
      </c>
      <c r="E937" s="28" t="s">
        <v>991</v>
      </c>
      <c r="F937" s="28" t="s">
        <v>5471</v>
      </c>
      <c r="G937" s="28" t="s">
        <v>992</v>
      </c>
      <c r="H937" s="28" t="s">
        <v>995</v>
      </c>
      <c r="I937" s="28" t="s">
        <v>996</v>
      </c>
      <c r="J937" s="29" t="s">
        <v>1007</v>
      </c>
      <c r="K937" s="28" t="s">
        <v>218</v>
      </c>
      <c r="L937" s="28" t="s">
        <v>5865</v>
      </c>
      <c r="M937" s="28" t="s">
        <v>5860</v>
      </c>
      <c r="N937" s="28" t="s">
        <v>5861</v>
      </c>
      <c r="O937" s="28" t="s">
        <v>5862</v>
      </c>
      <c r="P937" s="28" t="s">
        <v>5863</v>
      </c>
      <c r="Q937" s="28" t="s">
        <v>4708</v>
      </c>
      <c r="R937" s="28" t="s">
        <v>5357</v>
      </c>
      <c r="S937" s="117" t="str">
        <f>HYPERLINK(V937,"VER")</f>
        <v>VER</v>
      </c>
      <c r="T937" s="28" t="s">
        <v>1772</v>
      </c>
      <c r="U937" s="30" t="s">
        <v>5866</v>
      </c>
      <c r="V937" s="52">
        <v>8474407450539</v>
      </c>
      <c r="W937" s="31">
        <v>0.38900000000000001</v>
      </c>
      <c r="X937" s="51" t="s">
        <v>9424</v>
      </c>
      <c r="Y937" s="28" t="s">
        <v>8037</v>
      </c>
      <c r="Z937" s="60">
        <v>24</v>
      </c>
      <c r="AA937" s="61">
        <v>8.77</v>
      </c>
      <c r="AB937" s="32">
        <f>IFERROR((VLOOKUP(D937,$Y$2:$AB$6,4,FALSE)),"")</f>
        <v>0</v>
      </c>
      <c r="AC937" s="56">
        <f>IFERROR((AA937-AA937*AB937),"")</f>
        <v>8.77</v>
      </c>
    </row>
    <row r="938" spans="1:29" ht="14.4">
      <c r="A938" s="113">
        <v>127</v>
      </c>
      <c r="B938" s="114">
        <v>13</v>
      </c>
      <c r="C938" s="40">
        <v>52125</v>
      </c>
      <c r="D938" s="106">
        <v>7</v>
      </c>
      <c r="E938" s="28" t="s">
        <v>991</v>
      </c>
      <c r="F938" s="28" t="s">
        <v>5471</v>
      </c>
      <c r="G938" s="28" t="s">
        <v>992</v>
      </c>
      <c r="H938" s="28" t="s">
        <v>995</v>
      </c>
      <c r="I938" s="28" t="s">
        <v>996</v>
      </c>
      <c r="J938" s="29" t="s">
        <v>1007</v>
      </c>
      <c r="K938" s="28" t="s">
        <v>223</v>
      </c>
      <c r="L938" s="28" t="s">
        <v>5867</v>
      </c>
      <c r="M938" s="28" t="s">
        <v>5860</v>
      </c>
      <c r="N938" s="28" t="s">
        <v>5861</v>
      </c>
      <c r="O938" s="28" t="s">
        <v>5862</v>
      </c>
      <c r="P938" s="28" t="s">
        <v>5863</v>
      </c>
      <c r="Q938" s="28" t="s">
        <v>4708</v>
      </c>
      <c r="R938" s="28" t="s">
        <v>5357</v>
      </c>
      <c r="S938" s="117" t="str">
        <f>HYPERLINK(V938,"VER")</f>
        <v>VER</v>
      </c>
      <c r="T938" s="28" t="s">
        <v>1772</v>
      </c>
      <c r="U938" s="30" t="s">
        <v>5868</v>
      </c>
      <c r="V938" s="52">
        <v>8474407451468</v>
      </c>
      <c r="W938" s="31">
        <v>0.42899999999999999</v>
      </c>
      <c r="X938" s="51" t="s">
        <v>9424</v>
      </c>
      <c r="Y938" s="28" t="s">
        <v>8037</v>
      </c>
      <c r="Z938" s="60">
        <v>18</v>
      </c>
      <c r="AA938" s="61">
        <v>8.77</v>
      </c>
      <c r="AB938" s="32">
        <f>IFERROR((VLOOKUP(D938,$Y$2:$AB$6,4,FALSE)),"")</f>
        <v>0</v>
      </c>
      <c r="AC938" s="56">
        <f>IFERROR((AA938-AA938*AB938),"")</f>
        <v>8.77</v>
      </c>
    </row>
    <row r="939" spans="1:29" ht="14.4">
      <c r="A939" s="113">
        <v>128</v>
      </c>
      <c r="B939" s="114">
        <v>1</v>
      </c>
      <c r="C939" s="40">
        <v>50622</v>
      </c>
      <c r="D939" s="106">
        <v>7</v>
      </c>
      <c r="E939" s="28" t="s">
        <v>991</v>
      </c>
      <c r="F939" s="28" t="s">
        <v>5471</v>
      </c>
      <c r="G939" s="28" t="s">
        <v>992</v>
      </c>
      <c r="H939" s="28" t="s">
        <v>1025</v>
      </c>
      <c r="I939" s="28" t="s">
        <v>1026</v>
      </c>
      <c r="J939" s="29" t="s">
        <v>1027</v>
      </c>
      <c r="K939" s="28" t="s">
        <v>73</v>
      </c>
      <c r="L939" s="28" t="s">
        <v>5869</v>
      </c>
      <c r="M939" s="28" t="s">
        <v>5870</v>
      </c>
      <c r="N939" s="28" t="s">
        <v>5871</v>
      </c>
      <c r="O939" s="28" t="s">
        <v>5872</v>
      </c>
      <c r="P939" s="28" t="s">
        <v>5873</v>
      </c>
      <c r="Q939" s="28" t="s">
        <v>8322</v>
      </c>
      <c r="R939" s="28" t="s">
        <v>5357</v>
      </c>
      <c r="S939" s="117" t="str">
        <f>HYPERLINK(V939,"VER")</f>
        <v>VER</v>
      </c>
      <c r="T939" s="28" t="s">
        <v>1622</v>
      </c>
      <c r="U939" s="30" t="s">
        <v>5874</v>
      </c>
      <c r="V939" s="52">
        <v>8474407447492</v>
      </c>
      <c r="W939" s="31">
        <v>1.7000000000000001E-2</v>
      </c>
      <c r="X939" s="51" t="s">
        <v>9419</v>
      </c>
      <c r="Y939" s="28" t="s">
        <v>8045</v>
      </c>
      <c r="Z939" s="60">
        <v>100</v>
      </c>
      <c r="AA939" s="61">
        <v>0.6</v>
      </c>
      <c r="AB939" s="32">
        <f>IFERROR((VLOOKUP(D939,$Y$2:$AB$6,4,FALSE)),"")</f>
        <v>0</v>
      </c>
      <c r="AC939" s="56">
        <f>IFERROR((AA939-AA939*AB939),"")</f>
        <v>0.6</v>
      </c>
    </row>
    <row r="940" spans="1:29" ht="14.4">
      <c r="A940" s="113">
        <v>128</v>
      </c>
      <c r="B940" s="114">
        <v>2</v>
      </c>
      <c r="C940" s="40">
        <v>50698</v>
      </c>
      <c r="D940" s="106">
        <v>7</v>
      </c>
      <c r="E940" s="28" t="s">
        <v>991</v>
      </c>
      <c r="F940" s="28" t="s">
        <v>5471</v>
      </c>
      <c r="G940" s="28" t="s">
        <v>992</v>
      </c>
      <c r="H940" s="28" t="s">
        <v>1025</v>
      </c>
      <c r="I940" s="28" t="s">
        <v>1026</v>
      </c>
      <c r="J940" s="29" t="s">
        <v>1027</v>
      </c>
      <c r="K940" s="28" t="s">
        <v>169</v>
      </c>
      <c r="L940" s="28" t="s">
        <v>5875</v>
      </c>
      <c r="M940" s="28" t="s">
        <v>5870</v>
      </c>
      <c r="N940" s="28" t="s">
        <v>5871</v>
      </c>
      <c r="O940" s="28" t="s">
        <v>5872</v>
      </c>
      <c r="P940" s="28" t="s">
        <v>5873</v>
      </c>
      <c r="Q940" s="28" t="s">
        <v>8322</v>
      </c>
      <c r="R940" s="28" t="s">
        <v>5357</v>
      </c>
      <c r="S940" s="117" t="str">
        <f>HYPERLINK(V940,"VER")</f>
        <v>VER</v>
      </c>
      <c r="T940" s="28" t="s">
        <v>1622</v>
      </c>
      <c r="U940" s="30" t="s">
        <v>5876</v>
      </c>
      <c r="V940" s="52">
        <v>8474407448208</v>
      </c>
      <c r="W940" s="31">
        <v>3.7999999999999999E-2</v>
      </c>
      <c r="X940" s="51" t="s">
        <v>9419</v>
      </c>
      <c r="Y940" s="28" t="s">
        <v>8045</v>
      </c>
      <c r="Z940" s="60">
        <v>30</v>
      </c>
      <c r="AA940" s="61">
        <v>0.88</v>
      </c>
      <c r="AB940" s="32">
        <f>IFERROR((VLOOKUP(D940,$Y$2:$AB$6,4,FALSE)),"")</f>
        <v>0</v>
      </c>
      <c r="AC940" s="56">
        <f>IFERROR((AA940-AA940*AB940),"")</f>
        <v>0.88</v>
      </c>
    </row>
    <row r="941" spans="1:29" ht="14.4">
      <c r="A941" s="113">
        <v>128</v>
      </c>
      <c r="B941" s="114">
        <v>3</v>
      </c>
      <c r="C941" s="40">
        <v>50670</v>
      </c>
      <c r="D941" s="106">
        <v>7</v>
      </c>
      <c r="E941" s="28" t="s">
        <v>991</v>
      </c>
      <c r="F941" s="28" t="s">
        <v>5471</v>
      </c>
      <c r="G941" s="28" t="s">
        <v>992</v>
      </c>
      <c r="H941" s="28" t="s">
        <v>1025</v>
      </c>
      <c r="I941" s="28" t="s">
        <v>1026</v>
      </c>
      <c r="J941" s="29" t="s">
        <v>1027</v>
      </c>
      <c r="K941" s="28" t="s">
        <v>74</v>
      </c>
      <c r="L941" s="28" t="s">
        <v>5877</v>
      </c>
      <c r="M941" s="28" t="s">
        <v>5870</v>
      </c>
      <c r="N941" s="28" t="s">
        <v>5871</v>
      </c>
      <c r="O941" s="28" t="s">
        <v>5872</v>
      </c>
      <c r="P941" s="28" t="s">
        <v>5873</v>
      </c>
      <c r="Q941" s="28" t="s">
        <v>8322</v>
      </c>
      <c r="R941" s="28" t="s">
        <v>5357</v>
      </c>
      <c r="S941" s="117" t="str">
        <f>HYPERLINK(V941,"VER")</f>
        <v>VER</v>
      </c>
      <c r="T941" s="28" t="s">
        <v>1622</v>
      </c>
      <c r="U941" s="30" t="s">
        <v>5878</v>
      </c>
      <c r="V941" s="52">
        <v>8474407447959</v>
      </c>
      <c r="W941" s="31">
        <v>2.7E-2</v>
      </c>
      <c r="X941" s="51" t="s">
        <v>9419</v>
      </c>
      <c r="Y941" s="28" t="s">
        <v>8045</v>
      </c>
      <c r="Z941" s="60">
        <v>60</v>
      </c>
      <c r="AA941" s="61">
        <v>0.88</v>
      </c>
      <c r="AB941" s="32">
        <f>IFERROR((VLOOKUP(D941,$Y$2:$AB$6,4,FALSE)),"")</f>
        <v>0</v>
      </c>
      <c r="AC941" s="56">
        <f>IFERROR((AA941-AA941*AB941),"")</f>
        <v>0.88</v>
      </c>
    </row>
    <row r="942" spans="1:29" ht="14.4">
      <c r="A942" s="113">
        <v>128</v>
      </c>
      <c r="B942" s="114">
        <v>4</v>
      </c>
      <c r="C942" s="40">
        <v>52160</v>
      </c>
      <c r="D942" s="106">
        <v>7</v>
      </c>
      <c r="E942" s="28" t="s">
        <v>991</v>
      </c>
      <c r="F942" s="28" t="s">
        <v>5471</v>
      </c>
      <c r="G942" s="28" t="s">
        <v>992</v>
      </c>
      <c r="H942" s="28" t="s">
        <v>1025</v>
      </c>
      <c r="I942" s="28" t="s">
        <v>1026</v>
      </c>
      <c r="J942" s="29" t="s">
        <v>1028</v>
      </c>
      <c r="K942" s="28" t="s">
        <v>239</v>
      </c>
      <c r="L942" s="28" t="s">
        <v>5879</v>
      </c>
      <c r="M942" s="28" t="s">
        <v>5880</v>
      </c>
      <c r="N942" s="28" t="s">
        <v>5881</v>
      </c>
      <c r="O942" s="28" t="s">
        <v>5882</v>
      </c>
      <c r="P942" s="28" t="s">
        <v>5883</v>
      </c>
      <c r="Q942" s="28" t="s">
        <v>8971</v>
      </c>
      <c r="R942" s="28" t="s">
        <v>5357</v>
      </c>
      <c r="S942" s="117" t="str">
        <f>HYPERLINK(V942,"VER")</f>
        <v>VER</v>
      </c>
      <c r="T942" s="28" t="s">
        <v>1784</v>
      </c>
      <c r="U942" s="30" t="s">
        <v>5884</v>
      </c>
      <c r="V942" s="52">
        <v>8474407451802</v>
      </c>
      <c r="W942" s="31">
        <v>0.19935483800000001</v>
      </c>
      <c r="X942" s="51" t="s">
        <v>9417</v>
      </c>
      <c r="Y942" s="28" t="s">
        <v>8038</v>
      </c>
      <c r="Z942" s="60">
        <v>62</v>
      </c>
      <c r="AA942" s="61">
        <v>2.54</v>
      </c>
      <c r="AB942" s="32">
        <f>IFERROR((VLOOKUP(D942,$Y$2:$AB$6,4,FALSE)),"")</f>
        <v>0</v>
      </c>
      <c r="AC942" s="56">
        <f>IFERROR((AA942-AA942*AB942),"")</f>
        <v>2.54</v>
      </c>
    </row>
    <row r="943" spans="1:29" ht="14.4">
      <c r="A943" s="113">
        <v>128</v>
      </c>
      <c r="B943" s="114">
        <v>5</v>
      </c>
      <c r="C943" s="40">
        <v>52354</v>
      </c>
      <c r="D943" s="106">
        <v>7</v>
      </c>
      <c r="E943" s="28" t="s">
        <v>991</v>
      </c>
      <c r="F943" s="28" t="s">
        <v>5471</v>
      </c>
      <c r="G943" s="28" t="s">
        <v>992</v>
      </c>
      <c r="H943" s="28" t="s">
        <v>1025</v>
      </c>
      <c r="I943" s="28" t="s">
        <v>1026</v>
      </c>
      <c r="J943" s="29" t="s">
        <v>1028</v>
      </c>
      <c r="K943" s="28" t="s">
        <v>250</v>
      </c>
      <c r="L943" s="28" t="s">
        <v>5885</v>
      </c>
      <c r="M943" s="28" t="s">
        <v>5886</v>
      </c>
      <c r="N943" s="28" t="s">
        <v>5887</v>
      </c>
      <c r="O943" s="28" t="s">
        <v>5888</v>
      </c>
      <c r="P943" s="28" t="s">
        <v>5889</v>
      </c>
      <c r="Q943" s="28" t="s">
        <v>5893</v>
      </c>
      <c r="R943" s="28" t="s">
        <v>5357</v>
      </c>
      <c r="S943" s="117" t="str">
        <f>HYPERLINK(V943,"VER")</f>
        <v>VER</v>
      </c>
      <c r="T943" s="28" t="s">
        <v>1784</v>
      </c>
      <c r="U943" s="30" t="s">
        <v>5890</v>
      </c>
      <c r="V943" s="52">
        <v>8474407452908</v>
      </c>
      <c r="W943" s="31">
        <v>0.124</v>
      </c>
      <c r="X943" s="51" t="s">
        <v>9418</v>
      </c>
      <c r="Y943" s="28" t="s">
        <v>8039</v>
      </c>
      <c r="Z943" s="60">
        <v>30</v>
      </c>
      <c r="AA943" s="61">
        <v>2.42</v>
      </c>
      <c r="AB943" s="32">
        <f>IFERROR((VLOOKUP(D943,$Y$2:$AB$6,4,FALSE)),"")</f>
        <v>0</v>
      </c>
      <c r="AC943" s="56">
        <f>IFERROR((AA943-AA943*AB943),"")</f>
        <v>2.42</v>
      </c>
    </row>
    <row r="944" spans="1:29" ht="14.4">
      <c r="A944" s="113">
        <v>128</v>
      </c>
      <c r="B944" s="114">
        <v>6</v>
      </c>
      <c r="C944" s="40">
        <v>52159</v>
      </c>
      <c r="D944" s="106">
        <v>7</v>
      </c>
      <c r="E944" s="28" t="s">
        <v>991</v>
      </c>
      <c r="F944" s="28" t="s">
        <v>5471</v>
      </c>
      <c r="G944" s="28" t="s">
        <v>992</v>
      </c>
      <c r="H944" s="28" t="s">
        <v>1025</v>
      </c>
      <c r="I944" s="28" t="s">
        <v>1026</v>
      </c>
      <c r="J944" s="29" t="s">
        <v>1028</v>
      </c>
      <c r="K944" s="28" t="s">
        <v>238</v>
      </c>
      <c r="L944" s="28" t="s">
        <v>5891</v>
      </c>
      <c r="M944" s="28" t="s">
        <v>5886</v>
      </c>
      <c r="N944" s="28" t="s">
        <v>5887</v>
      </c>
      <c r="O944" s="28" t="s">
        <v>5888</v>
      </c>
      <c r="P944" s="28" t="s">
        <v>5889</v>
      </c>
      <c r="Q944" s="28" t="s">
        <v>8971</v>
      </c>
      <c r="R944" s="28" t="s">
        <v>5357</v>
      </c>
      <c r="S944" s="117" t="str">
        <f>HYPERLINK(V944,"VER")</f>
        <v>VER</v>
      </c>
      <c r="T944" s="28" t="s">
        <v>1784</v>
      </c>
      <c r="U944" s="30" t="s">
        <v>5892</v>
      </c>
      <c r="V944" s="52">
        <v>8474407451796</v>
      </c>
      <c r="W944" s="31">
        <v>0.1866666666</v>
      </c>
      <c r="X944" s="51" t="s">
        <v>9417</v>
      </c>
      <c r="Y944" s="28" t="s">
        <v>8038</v>
      </c>
      <c r="Z944" s="60">
        <v>75</v>
      </c>
      <c r="AA944" s="61">
        <v>2.37</v>
      </c>
      <c r="AB944" s="32">
        <f>IFERROR((VLOOKUP(D944,$Y$2:$AB$6,4,FALSE)),"")</f>
        <v>0</v>
      </c>
      <c r="AC944" s="56">
        <f>IFERROR((AA944-AA944*AB944),"")</f>
        <v>2.37</v>
      </c>
    </row>
    <row r="945" spans="1:29" ht="14.4">
      <c r="A945" s="113">
        <v>128</v>
      </c>
      <c r="B945" s="114">
        <v>7</v>
      </c>
      <c r="C945" s="40">
        <v>52259</v>
      </c>
      <c r="D945" s="106">
        <v>7</v>
      </c>
      <c r="E945" s="28" t="s">
        <v>991</v>
      </c>
      <c r="F945" s="28" t="s">
        <v>5471</v>
      </c>
      <c r="G945" s="28" t="s">
        <v>992</v>
      </c>
      <c r="H945" s="28" t="s">
        <v>1025</v>
      </c>
      <c r="I945" s="28" t="s">
        <v>1026</v>
      </c>
      <c r="J945" s="29" t="s">
        <v>1028</v>
      </c>
      <c r="K945" s="28" t="s">
        <v>238</v>
      </c>
      <c r="L945" s="28" t="s">
        <v>5891</v>
      </c>
      <c r="M945" s="28" t="s">
        <v>5886</v>
      </c>
      <c r="N945" s="28" t="s">
        <v>5887</v>
      </c>
      <c r="O945" s="28" t="s">
        <v>8290</v>
      </c>
      <c r="P945" s="28" t="s">
        <v>5889</v>
      </c>
      <c r="Q945" s="28" t="s">
        <v>5893</v>
      </c>
      <c r="R945" s="28" t="s">
        <v>5357</v>
      </c>
      <c r="S945" s="117" t="str">
        <f>HYPERLINK(V945,"VER")</f>
        <v>VER</v>
      </c>
      <c r="T945" s="28" t="s">
        <v>1784</v>
      </c>
      <c r="U945" s="30">
        <v>0</v>
      </c>
      <c r="V945" s="52">
        <v>8474407457255</v>
      </c>
      <c r="W945" s="31">
        <v>0.18</v>
      </c>
      <c r="X945" s="51" t="s">
        <v>9417</v>
      </c>
      <c r="Y945" s="28" t="s">
        <v>8038</v>
      </c>
      <c r="Z945" s="60">
        <v>75</v>
      </c>
      <c r="AA945" s="61">
        <v>2.37</v>
      </c>
      <c r="AB945" s="32">
        <f>IFERROR((VLOOKUP(D945,$Y$2:$AB$6,4,FALSE)),"")</f>
        <v>0</v>
      </c>
      <c r="AC945" s="56">
        <f>IFERROR((AA945-AA945*AB945),"")</f>
        <v>2.37</v>
      </c>
    </row>
    <row r="946" spans="1:29" ht="14.4">
      <c r="A946" s="113">
        <v>128</v>
      </c>
      <c r="B946" s="114">
        <v>8</v>
      </c>
      <c r="C946" s="40">
        <v>52350</v>
      </c>
      <c r="D946" s="106">
        <v>7</v>
      </c>
      <c r="E946" s="28" t="s">
        <v>991</v>
      </c>
      <c r="F946" s="28" t="s">
        <v>5471</v>
      </c>
      <c r="G946" s="28" t="s">
        <v>992</v>
      </c>
      <c r="H946" s="28" t="s">
        <v>1025</v>
      </c>
      <c r="I946" s="28" t="s">
        <v>1026</v>
      </c>
      <c r="J946" s="29" t="s">
        <v>1028</v>
      </c>
      <c r="K946" s="28" t="s">
        <v>248</v>
      </c>
      <c r="L946" s="28" t="s">
        <v>5894</v>
      </c>
      <c r="M946" s="28" t="s">
        <v>5895</v>
      </c>
      <c r="N946" s="28" t="s">
        <v>5896</v>
      </c>
      <c r="O946" s="28" t="s">
        <v>5897</v>
      </c>
      <c r="P946" s="28" t="s">
        <v>5898</v>
      </c>
      <c r="Q946" s="28" t="s">
        <v>5893</v>
      </c>
      <c r="R946" s="28" t="s">
        <v>5357</v>
      </c>
      <c r="S946" s="117" t="str">
        <f>HYPERLINK(V946,"VER")</f>
        <v>VER</v>
      </c>
      <c r="T946" s="28" t="s">
        <v>1784</v>
      </c>
      <c r="U946" s="30" t="s">
        <v>5899</v>
      </c>
      <c r="V946" s="52">
        <v>8474407452885</v>
      </c>
      <c r="W946" s="31">
        <v>6.9000000000000006E-2</v>
      </c>
      <c r="X946" s="51" t="s">
        <v>9420</v>
      </c>
      <c r="Y946" s="28" t="s">
        <v>8044</v>
      </c>
      <c r="Z946" s="60">
        <v>20</v>
      </c>
      <c r="AA946" s="61">
        <v>1.98</v>
      </c>
      <c r="AB946" s="32">
        <f>IFERROR((VLOOKUP(D946,$Y$2:$AB$6,4,FALSE)),"")</f>
        <v>0</v>
      </c>
      <c r="AC946" s="56">
        <f>IFERROR((AA946-AA946*AB946),"")</f>
        <v>1.98</v>
      </c>
    </row>
    <row r="947" spans="1:29" ht="14.4">
      <c r="A947" s="113">
        <v>128</v>
      </c>
      <c r="B947" s="114">
        <v>9</v>
      </c>
      <c r="C947" s="40">
        <v>52351</v>
      </c>
      <c r="D947" s="106">
        <v>7</v>
      </c>
      <c r="E947" s="28" t="s">
        <v>991</v>
      </c>
      <c r="F947" s="28" t="s">
        <v>5471</v>
      </c>
      <c r="G947" s="28" t="s">
        <v>992</v>
      </c>
      <c r="H947" s="28" t="s">
        <v>1025</v>
      </c>
      <c r="I947" s="28" t="s">
        <v>1026</v>
      </c>
      <c r="J947" s="29" t="s">
        <v>1028</v>
      </c>
      <c r="K947" s="28" t="s">
        <v>249</v>
      </c>
      <c r="L947" s="28" t="s">
        <v>5900</v>
      </c>
      <c r="M947" s="28" t="s">
        <v>5895</v>
      </c>
      <c r="N947" s="28" t="s">
        <v>5896</v>
      </c>
      <c r="O947" s="28" t="s">
        <v>5897</v>
      </c>
      <c r="P947" s="28" t="s">
        <v>5898</v>
      </c>
      <c r="Q947" s="28" t="s">
        <v>5893</v>
      </c>
      <c r="R947" s="28" t="s">
        <v>5357</v>
      </c>
      <c r="S947" s="117" t="str">
        <f>HYPERLINK(V947,"VER")</f>
        <v>VER</v>
      </c>
      <c r="T947" s="28" t="s">
        <v>1784</v>
      </c>
      <c r="U947" s="30" t="s">
        <v>5901</v>
      </c>
      <c r="V947" s="52">
        <v>8474407452892</v>
      </c>
      <c r="W947" s="31">
        <v>9.2999999999999999E-2</v>
      </c>
      <c r="X947" s="51" t="s">
        <v>9420</v>
      </c>
      <c r="Y947" s="28" t="s">
        <v>8044</v>
      </c>
      <c r="Z947" s="60">
        <v>20</v>
      </c>
      <c r="AA947" s="61">
        <v>2.02</v>
      </c>
      <c r="AB947" s="32">
        <f>IFERROR((VLOOKUP(D947,$Y$2:$AB$6,4,FALSE)),"")</f>
        <v>0</v>
      </c>
      <c r="AC947" s="56">
        <f>IFERROR((AA947-AA947*AB947),"")</f>
        <v>2.02</v>
      </c>
    </row>
    <row r="948" spans="1:29" ht="14.4">
      <c r="A948" s="113">
        <v>128</v>
      </c>
      <c r="B948" s="114">
        <v>10</v>
      </c>
      <c r="C948" s="40">
        <v>52357</v>
      </c>
      <c r="D948" s="106">
        <v>7</v>
      </c>
      <c r="E948" s="28" t="s">
        <v>991</v>
      </c>
      <c r="F948" s="28" t="s">
        <v>5471</v>
      </c>
      <c r="G948" s="28" t="s">
        <v>992</v>
      </c>
      <c r="H948" s="28" t="s">
        <v>1025</v>
      </c>
      <c r="I948" s="28" t="s">
        <v>1026</v>
      </c>
      <c r="J948" s="29" t="s">
        <v>1028</v>
      </c>
      <c r="K948" s="28" t="s">
        <v>253</v>
      </c>
      <c r="L948" s="28" t="s">
        <v>5902</v>
      </c>
      <c r="M948" s="28" t="s">
        <v>5895</v>
      </c>
      <c r="N948" s="28" t="s">
        <v>5896</v>
      </c>
      <c r="O948" s="28" t="s">
        <v>5897</v>
      </c>
      <c r="P948" s="28" t="s">
        <v>5898</v>
      </c>
      <c r="Q948" s="28" t="s">
        <v>5893</v>
      </c>
      <c r="R948" s="28" t="s">
        <v>5357</v>
      </c>
      <c r="S948" s="117" t="str">
        <f>HYPERLINK(V948,"VER")</f>
        <v>VER</v>
      </c>
      <c r="T948" s="28" t="s">
        <v>1784</v>
      </c>
      <c r="U948" s="30" t="s">
        <v>5903</v>
      </c>
      <c r="V948" s="52">
        <v>8474407452939</v>
      </c>
      <c r="W948" s="31">
        <v>0.112</v>
      </c>
      <c r="X948" s="51" t="s">
        <v>9420</v>
      </c>
      <c r="Y948" s="28" t="s">
        <v>8044</v>
      </c>
      <c r="Z948" s="60">
        <v>10</v>
      </c>
      <c r="AA948" s="61">
        <v>2.5</v>
      </c>
      <c r="AB948" s="32">
        <f>IFERROR((VLOOKUP(D948,$Y$2:$AB$6,4,FALSE)),"")</f>
        <v>0</v>
      </c>
      <c r="AC948" s="56">
        <f>IFERROR((AA948-AA948*AB948),"")</f>
        <v>2.5</v>
      </c>
    </row>
    <row r="949" spans="1:29" ht="14.4">
      <c r="A949" s="113">
        <v>128</v>
      </c>
      <c r="B949" s="114">
        <v>11</v>
      </c>
      <c r="C949" s="40">
        <v>52356</v>
      </c>
      <c r="D949" s="106">
        <v>7</v>
      </c>
      <c r="E949" s="28" t="s">
        <v>991</v>
      </c>
      <c r="F949" s="28" t="s">
        <v>5471</v>
      </c>
      <c r="G949" s="28" t="s">
        <v>992</v>
      </c>
      <c r="H949" s="28" t="s">
        <v>1025</v>
      </c>
      <c r="I949" s="28" t="s">
        <v>1026</v>
      </c>
      <c r="J949" s="29" t="s">
        <v>1028</v>
      </c>
      <c r="K949" s="28" t="s">
        <v>252</v>
      </c>
      <c r="L949" s="28" t="s">
        <v>5904</v>
      </c>
      <c r="M949" s="28" t="s">
        <v>5895</v>
      </c>
      <c r="N949" s="28" t="s">
        <v>5896</v>
      </c>
      <c r="O949" s="28" t="s">
        <v>5897</v>
      </c>
      <c r="P949" s="28" t="s">
        <v>5898</v>
      </c>
      <c r="Q949" s="28" t="s">
        <v>5893</v>
      </c>
      <c r="R949" s="28" t="s">
        <v>5357</v>
      </c>
      <c r="S949" s="117" t="str">
        <f>HYPERLINK(V949,"VER")</f>
        <v>VER</v>
      </c>
      <c r="T949" s="28" t="s">
        <v>1784</v>
      </c>
      <c r="U949" s="30" t="s">
        <v>5905</v>
      </c>
      <c r="V949" s="52">
        <v>8474407452922</v>
      </c>
      <c r="W949" s="31">
        <v>0.11700000000000001</v>
      </c>
      <c r="X949" s="51" t="s">
        <v>9418</v>
      </c>
      <c r="Y949" s="28" t="s">
        <v>8039</v>
      </c>
      <c r="Z949" s="60">
        <v>30</v>
      </c>
      <c r="AA949" s="61">
        <v>2.5099999999999998</v>
      </c>
      <c r="AB949" s="32">
        <f>IFERROR((VLOOKUP(D949,$Y$2:$AB$6,4,FALSE)),"")</f>
        <v>0</v>
      </c>
      <c r="AC949" s="56">
        <f>IFERROR((AA949-AA949*AB949),"")</f>
        <v>2.5099999999999998</v>
      </c>
    </row>
    <row r="950" spans="1:29" ht="14.4">
      <c r="A950" s="113">
        <v>128</v>
      </c>
      <c r="B950" s="114">
        <v>12</v>
      </c>
      <c r="C950" s="40">
        <v>52355</v>
      </c>
      <c r="D950" s="106">
        <v>7</v>
      </c>
      <c r="E950" s="28" t="s">
        <v>991</v>
      </c>
      <c r="F950" s="28" t="s">
        <v>5471</v>
      </c>
      <c r="G950" s="28" t="s">
        <v>992</v>
      </c>
      <c r="H950" s="28" t="s">
        <v>1025</v>
      </c>
      <c r="I950" s="28" t="s">
        <v>1026</v>
      </c>
      <c r="J950" s="29" t="s">
        <v>1028</v>
      </c>
      <c r="K950" s="28" t="s">
        <v>251</v>
      </c>
      <c r="L950" s="28" t="s">
        <v>5906</v>
      </c>
      <c r="M950" s="28" t="s">
        <v>5895</v>
      </c>
      <c r="N950" s="28" t="s">
        <v>5896</v>
      </c>
      <c r="O950" s="28" t="s">
        <v>5897</v>
      </c>
      <c r="P950" s="28" t="s">
        <v>5898</v>
      </c>
      <c r="Q950" s="28" t="s">
        <v>5893</v>
      </c>
      <c r="R950" s="28" t="s">
        <v>5357</v>
      </c>
      <c r="S950" s="117" t="str">
        <f>HYPERLINK(V950,"VER")</f>
        <v>VER</v>
      </c>
      <c r="T950" s="28" t="s">
        <v>1784</v>
      </c>
      <c r="U950" s="30" t="s">
        <v>5907</v>
      </c>
      <c r="V950" s="52">
        <v>8474407452915</v>
      </c>
      <c r="W950" s="31">
        <v>0.121</v>
      </c>
      <c r="X950" s="51" t="s">
        <v>9418</v>
      </c>
      <c r="Y950" s="28" t="s">
        <v>8039</v>
      </c>
      <c r="Z950" s="60">
        <v>30</v>
      </c>
      <c r="AA950" s="61">
        <v>2.4</v>
      </c>
      <c r="AB950" s="32">
        <f>IFERROR((VLOOKUP(D950,$Y$2:$AB$6,4,FALSE)),"")</f>
        <v>0</v>
      </c>
      <c r="AC950" s="56">
        <f>IFERROR((AA950-AA950*AB950),"")</f>
        <v>2.4</v>
      </c>
    </row>
    <row r="951" spans="1:29" ht="14.4">
      <c r="A951" s="113">
        <v>128</v>
      </c>
      <c r="B951" s="114">
        <v>13</v>
      </c>
      <c r="C951" s="40">
        <v>52140</v>
      </c>
      <c r="D951" s="106">
        <v>7</v>
      </c>
      <c r="E951" s="28" t="s">
        <v>991</v>
      </c>
      <c r="F951" s="28" t="s">
        <v>5471</v>
      </c>
      <c r="G951" s="28" t="s">
        <v>992</v>
      </c>
      <c r="H951" s="28" t="s">
        <v>1025</v>
      </c>
      <c r="I951" s="28" t="s">
        <v>1026</v>
      </c>
      <c r="J951" s="29" t="s">
        <v>1030</v>
      </c>
      <c r="K951" s="28" t="s">
        <v>233</v>
      </c>
      <c r="L951" s="28" t="s">
        <v>5908</v>
      </c>
      <c r="M951" s="28" t="s">
        <v>5909</v>
      </c>
      <c r="N951" s="28" t="s">
        <v>5910</v>
      </c>
      <c r="O951" s="28" t="s">
        <v>5911</v>
      </c>
      <c r="P951" s="28" t="s">
        <v>5912</v>
      </c>
      <c r="Q951" s="28" t="s">
        <v>8322</v>
      </c>
      <c r="R951" s="28" t="s">
        <v>5357</v>
      </c>
      <c r="S951" s="117" t="str">
        <f>HYPERLINK(V951,"VER")</f>
        <v>VER</v>
      </c>
      <c r="T951" s="28" t="s">
        <v>1782</v>
      </c>
      <c r="U951" s="30" t="s">
        <v>5913</v>
      </c>
      <c r="V951" s="52">
        <v>8474407451611</v>
      </c>
      <c r="W951" s="31">
        <v>8.6813186000000001E-2</v>
      </c>
      <c r="X951" s="51" t="s">
        <v>9418</v>
      </c>
      <c r="Y951" s="28" t="s">
        <v>8039</v>
      </c>
      <c r="Z951" s="60">
        <v>91</v>
      </c>
      <c r="AA951" s="61">
        <v>1.49</v>
      </c>
      <c r="AB951" s="32">
        <f>IFERROR((VLOOKUP(D951,$Y$2:$AB$6,4,FALSE)),"")</f>
        <v>0</v>
      </c>
      <c r="AC951" s="56">
        <f>IFERROR((AA951-AA951*AB951),"")</f>
        <v>1.49</v>
      </c>
    </row>
    <row r="952" spans="1:29" ht="14.4">
      <c r="A952" s="113">
        <v>128</v>
      </c>
      <c r="B952" s="114">
        <v>14</v>
      </c>
      <c r="C952" s="40">
        <v>52141</v>
      </c>
      <c r="D952" s="106">
        <v>7</v>
      </c>
      <c r="E952" s="28" t="s">
        <v>991</v>
      </c>
      <c r="F952" s="28" t="s">
        <v>5471</v>
      </c>
      <c r="G952" s="28" t="s">
        <v>992</v>
      </c>
      <c r="H952" s="28" t="s">
        <v>1025</v>
      </c>
      <c r="I952" s="28" t="s">
        <v>1026</v>
      </c>
      <c r="J952" s="29" t="s">
        <v>1030</v>
      </c>
      <c r="K952" s="28" t="s">
        <v>234</v>
      </c>
      <c r="L952" s="28" t="s">
        <v>5914</v>
      </c>
      <c r="M952" s="28" t="s">
        <v>5909</v>
      </c>
      <c r="N952" s="28" t="s">
        <v>5910</v>
      </c>
      <c r="O952" s="28" t="s">
        <v>5911</v>
      </c>
      <c r="P952" s="28" t="s">
        <v>5912</v>
      </c>
      <c r="Q952" s="28" t="s">
        <v>8322</v>
      </c>
      <c r="R952" s="28" t="s">
        <v>5357</v>
      </c>
      <c r="S952" s="117" t="str">
        <f>HYPERLINK(V952,"VER")</f>
        <v>VER</v>
      </c>
      <c r="T952" s="28" t="s">
        <v>1782</v>
      </c>
      <c r="U952" s="30" t="s">
        <v>5915</v>
      </c>
      <c r="V952" s="52">
        <v>8474407451628</v>
      </c>
      <c r="W952" s="31">
        <v>9.0549450000000004E-2</v>
      </c>
      <c r="X952" s="51" t="s">
        <v>9418</v>
      </c>
      <c r="Y952" s="28" t="s">
        <v>8039</v>
      </c>
      <c r="Z952" s="60">
        <v>91</v>
      </c>
      <c r="AA952" s="61">
        <v>1.49</v>
      </c>
      <c r="AB952" s="32">
        <f>IFERROR((VLOOKUP(D952,$Y$2:$AB$6,4,FALSE)),"")</f>
        <v>0</v>
      </c>
      <c r="AC952" s="56">
        <f>IFERROR((AA952-AA952*AB952),"")</f>
        <v>1.49</v>
      </c>
    </row>
    <row r="953" spans="1:29" ht="14.4">
      <c r="A953" s="113">
        <v>128</v>
      </c>
      <c r="B953" s="114">
        <v>15</v>
      </c>
      <c r="C953" s="40">
        <v>52142</v>
      </c>
      <c r="D953" s="106">
        <v>7</v>
      </c>
      <c r="E953" s="28" t="s">
        <v>991</v>
      </c>
      <c r="F953" s="28" t="s">
        <v>5471</v>
      </c>
      <c r="G953" s="28" t="s">
        <v>992</v>
      </c>
      <c r="H953" s="28" t="s">
        <v>1025</v>
      </c>
      <c r="I953" s="28" t="s">
        <v>1026</v>
      </c>
      <c r="J953" s="29" t="s">
        <v>1030</v>
      </c>
      <c r="K953" s="28" t="s">
        <v>224</v>
      </c>
      <c r="L953" s="28" t="s">
        <v>5916</v>
      </c>
      <c r="M953" s="28" t="s">
        <v>5909</v>
      </c>
      <c r="N953" s="28" t="s">
        <v>5910</v>
      </c>
      <c r="O953" s="28" t="s">
        <v>5911</v>
      </c>
      <c r="P953" s="28" t="s">
        <v>5912</v>
      </c>
      <c r="Q953" s="28" t="s">
        <v>8322</v>
      </c>
      <c r="R953" s="28" t="s">
        <v>5357</v>
      </c>
      <c r="S953" s="117" t="str">
        <f>HYPERLINK(V953,"VER")</f>
        <v>VER</v>
      </c>
      <c r="T953" s="28" t="s">
        <v>1782</v>
      </c>
      <c r="U953" s="30" t="s">
        <v>5917</v>
      </c>
      <c r="V953" s="52">
        <v>8474407451635</v>
      </c>
      <c r="W953" s="31">
        <v>0.120333333</v>
      </c>
      <c r="X953" s="51" t="s">
        <v>9418</v>
      </c>
      <c r="Y953" s="28" t="s">
        <v>8039</v>
      </c>
      <c r="Z953" s="60">
        <v>60</v>
      </c>
      <c r="AA953" s="61">
        <v>1.94</v>
      </c>
      <c r="AB953" s="32">
        <f>IFERROR((VLOOKUP(D953,$Y$2:$AB$6,4,FALSE)),"")</f>
        <v>0</v>
      </c>
      <c r="AC953" s="56">
        <f>IFERROR((AA953-AA953*AB953),"")</f>
        <v>1.94</v>
      </c>
    </row>
    <row r="954" spans="1:29" ht="14.4">
      <c r="A954" s="113">
        <v>128</v>
      </c>
      <c r="B954" s="114">
        <v>16</v>
      </c>
      <c r="C954" s="40">
        <v>52143</v>
      </c>
      <c r="D954" s="106">
        <v>7</v>
      </c>
      <c r="E954" s="28" t="s">
        <v>991</v>
      </c>
      <c r="F954" s="28" t="s">
        <v>5471</v>
      </c>
      <c r="G954" s="28" t="s">
        <v>992</v>
      </c>
      <c r="H954" s="28" t="s">
        <v>1025</v>
      </c>
      <c r="I954" s="28" t="s">
        <v>1026</v>
      </c>
      <c r="J954" s="29" t="s">
        <v>1030</v>
      </c>
      <c r="K954" s="28" t="s">
        <v>77</v>
      </c>
      <c r="L954" s="28" t="s">
        <v>5918</v>
      </c>
      <c r="M954" s="28" t="s">
        <v>5909</v>
      </c>
      <c r="N954" s="28" t="s">
        <v>5910</v>
      </c>
      <c r="O954" s="28" t="s">
        <v>5911</v>
      </c>
      <c r="P954" s="28" t="s">
        <v>5912</v>
      </c>
      <c r="Q954" s="28" t="s">
        <v>8322</v>
      </c>
      <c r="R954" s="28" t="s">
        <v>5357</v>
      </c>
      <c r="S954" s="117" t="str">
        <f>HYPERLINK(V954,"VER")</f>
        <v>VER</v>
      </c>
      <c r="T954" s="28" t="s">
        <v>1782</v>
      </c>
      <c r="U954" s="30" t="s">
        <v>5919</v>
      </c>
      <c r="V954" s="52">
        <v>8474407451642</v>
      </c>
      <c r="W954" s="31">
        <v>0.108</v>
      </c>
      <c r="X954" s="51" t="s">
        <v>9418</v>
      </c>
      <c r="Y954" s="28" t="s">
        <v>8039</v>
      </c>
      <c r="Z954" s="60">
        <v>54</v>
      </c>
      <c r="AA954" s="61">
        <v>2.2999999999999998</v>
      </c>
      <c r="AB954" s="32">
        <f>IFERROR((VLOOKUP(D954,$Y$2:$AB$6,4,FALSE)),"")</f>
        <v>0</v>
      </c>
      <c r="AC954" s="56">
        <f>IFERROR((AA954-AA954*AB954),"")</f>
        <v>2.2999999999999998</v>
      </c>
    </row>
    <row r="955" spans="1:29" ht="14.4">
      <c r="A955" s="113">
        <v>128</v>
      </c>
      <c r="B955" s="114">
        <v>17</v>
      </c>
      <c r="C955" s="40">
        <v>52144</v>
      </c>
      <c r="D955" s="106">
        <v>7</v>
      </c>
      <c r="E955" s="28" t="s">
        <v>991</v>
      </c>
      <c r="F955" s="28" t="s">
        <v>5471</v>
      </c>
      <c r="G955" s="28" t="s">
        <v>992</v>
      </c>
      <c r="H955" s="28" t="s">
        <v>1025</v>
      </c>
      <c r="I955" s="28" t="s">
        <v>1026</v>
      </c>
      <c r="J955" s="29" t="s">
        <v>1030</v>
      </c>
      <c r="K955" s="28" t="s">
        <v>235</v>
      </c>
      <c r="L955" s="28" t="s">
        <v>5920</v>
      </c>
      <c r="M955" s="28" t="s">
        <v>5909</v>
      </c>
      <c r="N955" s="28" t="s">
        <v>5910</v>
      </c>
      <c r="O955" s="28" t="s">
        <v>5911</v>
      </c>
      <c r="P955" s="28" t="s">
        <v>5912</v>
      </c>
      <c r="Q955" s="28" t="s">
        <v>8322</v>
      </c>
      <c r="R955" s="28" t="s">
        <v>5357</v>
      </c>
      <c r="S955" s="117" t="str">
        <f>HYPERLINK(V955,"VER")</f>
        <v>VER</v>
      </c>
      <c r="T955" s="28" t="s">
        <v>1782</v>
      </c>
      <c r="U955" s="30" t="s">
        <v>5921</v>
      </c>
      <c r="V955" s="52">
        <v>8474407451659</v>
      </c>
      <c r="W955" s="31">
        <v>0.17142857140000001</v>
      </c>
      <c r="X955" s="51" t="s">
        <v>9417</v>
      </c>
      <c r="Y955" s="28" t="s">
        <v>8038</v>
      </c>
      <c r="Z955" s="60">
        <v>70</v>
      </c>
      <c r="AA955" s="61">
        <v>3.52</v>
      </c>
      <c r="AB955" s="32">
        <f>IFERROR((VLOOKUP(D955,$Y$2:$AB$6,4,FALSE)),"")</f>
        <v>0</v>
      </c>
      <c r="AC955" s="56">
        <f>IFERROR((AA955-AA955*AB955),"")</f>
        <v>3.52</v>
      </c>
    </row>
    <row r="956" spans="1:29" ht="14.4">
      <c r="A956" s="113">
        <v>128</v>
      </c>
      <c r="B956" s="114">
        <v>18</v>
      </c>
      <c r="C956" s="40">
        <v>52145</v>
      </c>
      <c r="D956" s="106">
        <v>7</v>
      </c>
      <c r="E956" s="28" t="s">
        <v>991</v>
      </c>
      <c r="F956" s="28" t="s">
        <v>5471</v>
      </c>
      <c r="G956" s="28" t="s">
        <v>992</v>
      </c>
      <c r="H956" s="28" t="s">
        <v>1025</v>
      </c>
      <c r="I956" s="28" t="s">
        <v>1026</v>
      </c>
      <c r="J956" s="29" t="s">
        <v>1030</v>
      </c>
      <c r="K956" s="28" t="s">
        <v>236</v>
      </c>
      <c r="L956" s="28" t="s">
        <v>5922</v>
      </c>
      <c r="M956" s="28" t="s">
        <v>5909</v>
      </c>
      <c r="N956" s="28" t="s">
        <v>5910</v>
      </c>
      <c r="O956" s="28" t="s">
        <v>5911</v>
      </c>
      <c r="P956" s="28" t="s">
        <v>5912</v>
      </c>
      <c r="Q956" s="28" t="s">
        <v>8322</v>
      </c>
      <c r="R956" s="28" t="s">
        <v>5357</v>
      </c>
      <c r="S956" s="117" t="str">
        <f>HYPERLINK(V956,"VER")</f>
        <v>VER</v>
      </c>
      <c r="T956" s="28" t="s">
        <v>1782</v>
      </c>
      <c r="U956" s="30" t="s">
        <v>5923</v>
      </c>
      <c r="V956" s="52">
        <v>8474407451666</v>
      </c>
      <c r="W956" s="31">
        <v>0.15714285710000001</v>
      </c>
      <c r="X956" s="51" t="s">
        <v>9417</v>
      </c>
      <c r="Y956" s="28" t="s">
        <v>8038</v>
      </c>
      <c r="Z956" s="60">
        <v>70</v>
      </c>
      <c r="AA956" s="61">
        <v>1.42</v>
      </c>
      <c r="AB956" s="32">
        <f>IFERROR((VLOOKUP(D956,$Y$2:$AB$6,4,FALSE)),"")</f>
        <v>0</v>
      </c>
      <c r="AC956" s="56">
        <f>IFERROR((AA956-AA956*AB956),"")</f>
        <v>1.42</v>
      </c>
    </row>
    <row r="957" spans="1:29" ht="14.4">
      <c r="A957" s="113">
        <v>128</v>
      </c>
      <c r="B957" s="114">
        <v>19</v>
      </c>
      <c r="C957" s="40">
        <v>52146</v>
      </c>
      <c r="D957" s="106">
        <v>7</v>
      </c>
      <c r="E957" s="28" t="s">
        <v>991</v>
      </c>
      <c r="F957" s="28" t="s">
        <v>5471</v>
      </c>
      <c r="G957" s="28" t="s">
        <v>992</v>
      </c>
      <c r="H957" s="28" t="s">
        <v>1025</v>
      </c>
      <c r="I957" s="28" t="s">
        <v>1026</v>
      </c>
      <c r="J957" s="29" t="s">
        <v>1030</v>
      </c>
      <c r="K957" s="28" t="s">
        <v>237</v>
      </c>
      <c r="L957" s="28" t="s">
        <v>5924</v>
      </c>
      <c r="M957" s="28" t="s">
        <v>5909</v>
      </c>
      <c r="N957" s="28" t="s">
        <v>5910</v>
      </c>
      <c r="O957" s="28" t="s">
        <v>5911</v>
      </c>
      <c r="P957" s="28" t="s">
        <v>5912</v>
      </c>
      <c r="Q957" s="28" t="s">
        <v>8322</v>
      </c>
      <c r="R957" s="28" t="s">
        <v>5357</v>
      </c>
      <c r="S957" s="117" t="str">
        <f>HYPERLINK(V957,"VER")</f>
        <v>VER</v>
      </c>
      <c r="T957" s="28" t="s">
        <v>1782</v>
      </c>
      <c r="U957" s="30" t="s">
        <v>5925</v>
      </c>
      <c r="V957" s="52">
        <v>8474407451673</v>
      </c>
      <c r="W957" s="31">
        <v>0.15967741899999999</v>
      </c>
      <c r="X957" s="51" t="s">
        <v>9417</v>
      </c>
      <c r="Y957" s="28" t="s">
        <v>8038</v>
      </c>
      <c r="Z957" s="60">
        <v>62</v>
      </c>
      <c r="AA957" s="61">
        <v>4.16</v>
      </c>
      <c r="AB957" s="32">
        <f>IFERROR((VLOOKUP(D957,$Y$2:$AB$6,4,FALSE)),"")</f>
        <v>0</v>
      </c>
      <c r="AC957" s="56">
        <f>IFERROR((AA957-AA957*AB957),"")</f>
        <v>4.16</v>
      </c>
    </row>
    <row r="958" spans="1:29" ht="14.4">
      <c r="A958" s="113">
        <v>128</v>
      </c>
      <c r="B958" s="114">
        <v>20</v>
      </c>
      <c r="C958" s="40">
        <v>52147</v>
      </c>
      <c r="D958" s="106">
        <v>7</v>
      </c>
      <c r="E958" s="28" t="s">
        <v>991</v>
      </c>
      <c r="F958" s="28" t="s">
        <v>5471</v>
      </c>
      <c r="G958" s="28" t="s">
        <v>992</v>
      </c>
      <c r="H958" s="28" t="s">
        <v>1025</v>
      </c>
      <c r="I958" s="28" t="s">
        <v>1026</v>
      </c>
      <c r="J958" s="29" t="s">
        <v>1030</v>
      </c>
      <c r="K958" s="28" t="s">
        <v>225</v>
      </c>
      <c r="L958" s="28" t="s">
        <v>5926</v>
      </c>
      <c r="M958" s="28" t="s">
        <v>5909</v>
      </c>
      <c r="N958" s="28" t="s">
        <v>5910</v>
      </c>
      <c r="O958" s="28" t="s">
        <v>5911</v>
      </c>
      <c r="P958" s="28" t="s">
        <v>5912</v>
      </c>
      <c r="Q958" s="28" t="s">
        <v>8322</v>
      </c>
      <c r="R958" s="28" t="s">
        <v>5357</v>
      </c>
      <c r="S958" s="117" t="str">
        <f>HYPERLINK(V958,"VER")</f>
        <v>VER</v>
      </c>
      <c r="T958" s="28" t="s">
        <v>1782</v>
      </c>
      <c r="U958" s="30" t="s">
        <v>5927</v>
      </c>
      <c r="V958" s="52">
        <v>8474407451680</v>
      </c>
      <c r="W958" s="31">
        <v>0.17241379309999999</v>
      </c>
      <c r="X958" s="51" t="s">
        <v>9417</v>
      </c>
      <c r="Y958" s="28" t="s">
        <v>8038</v>
      </c>
      <c r="Z958" s="60">
        <v>58</v>
      </c>
      <c r="AA958" s="61">
        <v>1.52</v>
      </c>
      <c r="AB958" s="32">
        <f>IFERROR((VLOOKUP(D958,$Y$2:$AB$6,4,FALSE)),"")</f>
        <v>0</v>
      </c>
      <c r="AC958" s="56">
        <f>IFERROR((AA958-AA958*AB958),"")</f>
        <v>1.52</v>
      </c>
    </row>
    <row r="959" spans="1:29" ht="14.4">
      <c r="A959" s="113">
        <v>128</v>
      </c>
      <c r="B959" s="114">
        <v>21</v>
      </c>
      <c r="C959" s="40">
        <v>52148</v>
      </c>
      <c r="D959" s="106">
        <v>7</v>
      </c>
      <c r="E959" s="28" t="s">
        <v>991</v>
      </c>
      <c r="F959" s="28" t="s">
        <v>5471</v>
      </c>
      <c r="G959" s="28" t="s">
        <v>992</v>
      </c>
      <c r="H959" s="28" t="s">
        <v>1025</v>
      </c>
      <c r="I959" s="28" t="s">
        <v>1026</v>
      </c>
      <c r="J959" s="29" t="s">
        <v>1030</v>
      </c>
      <c r="K959" s="28" t="s">
        <v>226</v>
      </c>
      <c r="L959" s="28" t="s">
        <v>5928</v>
      </c>
      <c r="M959" s="28" t="s">
        <v>5909</v>
      </c>
      <c r="N959" s="28" t="s">
        <v>5910</v>
      </c>
      <c r="O959" s="28" t="s">
        <v>5911</v>
      </c>
      <c r="P959" s="28" t="s">
        <v>5912</v>
      </c>
      <c r="Q959" s="28" t="s">
        <v>8322</v>
      </c>
      <c r="R959" s="28" t="s">
        <v>5357</v>
      </c>
      <c r="S959" s="117" t="str">
        <f>HYPERLINK(V959,"VER")</f>
        <v>VER</v>
      </c>
      <c r="T959" s="28" t="s">
        <v>1782</v>
      </c>
      <c r="U959" s="30" t="s">
        <v>5929</v>
      </c>
      <c r="V959" s="52">
        <v>8474407451697</v>
      </c>
      <c r="W959" s="31">
        <v>0.3</v>
      </c>
      <c r="X959" s="51" t="s">
        <v>9417</v>
      </c>
      <c r="Y959" s="28" t="s">
        <v>8038</v>
      </c>
      <c r="Z959" s="60">
        <v>30</v>
      </c>
      <c r="AA959" s="61">
        <v>6.31</v>
      </c>
      <c r="AB959" s="32">
        <f>IFERROR((VLOOKUP(D959,$Y$2:$AB$6,4,FALSE)),"")</f>
        <v>0</v>
      </c>
      <c r="AC959" s="56">
        <f>IFERROR((AA959-AA959*AB959),"")</f>
        <v>6.31</v>
      </c>
    </row>
    <row r="960" spans="1:29" ht="14.4">
      <c r="A960" s="113">
        <v>128</v>
      </c>
      <c r="B960" s="114">
        <v>22</v>
      </c>
      <c r="C960" s="40">
        <v>52149</v>
      </c>
      <c r="D960" s="106">
        <v>7</v>
      </c>
      <c r="E960" s="28" t="s">
        <v>991</v>
      </c>
      <c r="F960" s="28" t="s">
        <v>5471</v>
      </c>
      <c r="G960" s="28" t="s">
        <v>992</v>
      </c>
      <c r="H960" s="28" t="s">
        <v>1025</v>
      </c>
      <c r="I960" s="28" t="s">
        <v>1026</v>
      </c>
      <c r="J960" s="29" t="s">
        <v>1030</v>
      </c>
      <c r="K960" s="28" t="s">
        <v>227</v>
      </c>
      <c r="L960" s="28" t="s">
        <v>5930</v>
      </c>
      <c r="M960" s="28" t="s">
        <v>5909</v>
      </c>
      <c r="N960" s="28" t="s">
        <v>5910</v>
      </c>
      <c r="O960" s="28" t="s">
        <v>5911</v>
      </c>
      <c r="P960" s="28" t="s">
        <v>5912</v>
      </c>
      <c r="Q960" s="28" t="s">
        <v>8322</v>
      </c>
      <c r="R960" s="28" t="s">
        <v>5357</v>
      </c>
      <c r="S960" s="117" t="str">
        <f>HYPERLINK(V960,"VER")</f>
        <v>VER</v>
      </c>
      <c r="T960" s="28" t="s">
        <v>1782</v>
      </c>
      <c r="U960" s="30" t="s">
        <v>5931</v>
      </c>
      <c r="V960" s="52">
        <v>8474407451703</v>
      </c>
      <c r="W960" s="31">
        <v>0.3</v>
      </c>
      <c r="X960" s="51" t="s">
        <v>9417</v>
      </c>
      <c r="Y960" s="28" t="s">
        <v>8038</v>
      </c>
      <c r="Z960" s="60">
        <v>30</v>
      </c>
      <c r="AA960" s="61">
        <v>2.78</v>
      </c>
      <c r="AB960" s="32">
        <f>IFERROR((VLOOKUP(D960,$Y$2:$AB$6,4,FALSE)),"")</f>
        <v>0</v>
      </c>
      <c r="AC960" s="56">
        <f>IFERROR((AA960-AA960*AB960),"")</f>
        <v>2.78</v>
      </c>
    </row>
    <row r="961" spans="1:29" ht="14.4">
      <c r="A961" s="113">
        <v>128</v>
      </c>
      <c r="B961" s="114">
        <v>23</v>
      </c>
      <c r="C961" s="40">
        <v>52150</v>
      </c>
      <c r="D961" s="106">
        <v>7</v>
      </c>
      <c r="E961" s="28" t="s">
        <v>991</v>
      </c>
      <c r="F961" s="28" t="s">
        <v>5471</v>
      </c>
      <c r="G961" s="28" t="s">
        <v>992</v>
      </c>
      <c r="H961" s="28" t="s">
        <v>1025</v>
      </c>
      <c r="I961" s="28" t="s">
        <v>1026</v>
      </c>
      <c r="J961" s="29" t="s">
        <v>1030</v>
      </c>
      <c r="K961" s="28" t="s">
        <v>228</v>
      </c>
      <c r="L961" s="28" t="s">
        <v>5932</v>
      </c>
      <c r="M961" s="28" t="s">
        <v>5909</v>
      </c>
      <c r="N961" s="28" t="s">
        <v>5910</v>
      </c>
      <c r="O961" s="28" t="s">
        <v>5911</v>
      </c>
      <c r="P961" s="28" t="s">
        <v>5912</v>
      </c>
      <c r="Q961" s="28" t="s">
        <v>8322</v>
      </c>
      <c r="R961" s="28" t="s">
        <v>5357</v>
      </c>
      <c r="S961" s="117" t="str">
        <f>HYPERLINK(V961,"VER")</f>
        <v>VER</v>
      </c>
      <c r="T961" s="28" t="s">
        <v>1782</v>
      </c>
      <c r="U961" s="30" t="s">
        <v>5933</v>
      </c>
      <c r="V961" s="52">
        <v>8474407451710</v>
      </c>
      <c r="W961" s="31">
        <v>0.42199999999999999</v>
      </c>
      <c r="X961" s="51" t="s">
        <v>9417</v>
      </c>
      <c r="Y961" s="28" t="s">
        <v>8038</v>
      </c>
      <c r="Z961" s="60">
        <v>16</v>
      </c>
      <c r="AA961" s="61">
        <v>15.63</v>
      </c>
      <c r="AB961" s="32">
        <f>IFERROR((VLOOKUP(D961,$Y$2:$AB$6,4,FALSE)),"")</f>
        <v>0</v>
      </c>
      <c r="AC961" s="56">
        <f>IFERROR((AA961-AA961*AB961),"")</f>
        <v>15.63</v>
      </c>
    </row>
    <row r="962" spans="1:29" ht="14.4">
      <c r="A962" s="113">
        <v>128</v>
      </c>
      <c r="B962" s="114">
        <v>24</v>
      </c>
      <c r="C962" s="40">
        <v>52181</v>
      </c>
      <c r="D962" s="106">
        <v>7</v>
      </c>
      <c r="E962" s="28" t="s">
        <v>991</v>
      </c>
      <c r="F962" s="28" t="s">
        <v>5471</v>
      </c>
      <c r="G962" s="28" t="s">
        <v>992</v>
      </c>
      <c r="H962" s="28" t="s">
        <v>1025</v>
      </c>
      <c r="I962" s="28" t="s">
        <v>1026</v>
      </c>
      <c r="J962" s="29" t="s">
        <v>1030</v>
      </c>
      <c r="K962" s="28" t="s">
        <v>229</v>
      </c>
      <c r="L962" s="28" t="s">
        <v>5934</v>
      </c>
      <c r="M962" s="28" t="s">
        <v>5909</v>
      </c>
      <c r="N962" s="28" t="s">
        <v>5910</v>
      </c>
      <c r="O962" s="28" t="s">
        <v>5911</v>
      </c>
      <c r="P962" s="28" t="s">
        <v>5912</v>
      </c>
      <c r="Q962" s="28" t="s">
        <v>8322</v>
      </c>
      <c r="R962" s="28" t="s">
        <v>5357</v>
      </c>
      <c r="S962" s="117" t="str">
        <f>HYPERLINK(V962,"VER")</f>
        <v>VER</v>
      </c>
      <c r="T962" s="28" t="s">
        <v>1782</v>
      </c>
      <c r="U962" s="30" t="s">
        <v>5935</v>
      </c>
      <c r="V962" s="52">
        <v>8474407451970</v>
      </c>
      <c r="W962" s="31">
        <v>0.46500000000000002</v>
      </c>
      <c r="X962" s="51" t="s">
        <v>9417</v>
      </c>
      <c r="Y962" s="28" t="s">
        <v>8038</v>
      </c>
      <c r="Z962" s="60">
        <v>16</v>
      </c>
      <c r="AA962" s="61">
        <v>15.78</v>
      </c>
      <c r="AB962" s="32">
        <f>IFERROR((VLOOKUP(D962,$Y$2:$AB$6,4,FALSE)),"")</f>
        <v>0</v>
      </c>
      <c r="AC962" s="56">
        <f>IFERROR((AA962-AA962*AB962),"")</f>
        <v>15.78</v>
      </c>
    </row>
    <row r="963" spans="1:29" ht="14.4">
      <c r="A963" s="113">
        <v>129</v>
      </c>
      <c r="B963" s="114">
        <v>1</v>
      </c>
      <c r="C963" s="40">
        <v>52270</v>
      </c>
      <c r="D963" s="106">
        <v>7</v>
      </c>
      <c r="E963" s="28" t="s">
        <v>991</v>
      </c>
      <c r="F963" s="28" t="s">
        <v>5471</v>
      </c>
      <c r="G963" s="28" t="s">
        <v>992</v>
      </c>
      <c r="H963" s="28" t="s">
        <v>1025</v>
      </c>
      <c r="I963" s="28" t="s">
        <v>1026</v>
      </c>
      <c r="J963" s="29" t="s">
        <v>1029</v>
      </c>
      <c r="K963" s="28" t="s">
        <v>243</v>
      </c>
      <c r="L963" s="28" t="s">
        <v>5936</v>
      </c>
      <c r="M963" s="28" t="s">
        <v>5937</v>
      </c>
      <c r="N963" s="28" t="s">
        <v>5938</v>
      </c>
      <c r="O963" s="28" t="s">
        <v>5897</v>
      </c>
      <c r="P963" s="28" t="s">
        <v>5939</v>
      </c>
      <c r="Q963" s="28" t="s">
        <v>8322</v>
      </c>
      <c r="R963" s="28" t="s">
        <v>5357</v>
      </c>
      <c r="S963" s="117" t="str">
        <f>HYPERLINK(V963,"VER")</f>
        <v>VER</v>
      </c>
      <c r="T963" s="28" t="s">
        <v>1798</v>
      </c>
      <c r="U963" s="30" t="s">
        <v>5940</v>
      </c>
      <c r="V963" s="52">
        <v>8474407452601</v>
      </c>
      <c r="W963" s="31">
        <v>0.05</v>
      </c>
      <c r="X963" s="51" t="s">
        <v>9418</v>
      </c>
      <c r="Y963" s="28" t="s">
        <v>8039</v>
      </c>
      <c r="Z963" s="60">
        <v>40</v>
      </c>
      <c r="AA963" s="61">
        <v>1.62</v>
      </c>
      <c r="AB963" s="32">
        <f>IFERROR((VLOOKUP(D963,$Y$2:$AB$6,4,FALSE)),"")</f>
        <v>0</v>
      </c>
      <c r="AC963" s="56">
        <f>IFERROR((AA963-AA963*AB963),"")</f>
        <v>1.62</v>
      </c>
    </row>
    <row r="964" spans="1:29" ht="14.4">
      <c r="A964" s="113">
        <v>129</v>
      </c>
      <c r="B964" s="114">
        <v>2</v>
      </c>
      <c r="C964" s="40">
        <v>52271</v>
      </c>
      <c r="D964" s="106">
        <v>7</v>
      </c>
      <c r="E964" s="28" t="s">
        <v>991</v>
      </c>
      <c r="F964" s="28" t="s">
        <v>5471</v>
      </c>
      <c r="G964" s="28" t="s">
        <v>992</v>
      </c>
      <c r="H964" s="28" t="s">
        <v>1025</v>
      </c>
      <c r="I964" s="28" t="s">
        <v>1026</v>
      </c>
      <c r="J964" s="29" t="s">
        <v>1029</v>
      </c>
      <c r="K964" s="28" t="s">
        <v>233</v>
      </c>
      <c r="L964" s="28" t="s">
        <v>5941</v>
      </c>
      <c r="M964" s="28" t="s">
        <v>5937</v>
      </c>
      <c r="N964" s="28" t="s">
        <v>5938</v>
      </c>
      <c r="O964" s="28" t="s">
        <v>5942</v>
      </c>
      <c r="P964" s="28" t="s">
        <v>5939</v>
      </c>
      <c r="Q964" s="28" t="s">
        <v>8322</v>
      </c>
      <c r="R964" s="28" t="s">
        <v>5357</v>
      </c>
      <c r="S964" s="117" t="str">
        <f>HYPERLINK(V964,"VER")</f>
        <v>VER</v>
      </c>
      <c r="T964" s="28" t="s">
        <v>1798</v>
      </c>
      <c r="U964" s="30" t="s">
        <v>5943</v>
      </c>
      <c r="V964" s="52">
        <v>8474407452618</v>
      </c>
      <c r="W964" s="31">
        <v>5.1999999999999998E-2</v>
      </c>
      <c r="X964" s="51" t="s">
        <v>9418</v>
      </c>
      <c r="Y964" s="28" t="s">
        <v>8039</v>
      </c>
      <c r="Z964" s="60">
        <v>40</v>
      </c>
      <c r="AA964" s="61">
        <v>1.59</v>
      </c>
      <c r="AB964" s="32">
        <f>IFERROR((VLOOKUP(D964,$Y$2:$AB$6,4,FALSE)),"")</f>
        <v>0</v>
      </c>
      <c r="AC964" s="56">
        <f>IFERROR((AA964-AA964*AB964),"")</f>
        <v>1.59</v>
      </c>
    </row>
    <row r="965" spans="1:29" ht="14.4">
      <c r="A965" s="113">
        <v>129</v>
      </c>
      <c r="B965" s="114">
        <v>3</v>
      </c>
      <c r="C965" s="40">
        <v>52272</v>
      </c>
      <c r="D965" s="106">
        <v>7</v>
      </c>
      <c r="E965" s="28" t="s">
        <v>991</v>
      </c>
      <c r="F965" s="28" t="s">
        <v>5471</v>
      </c>
      <c r="G965" s="28" t="s">
        <v>992</v>
      </c>
      <c r="H965" s="28" t="s">
        <v>1025</v>
      </c>
      <c r="I965" s="28" t="s">
        <v>1026</v>
      </c>
      <c r="J965" s="29" t="s">
        <v>1029</v>
      </c>
      <c r="K965" s="28" t="s">
        <v>234</v>
      </c>
      <c r="L965" s="28" t="s">
        <v>5944</v>
      </c>
      <c r="M965" s="28" t="s">
        <v>5937</v>
      </c>
      <c r="N965" s="28" t="s">
        <v>5938</v>
      </c>
      <c r="O965" s="28" t="s">
        <v>5942</v>
      </c>
      <c r="P965" s="28" t="s">
        <v>5939</v>
      </c>
      <c r="Q965" s="28" t="s">
        <v>8322</v>
      </c>
      <c r="R965" s="28" t="s">
        <v>5357</v>
      </c>
      <c r="S965" s="117" t="str">
        <f>HYPERLINK(V965,"VER")</f>
        <v>VER</v>
      </c>
      <c r="T965" s="28" t="s">
        <v>1798</v>
      </c>
      <c r="U965" s="30" t="s">
        <v>5945</v>
      </c>
      <c r="V965" s="52">
        <v>8474407452625</v>
      </c>
      <c r="W965" s="31">
        <v>5.6000000000000001E-2</v>
      </c>
      <c r="X965" s="51" t="s">
        <v>9418</v>
      </c>
      <c r="Y965" s="28" t="s">
        <v>8039</v>
      </c>
      <c r="Z965" s="60">
        <v>40</v>
      </c>
      <c r="AA965" s="61">
        <v>1.59</v>
      </c>
      <c r="AB965" s="32">
        <f>IFERROR((VLOOKUP(D965,$Y$2:$AB$6,4,FALSE)),"")</f>
        <v>0</v>
      </c>
      <c r="AC965" s="56">
        <f>IFERROR((AA965-AA965*AB965),"")</f>
        <v>1.59</v>
      </c>
    </row>
    <row r="966" spans="1:29" ht="14.4">
      <c r="A966" s="113">
        <v>129</v>
      </c>
      <c r="B966" s="114">
        <v>4</v>
      </c>
      <c r="C966" s="40">
        <v>52274</v>
      </c>
      <c r="D966" s="106">
        <v>7</v>
      </c>
      <c r="E966" s="28" t="s">
        <v>991</v>
      </c>
      <c r="F966" s="28" t="s">
        <v>5471</v>
      </c>
      <c r="G966" s="28" t="s">
        <v>992</v>
      </c>
      <c r="H966" s="28" t="s">
        <v>1025</v>
      </c>
      <c r="I966" s="28" t="s">
        <v>1026</v>
      </c>
      <c r="J966" s="29" t="s">
        <v>1029</v>
      </c>
      <c r="K966" s="28" t="s">
        <v>222</v>
      </c>
      <c r="L966" s="28" t="s">
        <v>5946</v>
      </c>
      <c r="M966" s="28" t="s">
        <v>5937</v>
      </c>
      <c r="N966" s="28" t="s">
        <v>5938</v>
      </c>
      <c r="O966" s="28" t="s">
        <v>5942</v>
      </c>
      <c r="P966" s="28" t="s">
        <v>5939</v>
      </c>
      <c r="Q966" s="28" t="s">
        <v>8322</v>
      </c>
      <c r="R966" s="28" t="s">
        <v>5357</v>
      </c>
      <c r="S966" s="117" t="str">
        <f>HYPERLINK(V966,"VER")</f>
        <v>VER</v>
      </c>
      <c r="T966" s="28" t="s">
        <v>1798</v>
      </c>
      <c r="U966" s="30" t="s">
        <v>5947</v>
      </c>
      <c r="V966" s="52">
        <v>8474407452632</v>
      </c>
      <c r="W966" s="31">
        <v>7.6999999999999999E-2</v>
      </c>
      <c r="X966" s="51" t="s">
        <v>9418</v>
      </c>
      <c r="Y966" s="28" t="s">
        <v>8039</v>
      </c>
      <c r="Z966" s="60">
        <v>60</v>
      </c>
      <c r="AA966" s="61">
        <v>2.08</v>
      </c>
      <c r="AB966" s="32">
        <f>IFERROR((VLOOKUP(D966,$Y$2:$AB$6,4,FALSE)),"")</f>
        <v>0</v>
      </c>
      <c r="AC966" s="56">
        <f>IFERROR((AA966-AA966*AB966),"")</f>
        <v>2.08</v>
      </c>
    </row>
    <row r="967" spans="1:29" ht="14.4">
      <c r="A967" s="113">
        <v>129</v>
      </c>
      <c r="B967" s="114">
        <v>5</v>
      </c>
      <c r="C967" s="40">
        <v>52275</v>
      </c>
      <c r="D967" s="106">
        <v>7</v>
      </c>
      <c r="E967" s="28" t="s">
        <v>991</v>
      </c>
      <c r="F967" s="28" t="s">
        <v>5471</v>
      </c>
      <c r="G967" s="28" t="s">
        <v>992</v>
      </c>
      <c r="H967" s="28" t="s">
        <v>1025</v>
      </c>
      <c r="I967" s="28" t="s">
        <v>1026</v>
      </c>
      <c r="J967" s="29" t="s">
        <v>1029</v>
      </c>
      <c r="K967" s="28" t="s">
        <v>224</v>
      </c>
      <c r="L967" s="28" t="s">
        <v>5948</v>
      </c>
      <c r="M967" s="28" t="s">
        <v>5937</v>
      </c>
      <c r="N967" s="28" t="s">
        <v>5938</v>
      </c>
      <c r="O967" s="28" t="s">
        <v>5942</v>
      </c>
      <c r="P967" s="28" t="s">
        <v>5939</v>
      </c>
      <c r="Q967" s="28" t="s">
        <v>8322</v>
      </c>
      <c r="R967" s="28" t="s">
        <v>5357</v>
      </c>
      <c r="S967" s="117" t="str">
        <f>HYPERLINK(V967,"VER")</f>
        <v>VER</v>
      </c>
      <c r="T967" s="28" t="s">
        <v>1798</v>
      </c>
      <c r="U967" s="30" t="s">
        <v>5949</v>
      </c>
      <c r="V967" s="52">
        <v>8474407452649</v>
      </c>
      <c r="W967" s="31">
        <v>7.9000000000000001E-2</v>
      </c>
      <c r="X967" s="51" t="s">
        <v>9418</v>
      </c>
      <c r="Y967" s="28" t="s">
        <v>8039</v>
      </c>
      <c r="Z967" s="60">
        <v>60</v>
      </c>
      <c r="AA967" s="61">
        <v>2.08</v>
      </c>
      <c r="AB967" s="32">
        <f>IFERROR((VLOOKUP(D967,$Y$2:$AB$6,4,FALSE)),"")</f>
        <v>0</v>
      </c>
      <c r="AC967" s="56">
        <f>IFERROR((AA967-AA967*AB967),"")</f>
        <v>2.08</v>
      </c>
    </row>
    <row r="968" spans="1:29" ht="14.4">
      <c r="A968" s="113">
        <v>129</v>
      </c>
      <c r="B968" s="114">
        <v>6</v>
      </c>
      <c r="C968" s="40">
        <v>52276</v>
      </c>
      <c r="D968" s="106">
        <v>7</v>
      </c>
      <c r="E968" s="28" t="s">
        <v>991</v>
      </c>
      <c r="F968" s="28" t="s">
        <v>5471</v>
      </c>
      <c r="G968" s="28" t="s">
        <v>992</v>
      </c>
      <c r="H968" s="28" t="s">
        <v>1025</v>
      </c>
      <c r="I968" s="28" t="s">
        <v>1026</v>
      </c>
      <c r="J968" s="29" t="s">
        <v>1029</v>
      </c>
      <c r="K968" s="28" t="s">
        <v>77</v>
      </c>
      <c r="L968" s="28" t="s">
        <v>5950</v>
      </c>
      <c r="M968" s="28" t="s">
        <v>5937</v>
      </c>
      <c r="N968" s="28" t="s">
        <v>5938</v>
      </c>
      <c r="O968" s="28" t="s">
        <v>5942</v>
      </c>
      <c r="P968" s="28" t="s">
        <v>5939</v>
      </c>
      <c r="Q968" s="28" t="s">
        <v>8322</v>
      </c>
      <c r="R968" s="28" t="s">
        <v>5357</v>
      </c>
      <c r="S968" s="117" t="str">
        <f>HYPERLINK(V968,"VER")</f>
        <v>VER</v>
      </c>
      <c r="T968" s="28" t="s">
        <v>1798</v>
      </c>
      <c r="U968" s="30" t="s">
        <v>5951</v>
      </c>
      <c r="V968" s="52">
        <v>8474407452656</v>
      </c>
      <c r="W968" s="31">
        <v>0.08</v>
      </c>
      <c r="X968" s="51" t="s">
        <v>9418</v>
      </c>
      <c r="Y968" s="28" t="s">
        <v>8039</v>
      </c>
      <c r="Z968" s="60">
        <v>60</v>
      </c>
      <c r="AA968" s="61">
        <v>2.44</v>
      </c>
      <c r="AB968" s="32">
        <f>IFERROR((VLOOKUP(D968,$Y$2:$AB$6,4,FALSE)),"")</f>
        <v>0</v>
      </c>
      <c r="AC968" s="56">
        <f>IFERROR((AA968-AA968*AB968),"")</f>
        <v>2.44</v>
      </c>
    </row>
    <row r="969" spans="1:29" ht="14.4">
      <c r="A969" s="113">
        <v>129</v>
      </c>
      <c r="B969" s="114">
        <v>7</v>
      </c>
      <c r="C969" s="40">
        <v>52278</v>
      </c>
      <c r="D969" s="106">
        <v>7</v>
      </c>
      <c r="E969" s="28" t="s">
        <v>991</v>
      </c>
      <c r="F969" s="28" t="s">
        <v>5471</v>
      </c>
      <c r="G969" s="28" t="s">
        <v>992</v>
      </c>
      <c r="H969" s="28" t="s">
        <v>1025</v>
      </c>
      <c r="I969" s="28" t="s">
        <v>1026</v>
      </c>
      <c r="J969" s="29" t="s">
        <v>1029</v>
      </c>
      <c r="K969" s="28" t="s">
        <v>217</v>
      </c>
      <c r="L969" s="28" t="s">
        <v>5952</v>
      </c>
      <c r="M969" s="28" t="s">
        <v>5937</v>
      </c>
      <c r="N969" s="28" t="s">
        <v>5938</v>
      </c>
      <c r="O969" s="28" t="s">
        <v>5942</v>
      </c>
      <c r="P969" s="28" t="s">
        <v>5939</v>
      </c>
      <c r="Q969" s="28" t="s">
        <v>8322</v>
      </c>
      <c r="R969" s="28" t="s">
        <v>5357</v>
      </c>
      <c r="S969" s="117" t="str">
        <f>HYPERLINK(V969,"VER")</f>
        <v>VER</v>
      </c>
      <c r="T969" s="28" t="s">
        <v>1798</v>
      </c>
      <c r="U969" s="30" t="s">
        <v>5953</v>
      </c>
      <c r="V969" s="52">
        <v>8474407452663</v>
      </c>
      <c r="W969" s="31">
        <v>0.11799999999999999</v>
      </c>
      <c r="X969" s="51" t="s">
        <v>9418</v>
      </c>
      <c r="Y969" s="28" t="s">
        <v>8039</v>
      </c>
      <c r="Z969" s="60">
        <v>30</v>
      </c>
      <c r="AA969" s="61">
        <v>2.44</v>
      </c>
      <c r="AB969" s="32">
        <f>IFERROR((VLOOKUP(D969,$Y$2:$AB$6,4,FALSE)),"")</f>
        <v>0</v>
      </c>
      <c r="AC969" s="56">
        <f>IFERROR((AA969-AA969*AB969),"")</f>
        <v>2.44</v>
      </c>
    </row>
    <row r="970" spans="1:29" ht="14.4">
      <c r="A970" s="113">
        <v>129</v>
      </c>
      <c r="B970" s="114">
        <v>8</v>
      </c>
      <c r="C970" s="40">
        <v>52279</v>
      </c>
      <c r="D970" s="106">
        <v>7</v>
      </c>
      <c r="E970" s="28" t="s">
        <v>991</v>
      </c>
      <c r="F970" s="28" t="s">
        <v>5471</v>
      </c>
      <c r="G970" s="28" t="s">
        <v>992</v>
      </c>
      <c r="H970" s="28" t="s">
        <v>1025</v>
      </c>
      <c r="I970" s="28" t="s">
        <v>1026</v>
      </c>
      <c r="J970" s="29" t="s">
        <v>1029</v>
      </c>
      <c r="K970" s="28" t="s">
        <v>218</v>
      </c>
      <c r="L970" s="28" t="s">
        <v>5954</v>
      </c>
      <c r="M970" s="28" t="s">
        <v>5937</v>
      </c>
      <c r="N970" s="28" t="s">
        <v>5938</v>
      </c>
      <c r="O970" s="28" t="s">
        <v>5942</v>
      </c>
      <c r="P970" s="28" t="s">
        <v>5939</v>
      </c>
      <c r="Q970" s="28" t="s">
        <v>8322</v>
      </c>
      <c r="R970" s="28" t="s">
        <v>5357</v>
      </c>
      <c r="S970" s="117" t="str">
        <f>HYPERLINK(V970,"VER")</f>
        <v>VER</v>
      </c>
      <c r="T970" s="28" t="s">
        <v>1798</v>
      </c>
      <c r="U970" s="30" t="s">
        <v>5955</v>
      </c>
      <c r="V970" s="52">
        <v>8474407452670</v>
      </c>
      <c r="W970" s="31">
        <v>0.115</v>
      </c>
      <c r="X970" s="51" t="s">
        <v>9418</v>
      </c>
      <c r="Y970" s="28" t="s">
        <v>8039</v>
      </c>
      <c r="Z970" s="60">
        <v>30</v>
      </c>
      <c r="AA970" s="61">
        <v>2.4500000000000002</v>
      </c>
      <c r="AB970" s="32">
        <f>IFERROR((VLOOKUP(D970,$Y$2:$AB$6,4,FALSE)),"")</f>
        <v>0</v>
      </c>
      <c r="AC970" s="56">
        <f>IFERROR((AA970-AA970*AB970),"")</f>
        <v>2.4500000000000002</v>
      </c>
    </row>
    <row r="971" spans="1:29" ht="14.4">
      <c r="A971" s="113">
        <v>129</v>
      </c>
      <c r="B971" s="114">
        <v>9</v>
      </c>
      <c r="C971" s="40">
        <v>52280</v>
      </c>
      <c r="D971" s="106">
        <v>7</v>
      </c>
      <c r="E971" s="28" t="s">
        <v>991</v>
      </c>
      <c r="F971" s="28" t="s">
        <v>5471</v>
      </c>
      <c r="G971" s="28" t="s">
        <v>992</v>
      </c>
      <c r="H971" s="28" t="s">
        <v>1025</v>
      </c>
      <c r="I971" s="28" t="s">
        <v>1026</v>
      </c>
      <c r="J971" s="29" t="s">
        <v>1029</v>
      </c>
      <c r="K971" s="28" t="s">
        <v>235</v>
      </c>
      <c r="L971" s="28" t="s">
        <v>5956</v>
      </c>
      <c r="M971" s="28" t="s">
        <v>5937</v>
      </c>
      <c r="N971" s="28" t="s">
        <v>5938</v>
      </c>
      <c r="O971" s="28" t="s">
        <v>5942</v>
      </c>
      <c r="P971" s="28" t="s">
        <v>5939</v>
      </c>
      <c r="Q971" s="28" t="s">
        <v>8322</v>
      </c>
      <c r="R971" s="28" t="s">
        <v>5357</v>
      </c>
      <c r="S971" s="117" t="str">
        <f>HYPERLINK(V971,"VER")</f>
        <v>VER</v>
      </c>
      <c r="T971" s="28" t="s">
        <v>1798</v>
      </c>
      <c r="U971" s="30" t="s">
        <v>5957</v>
      </c>
      <c r="V971" s="52">
        <v>8474407452687</v>
      </c>
      <c r="W971" s="31">
        <v>0.122</v>
      </c>
      <c r="X971" s="51" t="s">
        <v>9418</v>
      </c>
      <c r="Y971" s="28" t="s">
        <v>8039</v>
      </c>
      <c r="Z971" s="60">
        <v>30</v>
      </c>
      <c r="AA971" s="61">
        <v>3.74</v>
      </c>
      <c r="AB971" s="32">
        <f>IFERROR((VLOOKUP(D971,$Y$2:$AB$6,4,FALSE)),"")</f>
        <v>0</v>
      </c>
      <c r="AC971" s="56">
        <f>IFERROR((AA971-AA971*AB971),"")</f>
        <v>3.74</v>
      </c>
    </row>
    <row r="972" spans="1:29" ht="14.4">
      <c r="A972" s="113">
        <v>129</v>
      </c>
      <c r="B972" s="114">
        <v>10</v>
      </c>
      <c r="C972" s="40">
        <v>52281</v>
      </c>
      <c r="D972" s="106">
        <v>7</v>
      </c>
      <c r="E972" s="28" t="s">
        <v>991</v>
      </c>
      <c r="F972" s="28" t="s">
        <v>5471</v>
      </c>
      <c r="G972" s="28" t="s">
        <v>992</v>
      </c>
      <c r="H972" s="28" t="s">
        <v>1025</v>
      </c>
      <c r="I972" s="28" t="s">
        <v>1026</v>
      </c>
      <c r="J972" s="29" t="s">
        <v>1029</v>
      </c>
      <c r="K972" s="28" t="s">
        <v>236</v>
      </c>
      <c r="L972" s="28" t="s">
        <v>5958</v>
      </c>
      <c r="M972" s="28" t="s">
        <v>5937</v>
      </c>
      <c r="N972" s="28" t="s">
        <v>5938</v>
      </c>
      <c r="O972" s="28" t="s">
        <v>5942</v>
      </c>
      <c r="P972" s="28" t="s">
        <v>5939</v>
      </c>
      <c r="Q972" s="28" t="s">
        <v>8322</v>
      </c>
      <c r="R972" s="28" t="s">
        <v>5357</v>
      </c>
      <c r="S972" s="117" t="str">
        <f>HYPERLINK(V972,"VER")</f>
        <v>VER</v>
      </c>
      <c r="T972" s="28" t="s">
        <v>1798</v>
      </c>
      <c r="U972" s="30" t="s">
        <v>5959</v>
      </c>
      <c r="V972" s="52">
        <v>8474407452694</v>
      </c>
      <c r="W972" s="31">
        <v>0.124</v>
      </c>
      <c r="X972" s="51" t="s">
        <v>9418</v>
      </c>
      <c r="Y972" s="28" t="s">
        <v>8039</v>
      </c>
      <c r="Z972" s="60">
        <v>30</v>
      </c>
      <c r="AA972" s="61">
        <v>4.1100000000000003</v>
      </c>
      <c r="AB972" s="32">
        <f>IFERROR((VLOOKUP(D972,$Y$2:$AB$6,4,FALSE)),"")</f>
        <v>0</v>
      </c>
      <c r="AC972" s="56">
        <f>IFERROR((AA972-AA972*AB972),"")</f>
        <v>4.1100000000000003</v>
      </c>
    </row>
    <row r="973" spans="1:29" ht="14.4">
      <c r="A973" s="113">
        <v>129</v>
      </c>
      <c r="B973" s="114">
        <v>11</v>
      </c>
      <c r="C973" s="40">
        <v>52283</v>
      </c>
      <c r="D973" s="106">
        <v>7</v>
      </c>
      <c r="E973" s="28" t="s">
        <v>991</v>
      </c>
      <c r="F973" s="28" t="s">
        <v>5471</v>
      </c>
      <c r="G973" s="28" t="s">
        <v>992</v>
      </c>
      <c r="H973" s="28" t="s">
        <v>1025</v>
      </c>
      <c r="I973" s="28" t="s">
        <v>1026</v>
      </c>
      <c r="J973" s="29" t="s">
        <v>1029</v>
      </c>
      <c r="K973" s="28" t="s">
        <v>244</v>
      </c>
      <c r="L973" s="28" t="s">
        <v>5960</v>
      </c>
      <c r="M973" s="28" t="s">
        <v>5937</v>
      </c>
      <c r="N973" s="28" t="s">
        <v>5938</v>
      </c>
      <c r="O973" s="28" t="s">
        <v>5942</v>
      </c>
      <c r="P973" s="28" t="s">
        <v>5939</v>
      </c>
      <c r="Q973" s="28" t="s">
        <v>8322</v>
      </c>
      <c r="R973" s="28" t="s">
        <v>5357</v>
      </c>
      <c r="S973" s="117" t="str">
        <f>HYPERLINK(V973,"VER")</f>
        <v>VER</v>
      </c>
      <c r="T973" s="28" t="s">
        <v>1798</v>
      </c>
      <c r="U973" s="30" t="s">
        <v>5961</v>
      </c>
      <c r="V973" s="52">
        <v>8474407452700</v>
      </c>
      <c r="W973" s="31">
        <v>0.13</v>
      </c>
      <c r="X973" s="51" t="s">
        <v>9418</v>
      </c>
      <c r="Y973" s="28" t="s">
        <v>8039</v>
      </c>
      <c r="Z973" s="60">
        <v>27</v>
      </c>
      <c r="AA973" s="61">
        <v>2.5499999999999998</v>
      </c>
      <c r="AB973" s="32">
        <f>IFERROR((VLOOKUP(D973,$Y$2:$AB$6,4,FALSE)),"")</f>
        <v>0</v>
      </c>
      <c r="AC973" s="56">
        <f>IFERROR((AA973-AA973*AB973),"")</f>
        <v>2.5499999999999998</v>
      </c>
    </row>
    <row r="974" spans="1:29" ht="14.4">
      <c r="A974" s="113">
        <v>129</v>
      </c>
      <c r="B974" s="114">
        <v>12</v>
      </c>
      <c r="C974" s="40">
        <v>52284</v>
      </c>
      <c r="D974" s="106">
        <v>7</v>
      </c>
      <c r="E974" s="28" t="s">
        <v>991</v>
      </c>
      <c r="F974" s="28" t="s">
        <v>5471</v>
      </c>
      <c r="G974" s="28" t="s">
        <v>992</v>
      </c>
      <c r="H974" s="28" t="s">
        <v>1025</v>
      </c>
      <c r="I974" s="28" t="s">
        <v>1026</v>
      </c>
      <c r="J974" s="29" t="s">
        <v>1029</v>
      </c>
      <c r="K974" s="28" t="s">
        <v>240</v>
      </c>
      <c r="L974" s="28" t="s">
        <v>5962</v>
      </c>
      <c r="M974" s="28" t="s">
        <v>5937</v>
      </c>
      <c r="N974" s="28" t="s">
        <v>5938</v>
      </c>
      <c r="O974" s="28" t="s">
        <v>5942</v>
      </c>
      <c r="P974" s="28" t="s">
        <v>5939</v>
      </c>
      <c r="Q974" s="28" t="s">
        <v>8322</v>
      </c>
      <c r="R974" s="28" t="s">
        <v>5357</v>
      </c>
      <c r="S974" s="117" t="str">
        <f>HYPERLINK(V974,"VER")</f>
        <v>VER</v>
      </c>
      <c r="T974" s="28" t="s">
        <v>1798</v>
      </c>
      <c r="U974" s="30" t="s">
        <v>5963</v>
      </c>
      <c r="V974" s="52">
        <v>8474407452717</v>
      </c>
      <c r="W974" s="31">
        <v>0.126</v>
      </c>
      <c r="X974" s="51" t="s">
        <v>9418</v>
      </c>
      <c r="Y974" s="28" t="s">
        <v>8039</v>
      </c>
      <c r="Z974" s="60">
        <v>27</v>
      </c>
      <c r="AA974" s="61">
        <v>3.17</v>
      </c>
      <c r="AB974" s="32">
        <f>IFERROR((VLOOKUP(D974,$Y$2:$AB$6,4,FALSE)),"")</f>
        <v>0</v>
      </c>
      <c r="AC974" s="56">
        <f>IFERROR((AA974-AA974*AB974),"")</f>
        <v>3.17</v>
      </c>
    </row>
    <row r="975" spans="1:29" ht="14.4">
      <c r="A975" s="113">
        <v>129</v>
      </c>
      <c r="B975" s="114">
        <v>13</v>
      </c>
      <c r="C975" s="40">
        <v>52285</v>
      </c>
      <c r="D975" s="106">
        <v>7</v>
      </c>
      <c r="E975" s="28" t="s">
        <v>991</v>
      </c>
      <c r="F975" s="28" t="s">
        <v>5471</v>
      </c>
      <c r="G975" s="28" t="s">
        <v>992</v>
      </c>
      <c r="H975" s="28" t="s">
        <v>1025</v>
      </c>
      <c r="I975" s="28" t="s">
        <v>1026</v>
      </c>
      <c r="J975" s="29" t="s">
        <v>1029</v>
      </c>
      <c r="K975" s="28" t="s">
        <v>223</v>
      </c>
      <c r="L975" s="28" t="s">
        <v>5964</v>
      </c>
      <c r="M975" s="28" t="s">
        <v>5937</v>
      </c>
      <c r="N975" s="28" t="s">
        <v>5938</v>
      </c>
      <c r="O975" s="28" t="s">
        <v>5942</v>
      </c>
      <c r="P975" s="28" t="s">
        <v>5939</v>
      </c>
      <c r="Q975" s="28" t="s">
        <v>8322</v>
      </c>
      <c r="R975" s="28" t="s">
        <v>5357</v>
      </c>
      <c r="S975" s="117" t="str">
        <f>HYPERLINK(V975,"VER")</f>
        <v>VER</v>
      </c>
      <c r="T975" s="28" t="s">
        <v>1798</v>
      </c>
      <c r="U975" s="30" t="s">
        <v>5965</v>
      </c>
      <c r="V975" s="52">
        <v>8474407452724</v>
      </c>
      <c r="W975" s="31">
        <v>0.127</v>
      </c>
      <c r="X975" s="51" t="s">
        <v>9418</v>
      </c>
      <c r="Y975" s="28" t="s">
        <v>8039</v>
      </c>
      <c r="Z975" s="60">
        <v>27</v>
      </c>
      <c r="AA975" s="61">
        <v>3.17</v>
      </c>
      <c r="AB975" s="32">
        <f>IFERROR((VLOOKUP(D975,$Y$2:$AB$6,4,FALSE)),"")</f>
        <v>0</v>
      </c>
      <c r="AC975" s="56">
        <f>IFERROR((AA975-AA975*AB975),"")</f>
        <v>3.17</v>
      </c>
    </row>
    <row r="976" spans="1:29" ht="14.4">
      <c r="A976" s="113">
        <v>129</v>
      </c>
      <c r="B976" s="114">
        <v>14</v>
      </c>
      <c r="C976" s="40">
        <v>52286</v>
      </c>
      <c r="D976" s="106">
        <v>7</v>
      </c>
      <c r="E976" s="28" t="s">
        <v>991</v>
      </c>
      <c r="F976" s="28" t="s">
        <v>5471</v>
      </c>
      <c r="G976" s="28" t="s">
        <v>992</v>
      </c>
      <c r="H976" s="28" t="s">
        <v>1025</v>
      </c>
      <c r="I976" s="28" t="s">
        <v>1026</v>
      </c>
      <c r="J976" s="29" t="s">
        <v>1029</v>
      </c>
      <c r="K976" s="28" t="s">
        <v>245</v>
      </c>
      <c r="L976" s="28" t="s">
        <v>5966</v>
      </c>
      <c r="M976" s="28" t="s">
        <v>5937</v>
      </c>
      <c r="N976" s="28" t="s">
        <v>5938</v>
      </c>
      <c r="O976" s="28" t="s">
        <v>5942</v>
      </c>
      <c r="P976" s="28" t="s">
        <v>5939</v>
      </c>
      <c r="Q976" s="28" t="s">
        <v>8322</v>
      </c>
      <c r="R976" s="28" t="s">
        <v>5357</v>
      </c>
      <c r="S976" s="117" t="str">
        <f>HYPERLINK(V976,"VER")</f>
        <v>VER</v>
      </c>
      <c r="T976" s="28" t="s">
        <v>1798</v>
      </c>
      <c r="U976" s="30" t="s">
        <v>5967</v>
      </c>
      <c r="V976" s="52">
        <v>8474407452731</v>
      </c>
      <c r="W976" s="31">
        <v>0.13600000000000001</v>
      </c>
      <c r="X976" s="51" t="s">
        <v>9418</v>
      </c>
      <c r="Y976" s="28" t="s">
        <v>8039</v>
      </c>
      <c r="Z976" s="60">
        <v>27</v>
      </c>
      <c r="AA976" s="61">
        <v>3.93</v>
      </c>
      <c r="AB976" s="32">
        <f>IFERROR((VLOOKUP(D976,$Y$2:$AB$6,4,FALSE)),"")</f>
        <v>0</v>
      </c>
      <c r="AC976" s="56">
        <f>IFERROR((AA976-AA976*AB976),"")</f>
        <v>3.93</v>
      </c>
    </row>
    <row r="977" spans="1:29" ht="14.4">
      <c r="A977" s="113">
        <v>129</v>
      </c>
      <c r="B977" s="114">
        <v>15</v>
      </c>
      <c r="C977" s="40">
        <v>52288</v>
      </c>
      <c r="D977" s="106">
        <v>7</v>
      </c>
      <c r="E977" s="28" t="s">
        <v>991</v>
      </c>
      <c r="F977" s="28" t="s">
        <v>5471</v>
      </c>
      <c r="G977" s="28" t="s">
        <v>992</v>
      </c>
      <c r="H977" s="28" t="s">
        <v>1025</v>
      </c>
      <c r="I977" s="28" t="s">
        <v>1026</v>
      </c>
      <c r="J977" s="29" t="s">
        <v>1029</v>
      </c>
      <c r="K977" s="28" t="s">
        <v>225</v>
      </c>
      <c r="L977" s="28" t="s">
        <v>5968</v>
      </c>
      <c r="M977" s="28" t="s">
        <v>5937</v>
      </c>
      <c r="N977" s="28" t="s">
        <v>5938</v>
      </c>
      <c r="O977" s="28" t="s">
        <v>5942</v>
      </c>
      <c r="P977" s="28" t="s">
        <v>5939</v>
      </c>
      <c r="Q977" s="28" t="s">
        <v>8322</v>
      </c>
      <c r="R977" s="28" t="s">
        <v>5357</v>
      </c>
      <c r="S977" s="117" t="str">
        <f>HYPERLINK(V977,"VER")</f>
        <v>VER</v>
      </c>
      <c r="T977" s="28" t="s">
        <v>1798</v>
      </c>
      <c r="U977" s="30" t="s">
        <v>5969</v>
      </c>
      <c r="V977" s="52">
        <v>8474407452748</v>
      </c>
      <c r="W977" s="31">
        <v>0.14000000000000001</v>
      </c>
      <c r="X977" s="51" t="s">
        <v>9418</v>
      </c>
      <c r="Y977" s="28" t="s">
        <v>8039</v>
      </c>
      <c r="Z977" s="60">
        <v>27</v>
      </c>
      <c r="AA977" s="61">
        <v>4.6399999999999997</v>
      </c>
      <c r="AB977" s="32">
        <f>IFERROR((VLOOKUP(D977,$Y$2:$AB$6,4,FALSE)),"")</f>
        <v>0</v>
      </c>
      <c r="AC977" s="56">
        <f>IFERROR((AA977-AA977*AB977),"")</f>
        <v>4.6399999999999997</v>
      </c>
    </row>
    <row r="978" spans="1:29" ht="14.4">
      <c r="A978" s="113">
        <v>129</v>
      </c>
      <c r="B978" s="114">
        <v>16</v>
      </c>
      <c r="C978" s="40">
        <v>52292</v>
      </c>
      <c r="D978" s="106">
        <v>7</v>
      </c>
      <c r="E978" s="28" t="s">
        <v>991</v>
      </c>
      <c r="F978" s="28" t="s">
        <v>5471</v>
      </c>
      <c r="G978" s="28" t="s">
        <v>992</v>
      </c>
      <c r="H978" s="28" t="s">
        <v>1025</v>
      </c>
      <c r="I978" s="28" t="s">
        <v>1026</v>
      </c>
      <c r="J978" s="29" t="s">
        <v>1029</v>
      </c>
      <c r="K978" s="28" t="s">
        <v>227</v>
      </c>
      <c r="L978" s="28" t="s">
        <v>5970</v>
      </c>
      <c r="M978" s="28" t="s">
        <v>5937</v>
      </c>
      <c r="N978" s="28" t="s">
        <v>5938</v>
      </c>
      <c r="O978" s="28" t="s">
        <v>5942</v>
      </c>
      <c r="P978" s="28" t="s">
        <v>5939</v>
      </c>
      <c r="Q978" s="28" t="s">
        <v>8322</v>
      </c>
      <c r="R978" s="28" t="s">
        <v>5357</v>
      </c>
      <c r="S978" s="117" t="str">
        <f>HYPERLINK(V978,"VER")</f>
        <v>VER</v>
      </c>
      <c r="T978" s="28" t="s">
        <v>1798</v>
      </c>
      <c r="U978" s="30" t="s">
        <v>5971</v>
      </c>
      <c r="V978" s="52">
        <v>8474407452755</v>
      </c>
      <c r="W978" s="31">
        <v>0.183</v>
      </c>
      <c r="X978" s="51" t="s">
        <v>9418</v>
      </c>
      <c r="Y978" s="28" t="s">
        <v>8039</v>
      </c>
      <c r="Z978" s="60">
        <v>15</v>
      </c>
      <c r="AA978" s="61">
        <v>8.85</v>
      </c>
      <c r="AB978" s="32">
        <f>IFERROR((VLOOKUP(D978,$Y$2:$AB$6,4,FALSE)),"")</f>
        <v>0</v>
      </c>
      <c r="AC978" s="56">
        <f>IFERROR((AA978-AA978*AB978),"")</f>
        <v>8.85</v>
      </c>
    </row>
    <row r="979" spans="1:29" ht="14.4">
      <c r="A979" s="113">
        <v>129</v>
      </c>
      <c r="B979" s="114">
        <v>17</v>
      </c>
      <c r="C979" s="40">
        <v>52295</v>
      </c>
      <c r="D979" s="106">
        <v>7</v>
      </c>
      <c r="E979" s="28" t="s">
        <v>991</v>
      </c>
      <c r="F979" s="28" t="s">
        <v>5471</v>
      </c>
      <c r="G979" s="28" t="s">
        <v>992</v>
      </c>
      <c r="H979" s="28" t="s">
        <v>1025</v>
      </c>
      <c r="I979" s="28" t="s">
        <v>1026</v>
      </c>
      <c r="J979" s="29" t="s">
        <v>1029</v>
      </c>
      <c r="K979" s="28" t="s">
        <v>228</v>
      </c>
      <c r="L979" s="28" t="s">
        <v>5972</v>
      </c>
      <c r="M979" s="28" t="s">
        <v>5937</v>
      </c>
      <c r="N979" s="28" t="s">
        <v>5938</v>
      </c>
      <c r="O979" s="28" t="s">
        <v>5942</v>
      </c>
      <c r="P979" s="28" t="s">
        <v>5939</v>
      </c>
      <c r="Q979" s="28" t="s">
        <v>8322</v>
      </c>
      <c r="R979" s="28" t="s">
        <v>5357</v>
      </c>
      <c r="S979" s="117" t="str">
        <f>HYPERLINK(V979,"VER")</f>
        <v>VER</v>
      </c>
      <c r="T979" s="28" t="s">
        <v>1798</v>
      </c>
      <c r="U979" s="30" t="s">
        <v>5973</v>
      </c>
      <c r="V979" s="52">
        <v>8474407452762</v>
      </c>
      <c r="W979" s="31">
        <v>0.375</v>
      </c>
      <c r="X979" s="51" t="s">
        <v>9418</v>
      </c>
      <c r="Y979" s="28" t="s">
        <v>8039</v>
      </c>
      <c r="Z979" s="60">
        <v>8</v>
      </c>
      <c r="AA979" s="61">
        <v>16.62</v>
      </c>
      <c r="AB979" s="32">
        <f>IFERROR((VLOOKUP(D979,$Y$2:$AB$6,4,FALSE)),"")</f>
        <v>0</v>
      </c>
      <c r="AC979" s="56">
        <f>IFERROR((AA979-AA979*AB979),"")</f>
        <v>16.62</v>
      </c>
    </row>
    <row r="980" spans="1:29" ht="14.4">
      <c r="A980" s="113">
        <v>129</v>
      </c>
      <c r="B980" s="114">
        <v>18</v>
      </c>
      <c r="C980" s="40">
        <v>52296</v>
      </c>
      <c r="D980" s="106">
        <v>7</v>
      </c>
      <c r="E980" s="28" t="s">
        <v>991</v>
      </c>
      <c r="F980" s="28" t="s">
        <v>5471</v>
      </c>
      <c r="G980" s="28" t="s">
        <v>992</v>
      </c>
      <c r="H980" s="28" t="s">
        <v>1025</v>
      </c>
      <c r="I980" s="28" t="s">
        <v>1026</v>
      </c>
      <c r="J980" s="29" t="s">
        <v>1029</v>
      </c>
      <c r="K980" s="28" t="s">
        <v>229</v>
      </c>
      <c r="L980" s="28" t="s">
        <v>5974</v>
      </c>
      <c r="M980" s="28" t="s">
        <v>5937</v>
      </c>
      <c r="N980" s="28" t="s">
        <v>5938</v>
      </c>
      <c r="O980" s="28" t="s">
        <v>5942</v>
      </c>
      <c r="P980" s="28" t="s">
        <v>5939</v>
      </c>
      <c r="Q980" s="28" t="s">
        <v>8322</v>
      </c>
      <c r="R980" s="28" t="s">
        <v>5357</v>
      </c>
      <c r="S980" s="117" t="str">
        <f>HYPERLINK(V980,"VER")</f>
        <v>VER</v>
      </c>
      <c r="T980" s="28" t="s">
        <v>1798</v>
      </c>
      <c r="U980" s="30" t="s">
        <v>5975</v>
      </c>
      <c r="V980" s="52">
        <v>8474407452779</v>
      </c>
      <c r="W980" s="31">
        <v>0.28199999999999997</v>
      </c>
      <c r="X980" s="51" t="s">
        <v>9418</v>
      </c>
      <c r="Y980" s="28" t="s">
        <v>8039</v>
      </c>
      <c r="Z980" s="60">
        <v>8</v>
      </c>
      <c r="AA980" s="61">
        <v>16.78</v>
      </c>
      <c r="AB980" s="32">
        <f>IFERROR((VLOOKUP(D980,$Y$2:$AB$6,4,FALSE)),"")</f>
        <v>0</v>
      </c>
      <c r="AC980" s="56">
        <f>IFERROR((AA980-AA980*AB980),"")</f>
        <v>16.78</v>
      </c>
    </row>
    <row r="981" spans="1:29" ht="14.4">
      <c r="A981" s="113">
        <v>129</v>
      </c>
      <c r="B981" s="114">
        <v>19</v>
      </c>
      <c r="C981" s="40">
        <v>52115</v>
      </c>
      <c r="D981" s="106">
        <v>7</v>
      </c>
      <c r="E981" s="28" t="s">
        <v>991</v>
      </c>
      <c r="F981" s="28" t="s">
        <v>5471</v>
      </c>
      <c r="G981" s="28" t="s">
        <v>992</v>
      </c>
      <c r="H981" s="28" t="s">
        <v>1025</v>
      </c>
      <c r="I981" s="28" t="s">
        <v>1026</v>
      </c>
      <c r="J981" s="29" t="s">
        <v>1031</v>
      </c>
      <c r="K981" s="28" t="s">
        <v>73</v>
      </c>
      <c r="L981" s="28" t="s">
        <v>5976</v>
      </c>
      <c r="M981" s="28" t="s">
        <v>5977</v>
      </c>
      <c r="N981" s="28" t="s">
        <v>5978</v>
      </c>
      <c r="O981" s="28" t="s">
        <v>5979</v>
      </c>
      <c r="P981" s="28" t="s">
        <v>5980</v>
      </c>
      <c r="Q981" s="28" t="s">
        <v>8322</v>
      </c>
      <c r="R981" s="28" t="s">
        <v>5357</v>
      </c>
      <c r="S981" s="117" t="str">
        <f>HYPERLINK(V981,"VER")</f>
        <v>VER</v>
      </c>
      <c r="T981" s="28" t="s">
        <v>1780</v>
      </c>
      <c r="U981" s="30" t="s">
        <v>5981</v>
      </c>
      <c r="V981" s="52">
        <v>8474407451369</v>
      </c>
      <c r="W981" s="31">
        <v>2.8000000000000001E-2</v>
      </c>
      <c r="X981" s="51" t="s">
        <v>9420</v>
      </c>
      <c r="Y981" s="28" t="s">
        <v>8044</v>
      </c>
      <c r="Z981" s="60">
        <v>70</v>
      </c>
      <c r="AA981" s="61">
        <v>0.76</v>
      </c>
      <c r="AB981" s="32">
        <f>IFERROR((VLOOKUP(D981,$Y$2:$AB$6,4,FALSE)),"")</f>
        <v>0</v>
      </c>
      <c r="AC981" s="56">
        <f>IFERROR((AA981-AA981*AB981),"")</f>
        <v>0.76</v>
      </c>
    </row>
    <row r="982" spans="1:29" ht="14.4">
      <c r="A982" s="113">
        <v>129</v>
      </c>
      <c r="B982" s="114">
        <v>20</v>
      </c>
      <c r="C982" s="40">
        <v>52116</v>
      </c>
      <c r="D982" s="106">
        <v>7</v>
      </c>
      <c r="E982" s="28" t="s">
        <v>991</v>
      </c>
      <c r="F982" s="28" t="s">
        <v>5471</v>
      </c>
      <c r="G982" s="28" t="s">
        <v>992</v>
      </c>
      <c r="H982" s="28" t="s">
        <v>1025</v>
      </c>
      <c r="I982" s="28" t="s">
        <v>1026</v>
      </c>
      <c r="J982" s="29" t="s">
        <v>1031</v>
      </c>
      <c r="K982" s="28" t="s">
        <v>169</v>
      </c>
      <c r="L982" s="28" t="s">
        <v>5982</v>
      </c>
      <c r="M982" s="28" t="s">
        <v>5977</v>
      </c>
      <c r="N982" s="28" t="s">
        <v>5978</v>
      </c>
      <c r="O982" s="28" t="s">
        <v>5979</v>
      </c>
      <c r="P982" s="28" t="s">
        <v>5980</v>
      </c>
      <c r="Q982" s="28" t="s">
        <v>8322</v>
      </c>
      <c r="R982" s="28" t="s">
        <v>5357</v>
      </c>
      <c r="S982" s="117" t="str">
        <f>HYPERLINK(V982,"VER")</f>
        <v>VER</v>
      </c>
      <c r="T982" s="28" t="s">
        <v>1780</v>
      </c>
      <c r="U982" s="30" t="s">
        <v>5983</v>
      </c>
      <c r="V982" s="52">
        <v>8474407451376</v>
      </c>
      <c r="W982" s="31">
        <v>0.04</v>
      </c>
      <c r="X982" s="51" t="s">
        <v>9420</v>
      </c>
      <c r="Y982" s="28" t="s">
        <v>8044</v>
      </c>
      <c r="Z982" s="60">
        <v>50</v>
      </c>
      <c r="AA982" s="61">
        <v>0.84</v>
      </c>
      <c r="AB982" s="32">
        <f>IFERROR((VLOOKUP(D982,$Y$2:$AB$6,4,FALSE)),"")</f>
        <v>0</v>
      </c>
      <c r="AC982" s="56">
        <f>IFERROR((AA982-AA982*AB982),"")</f>
        <v>0.84</v>
      </c>
    </row>
    <row r="983" spans="1:29" ht="14.4">
      <c r="A983" s="113">
        <v>129</v>
      </c>
      <c r="B983" s="114">
        <v>21</v>
      </c>
      <c r="C983" s="40">
        <v>52117</v>
      </c>
      <c r="D983" s="106">
        <v>7</v>
      </c>
      <c r="E983" s="28" t="s">
        <v>991</v>
      </c>
      <c r="F983" s="28" t="s">
        <v>5471</v>
      </c>
      <c r="G983" s="28" t="s">
        <v>992</v>
      </c>
      <c r="H983" s="28" t="s">
        <v>1025</v>
      </c>
      <c r="I983" s="28" t="s">
        <v>1026</v>
      </c>
      <c r="J983" s="29" t="s">
        <v>1031</v>
      </c>
      <c r="K983" s="28" t="s">
        <v>74</v>
      </c>
      <c r="L983" s="28" t="s">
        <v>5984</v>
      </c>
      <c r="M983" s="28" t="s">
        <v>5977</v>
      </c>
      <c r="N983" s="28" t="s">
        <v>5978</v>
      </c>
      <c r="O983" s="28" t="s">
        <v>5979</v>
      </c>
      <c r="P983" s="28" t="s">
        <v>5980</v>
      </c>
      <c r="Q983" s="28" t="s">
        <v>8322</v>
      </c>
      <c r="R983" s="28" t="s">
        <v>5357</v>
      </c>
      <c r="S983" s="117" t="str">
        <f>HYPERLINK(V983,"VER")</f>
        <v>VER</v>
      </c>
      <c r="T983" s="28" t="s">
        <v>1780</v>
      </c>
      <c r="U983" s="30" t="s">
        <v>5985</v>
      </c>
      <c r="V983" s="52">
        <v>8474407451383</v>
      </c>
      <c r="W983" s="31">
        <v>4.4999999999999998E-2</v>
      </c>
      <c r="X983" s="51" t="s">
        <v>9420</v>
      </c>
      <c r="Y983" s="28" t="s">
        <v>8044</v>
      </c>
      <c r="Z983" s="60">
        <v>40</v>
      </c>
      <c r="AA983" s="61">
        <v>0.89</v>
      </c>
      <c r="AB983" s="32">
        <f>IFERROR((VLOOKUP(D983,$Y$2:$AB$6,4,FALSE)),"")</f>
        <v>0</v>
      </c>
      <c r="AC983" s="56">
        <f>IFERROR((AA983-AA983*AB983),"")</f>
        <v>0.89</v>
      </c>
    </row>
    <row r="984" spans="1:29" ht="14.4">
      <c r="A984" s="113">
        <v>129</v>
      </c>
      <c r="B984" s="114">
        <v>22</v>
      </c>
      <c r="C984" s="40">
        <v>52118</v>
      </c>
      <c r="D984" s="106">
        <v>7</v>
      </c>
      <c r="E984" s="28" t="s">
        <v>991</v>
      </c>
      <c r="F984" s="28" t="s">
        <v>5471</v>
      </c>
      <c r="G984" s="28" t="s">
        <v>992</v>
      </c>
      <c r="H984" s="28" t="s">
        <v>1025</v>
      </c>
      <c r="I984" s="28" t="s">
        <v>1026</v>
      </c>
      <c r="J984" s="29" t="s">
        <v>1031</v>
      </c>
      <c r="K984" s="28" t="s">
        <v>223</v>
      </c>
      <c r="L984" s="28" t="s">
        <v>5986</v>
      </c>
      <c r="M984" s="28" t="s">
        <v>5977</v>
      </c>
      <c r="N984" s="28" t="s">
        <v>5978</v>
      </c>
      <c r="O984" s="28" t="s">
        <v>5979</v>
      </c>
      <c r="P984" s="28" t="s">
        <v>5980</v>
      </c>
      <c r="Q984" s="28" t="s">
        <v>8322</v>
      </c>
      <c r="R984" s="28" t="s">
        <v>5357</v>
      </c>
      <c r="S984" s="117" t="str">
        <f>HYPERLINK(V984,"VER")</f>
        <v>VER</v>
      </c>
      <c r="T984" s="28" t="s">
        <v>1780</v>
      </c>
      <c r="U984" s="30" t="s">
        <v>5987</v>
      </c>
      <c r="V984" s="52">
        <v>8474407451390</v>
      </c>
      <c r="W984" s="31">
        <v>0.19</v>
      </c>
      <c r="X984" s="51" t="s">
        <v>9418</v>
      </c>
      <c r="Y984" s="28" t="s">
        <v>8039</v>
      </c>
      <c r="Z984" s="60">
        <v>15</v>
      </c>
      <c r="AA984" s="61">
        <v>4.74</v>
      </c>
      <c r="AB984" s="32">
        <f>IFERROR((VLOOKUP(D984,$Y$2:$AB$6,4,FALSE)),"")</f>
        <v>0</v>
      </c>
      <c r="AC984" s="56">
        <f>IFERROR((AA984-AA984*AB984),"")</f>
        <v>4.74</v>
      </c>
    </row>
    <row r="985" spans="1:29" ht="14.4">
      <c r="A985" s="113">
        <v>129</v>
      </c>
      <c r="B985" s="114">
        <v>23</v>
      </c>
      <c r="C985" s="40">
        <v>52119</v>
      </c>
      <c r="D985" s="106">
        <v>7</v>
      </c>
      <c r="E985" s="28" t="s">
        <v>991</v>
      </c>
      <c r="F985" s="28" t="s">
        <v>5471</v>
      </c>
      <c r="G985" s="28" t="s">
        <v>992</v>
      </c>
      <c r="H985" s="28" t="s">
        <v>1025</v>
      </c>
      <c r="I985" s="28" t="s">
        <v>1026</v>
      </c>
      <c r="J985" s="29" t="s">
        <v>1031</v>
      </c>
      <c r="K985" s="28" t="s">
        <v>225</v>
      </c>
      <c r="L985" s="28" t="s">
        <v>5988</v>
      </c>
      <c r="M985" s="28" t="s">
        <v>5977</v>
      </c>
      <c r="N985" s="28" t="s">
        <v>5978</v>
      </c>
      <c r="O985" s="28" t="s">
        <v>5979</v>
      </c>
      <c r="P985" s="28" t="s">
        <v>5980</v>
      </c>
      <c r="Q985" s="28" t="s">
        <v>8322</v>
      </c>
      <c r="R985" s="28" t="s">
        <v>5357</v>
      </c>
      <c r="S985" s="117" t="str">
        <f>HYPERLINK(V985,"VER")</f>
        <v>VER</v>
      </c>
      <c r="T985" s="28" t="s">
        <v>1780</v>
      </c>
      <c r="U985" s="30" t="s">
        <v>5989</v>
      </c>
      <c r="V985" s="52">
        <v>8474407451406</v>
      </c>
      <c r="W985" s="31">
        <v>0.20599999999999999</v>
      </c>
      <c r="X985" s="51" t="s">
        <v>9417</v>
      </c>
      <c r="Y985" s="28" t="s">
        <v>8038</v>
      </c>
      <c r="Z985" s="60">
        <v>36</v>
      </c>
      <c r="AA985" s="61">
        <v>2.57</v>
      </c>
      <c r="AB985" s="32">
        <f>IFERROR((VLOOKUP(D985,$Y$2:$AB$6,4,FALSE)),"")</f>
        <v>0</v>
      </c>
      <c r="AC985" s="56">
        <f>IFERROR((AA985-AA985*AB985),"")</f>
        <v>2.57</v>
      </c>
    </row>
    <row r="986" spans="1:29" ht="14.4">
      <c r="A986" s="113">
        <v>129</v>
      </c>
      <c r="B986" s="114">
        <v>24</v>
      </c>
      <c r="C986" s="40">
        <v>52121</v>
      </c>
      <c r="D986" s="106">
        <v>7</v>
      </c>
      <c r="E986" s="28" t="s">
        <v>991</v>
      </c>
      <c r="F986" s="28" t="s">
        <v>5471</v>
      </c>
      <c r="G986" s="28" t="s">
        <v>992</v>
      </c>
      <c r="H986" s="28" t="s">
        <v>1025</v>
      </c>
      <c r="I986" s="28" t="s">
        <v>1026</v>
      </c>
      <c r="J986" s="29" t="s">
        <v>1031</v>
      </c>
      <c r="K986" s="28" t="s">
        <v>226</v>
      </c>
      <c r="L986" s="28" t="s">
        <v>5990</v>
      </c>
      <c r="M986" s="28" t="s">
        <v>5991</v>
      </c>
      <c r="N986" s="28" t="s">
        <v>5978</v>
      </c>
      <c r="O986" s="28" t="s">
        <v>5979</v>
      </c>
      <c r="P986" s="28" t="s">
        <v>5980</v>
      </c>
      <c r="Q986" s="28" t="s">
        <v>8322</v>
      </c>
      <c r="R986" s="28" t="s">
        <v>5357</v>
      </c>
      <c r="S986" s="117" t="str">
        <f>HYPERLINK(V986,"VER")</f>
        <v>VER</v>
      </c>
      <c r="T986" s="28" t="s">
        <v>1780</v>
      </c>
      <c r="U986" s="30" t="s">
        <v>5992</v>
      </c>
      <c r="V986" s="52">
        <v>8474407451420</v>
      </c>
      <c r="W986" s="31">
        <v>0.312</v>
      </c>
      <c r="X986" s="51" t="s">
        <v>9417</v>
      </c>
      <c r="Y986" s="28" t="s">
        <v>8038</v>
      </c>
      <c r="Z986" s="60">
        <v>20</v>
      </c>
      <c r="AA986" s="61">
        <v>5.71</v>
      </c>
      <c r="AB986" s="32">
        <f>IFERROR((VLOOKUP(D986,$Y$2:$AB$6,4,FALSE)),"")</f>
        <v>0</v>
      </c>
      <c r="AC986" s="56">
        <f>IFERROR((AA986-AA986*AB986),"")</f>
        <v>5.71</v>
      </c>
    </row>
    <row r="987" spans="1:29" ht="14.4">
      <c r="A987" s="113">
        <v>129</v>
      </c>
      <c r="B987" s="114">
        <v>25</v>
      </c>
      <c r="C987" s="40">
        <v>52123</v>
      </c>
      <c r="D987" s="106">
        <v>7</v>
      </c>
      <c r="E987" s="28" t="s">
        <v>991</v>
      </c>
      <c r="F987" s="28" t="s">
        <v>5471</v>
      </c>
      <c r="G987" s="28" t="s">
        <v>992</v>
      </c>
      <c r="H987" s="28" t="s">
        <v>1025</v>
      </c>
      <c r="I987" s="28" t="s">
        <v>1026</v>
      </c>
      <c r="J987" s="29" t="s">
        <v>1031</v>
      </c>
      <c r="K987" s="28" t="s">
        <v>227</v>
      </c>
      <c r="L987" s="28" t="s">
        <v>5993</v>
      </c>
      <c r="M987" s="28" t="s">
        <v>5977</v>
      </c>
      <c r="N987" s="28" t="s">
        <v>5978</v>
      </c>
      <c r="O987" s="28" t="s">
        <v>5979</v>
      </c>
      <c r="P987" s="28" t="s">
        <v>5980</v>
      </c>
      <c r="Q987" s="28" t="s">
        <v>8322</v>
      </c>
      <c r="R987" s="28" t="s">
        <v>5357</v>
      </c>
      <c r="S987" s="117" t="str">
        <f>HYPERLINK(V987,"VER")</f>
        <v>VER</v>
      </c>
      <c r="T987" s="28" t="s">
        <v>1780</v>
      </c>
      <c r="U987" s="30" t="s">
        <v>5994</v>
      </c>
      <c r="V987" s="52">
        <v>8474407451444</v>
      </c>
      <c r="W987" s="31">
        <v>0.30499999999999999</v>
      </c>
      <c r="X987" s="51" t="s">
        <v>9417</v>
      </c>
      <c r="Y987" s="28" t="s">
        <v>8038</v>
      </c>
      <c r="Z987" s="60">
        <v>21</v>
      </c>
      <c r="AA987" s="61">
        <v>6.02</v>
      </c>
      <c r="AB987" s="32">
        <f>IFERROR((VLOOKUP(D987,$Y$2:$AB$6,4,FALSE)),"")</f>
        <v>0</v>
      </c>
      <c r="AC987" s="56">
        <f>IFERROR((AA987-AA987*AB987),"")</f>
        <v>6.02</v>
      </c>
    </row>
    <row r="988" spans="1:29" ht="14.4">
      <c r="A988" s="113">
        <v>129</v>
      </c>
      <c r="B988" s="114">
        <v>26</v>
      </c>
      <c r="C988" s="40">
        <v>52124</v>
      </c>
      <c r="D988" s="106">
        <v>7</v>
      </c>
      <c r="E988" s="28" t="s">
        <v>991</v>
      </c>
      <c r="F988" s="28" t="s">
        <v>5471</v>
      </c>
      <c r="G988" s="28" t="s">
        <v>992</v>
      </c>
      <c r="H988" s="28" t="s">
        <v>1025</v>
      </c>
      <c r="I988" s="28" t="s">
        <v>1026</v>
      </c>
      <c r="J988" s="29" t="s">
        <v>1031</v>
      </c>
      <c r="K988" s="28" t="s">
        <v>228</v>
      </c>
      <c r="L988" s="28" t="s">
        <v>5995</v>
      </c>
      <c r="M988" s="28" t="s">
        <v>5977</v>
      </c>
      <c r="N988" s="28" t="s">
        <v>5978</v>
      </c>
      <c r="O988" s="28" t="s">
        <v>5979</v>
      </c>
      <c r="P988" s="28" t="s">
        <v>5980</v>
      </c>
      <c r="Q988" s="28" t="s">
        <v>8322</v>
      </c>
      <c r="R988" s="28" t="s">
        <v>5357</v>
      </c>
      <c r="S988" s="117" t="str">
        <f>HYPERLINK(V988,"VER")</f>
        <v>VER</v>
      </c>
      <c r="T988" s="28" t="s">
        <v>1780</v>
      </c>
      <c r="U988" s="30" t="s">
        <v>5996</v>
      </c>
      <c r="V988" s="52">
        <v>8474407451451</v>
      </c>
      <c r="W988" s="31">
        <v>0.53</v>
      </c>
      <c r="X988" s="51" t="s">
        <v>9417</v>
      </c>
      <c r="Y988" s="28" t="s">
        <v>8038</v>
      </c>
      <c r="Z988" s="60">
        <v>10</v>
      </c>
      <c r="AA988" s="61">
        <v>15.33</v>
      </c>
      <c r="AB988" s="32">
        <f>IFERROR((VLOOKUP(D988,$Y$2:$AB$6,4,FALSE)),"")</f>
        <v>0</v>
      </c>
      <c r="AC988" s="56">
        <f>IFERROR((AA988-AA988*AB988),"")</f>
        <v>15.33</v>
      </c>
    </row>
    <row r="989" spans="1:29" ht="14.4">
      <c r="A989" s="113">
        <v>129</v>
      </c>
      <c r="B989" s="114">
        <v>27</v>
      </c>
      <c r="C989" s="40">
        <v>52126</v>
      </c>
      <c r="D989" s="106">
        <v>7</v>
      </c>
      <c r="E989" s="28" t="s">
        <v>991</v>
      </c>
      <c r="F989" s="28" t="s">
        <v>5471</v>
      </c>
      <c r="G989" s="28" t="s">
        <v>992</v>
      </c>
      <c r="H989" s="28" t="s">
        <v>1025</v>
      </c>
      <c r="I989" s="28" t="s">
        <v>1026</v>
      </c>
      <c r="J989" s="29" t="s">
        <v>1031</v>
      </c>
      <c r="K989" s="28" t="s">
        <v>229</v>
      </c>
      <c r="L989" s="28" t="s">
        <v>5997</v>
      </c>
      <c r="M989" s="28" t="s">
        <v>5977</v>
      </c>
      <c r="N989" s="28" t="s">
        <v>5978</v>
      </c>
      <c r="O989" s="28" t="s">
        <v>5979</v>
      </c>
      <c r="P989" s="28" t="s">
        <v>5980</v>
      </c>
      <c r="Q989" s="28" t="s">
        <v>8322</v>
      </c>
      <c r="R989" s="28" t="s">
        <v>5357</v>
      </c>
      <c r="S989" s="117" t="str">
        <f>HYPERLINK(V989,"VER")</f>
        <v>VER</v>
      </c>
      <c r="T989" s="28" t="s">
        <v>1780</v>
      </c>
      <c r="U989" s="30" t="s">
        <v>5998</v>
      </c>
      <c r="V989" s="52">
        <v>8474407451475</v>
      </c>
      <c r="W989" s="31">
        <v>0.501</v>
      </c>
      <c r="X989" s="51" t="s">
        <v>9417</v>
      </c>
      <c r="Y989" s="28" t="s">
        <v>8038</v>
      </c>
      <c r="Z989" s="60">
        <v>10</v>
      </c>
      <c r="AA989" s="61">
        <v>15.81</v>
      </c>
      <c r="AB989" s="32">
        <f>IFERROR((VLOOKUP(D989,$Y$2:$AB$6,4,FALSE)),"")</f>
        <v>0</v>
      </c>
      <c r="AC989" s="56">
        <f>IFERROR((AA989-AA989*AB989),"")</f>
        <v>15.81</v>
      </c>
    </row>
    <row r="990" spans="1:29" ht="14.4">
      <c r="A990" s="113">
        <v>129</v>
      </c>
      <c r="B990" s="114">
        <v>28</v>
      </c>
      <c r="C990" s="40">
        <v>52127</v>
      </c>
      <c r="D990" s="106">
        <v>7</v>
      </c>
      <c r="E990" s="28" t="s">
        <v>991</v>
      </c>
      <c r="F990" s="28" t="s">
        <v>5471</v>
      </c>
      <c r="G990" s="28" t="s">
        <v>992</v>
      </c>
      <c r="H990" s="28" t="s">
        <v>1025</v>
      </c>
      <c r="I990" s="28" t="s">
        <v>1026</v>
      </c>
      <c r="J990" s="29" t="s">
        <v>1031</v>
      </c>
      <c r="K990" s="28" t="s">
        <v>230</v>
      </c>
      <c r="L990" s="28" t="s">
        <v>5999</v>
      </c>
      <c r="M990" s="28" t="s">
        <v>5977</v>
      </c>
      <c r="N990" s="28" t="s">
        <v>5978</v>
      </c>
      <c r="O990" s="28" t="s">
        <v>5979</v>
      </c>
      <c r="P990" s="28" t="s">
        <v>5980</v>
      </c>
      <c r="Q990" s="28" t="s">
        <v>8322</v>
      </c>
      <c r="R990" s="28" t="s">
        <v>5357</v>
      </c>
      <c r="S990" s="117" t="str">
        <f>HYPERLINK(V990,"VER")</f>
        <v>VER</v>
      </c>
      <c r="T990" s="28" t="s">
        <v>1780</v>
      </c>
      <c r="U990" s="30" t="s">
        <v>6000</v>
      </c>
      <c r="V990" s="52">
        <v>8474407451482</v>
      </c>
      <c r="W990" s="31">
        <v>1.3</v>
      </c>
      <c r="X990" s="51" t="s">
        <v>9424</v>
      </c>
      <c r="Y990" s="28" t="s">
        <v>8037</v>
      </c>
      <c r="Z990" s="60">
        <v>6</v>
      </c>
      <c r="AA990" s="61">
        <v>40.78</v>
      </c>
      <c r="AB990" s="32">
        <f>IFERROR((VLOOKUP(D990,$Y$2:$AB$6,4,FALSE)),"")</f>
        <v>0</v>
      </c>
      <c r="AC990" s="56">
        <f>IFERROR((AA990-AA990*AB990),"")</f>
        <v>40.78</v>
      </c>
    </row>
    <row r="991" spans="1:29" ht="14.4">
      <c r="A991" s="113">
        <v>129</v>
      </c>
      <c r="B991" s="114">
        <v>29</v>
      </c>
      <c r="C991" s="40">
        <v>52128</v>
      </c>
      <c r="D991" s="106">
        <v>7</v>
      </c>
      <c r="E991" s="28" t="s">
        <v>991</v>
      </c>
      <c r="F991" s="28" t="s">
        <v>5471</v>
      </c>
      <c r="G991" s="28" t="s">
        <v>992</v>
      </c>
      <c r="H991" s="28" t="s">
        <v>1025</v>
      </c>
      <c r="I991" s="28" t="s">
        <v>1026</v>
      </c>
      <c r="J991" s="29" t="s">
        <v>1031</v>
      </c>
      <c r="K991" s="28" t="s">
        <v>231</v>
      </c>
      <c r="L991" s="28" t="s">
        <v>6001</v>
      </c>
      <c r="M991" s="28" t="s">
        <v>5977</v>
      </c>
      <c r="N991" s="28" t="s">
        <v>5978</v>
      </c>
      <c r="O991" s="28" t="s">
        <v>5979</v>
      </c>
      <c r="P991" s="28" t="s">
        <v>5980</v>
      </c>
      <c r="Q991" s="28" t="s">
        <v>8322</v>
      </c>
      <c r="R991" s="28" t="s">
        <v>5357</v>
      </c>
      <c r="S991" s="117" t="str">
        <f>HYPERLINK(V991,"VER")</f>
        <v>VER</v>
      </c>
      <c r="T991" s="28" t="s">
        <v>1780</v>
      </c>
      <c r="U991" s="30" t="s">
        <v>6002</v>
      </c>
      <c r="V991" s="52">
        <v>8474407451499</v>
      </c>
      <c r="W991" s="31">
        <v>2.99</v>
      </c>
      <c r="X991" s="51" t="s">
        <v>9417</v>
      </c>
      <c r="Y991" s="28" t="s">
        <v>8038</v>
      </c>
      <c r="Z991" s="60">
        <v>2</v>
      </c>
      <c r="AA991" s="61">
        <v>179.28</v>
      </c>
      <c r="AB991" s="32">
        <f>IFERROR((VLOOKUP(D991,$Y$2:$AB$6,4,FALSE)),"")</f>
        <v>0</v>
      </c>
      <c r="AC991" s="56">
        <f>IFERROR((AA991-AA991*AB991),"")</f>
        <v>179.28</v>
      </c>
    </row>
    <row r="992" spans="1:29" ht="14.4">
      <c r="A992" s="113">
        <v>129</v>
      </c>
      <c r="B992" s="114">
        <v>30</v>
      </c>
      <c r="C992" s="40">
        <v>52129</v>
      </c>
      <c r="D992" s="106">
        <v>7</v>
      </c>
      <c r="E992" s="28" t="s">
        <v>991</v>
      </c>
      <c r="F992" s="28" t="s">
        <v>5471</v>
      </c>
      <c r="G992" s="28" t="s">
        <v>992</v>
      </c>
      <c r="H992" s="28" t="s">
        <v>1025</v>
      </c>
      <c r="I992" s="28" t="s">
        <v>1026</v>
      </c>
      <c r="J992" s="29" t="s">
        <v>1031</v>
      </c>
      <c r="K992" s="28" t="s">
        <v>232</v>
      </c>
      <c r="L992" s="28" t="s">
        <v>6003</v>
      </c>
      <c r="M992" s="28" t="s">
        <v>5977</v>
      </c>
      <c r="N992" s="28" t="s">
        <v>5978</v>
      </c>
      <c r="O992" s="28" t="s">
        <v>5979</v>
      </c>
      <c r="P992" s="28" t="s">
        <v>5980</v>
      </c>
      <c r="Q992" s="28" t="s">
        <v>8322</v>
      </c>
      <c r="R992" s="28" t="s">
        <v>5357</v>
      </c>
      <c r="S992" s="117" t="str">
        <f>HYPERLINK(V992,"VER")</f>
        <v>VER</v>
      </c>
      <c r="T992" s="28" t="s">
        <v>1780</v>
      </c>
      <c r="U992" s="30" t="s">
        <v>6004</v>
      </c>
      <c r="V992" s="52">
        <v>8474407451505</v>
      </c>
      <c r="W992" s="31">
        <v>2.1240000000000001</v>
      </c>
      <c r="X992" s="51" t="s">
        <v>9424</v>
      </c>
      <c r="Y992" s="28" t="s">
        <v>8037</v>
      </c>
      <c r="Z992" s="60">
        <v>4</v>
      </c>
      <c r="AA992" s="61">
        <v>102.41</v>
      </c>
      <c r="AB992" s="32">
        <f>IFERROR((VLOOKUP(D992,$Y$2:$AB$6,4,FALSE)),"")</f>
        <v>0</v>
      </c>
      <c r="AC992" s="56">
        <f>IFERROR((AA992-AA992*AB992),"")</f>
        <v>102.41</v>
      </c>
    </row>
    <row r="993" spans="1:29" ht="14.4">
      <c r="A993" s="113">
        <v>130</v>
      </c>
      <c r="B993" s="114">
        <v>1</v>
      </c>
      <c r="C993" s="40">
        <v>52132</v>
      </c>
      <c r="D993" s="106">
        <v>7</v>
      </c>
      <c r="E993" s="28" t="s">
        <v>991</v>
      </c>
      <c r="F993" s="28" t="s">
        <v>5471</v>
      </c>
      <c r="G993" s="28" t="s">
        <v>992</v>
      </c>
      <c r="H993" s="28" t="s">
        <v>1022</v>
      </c>
      <c r="I993" s="28" t="s">
        <v>1023</v>
      </c>
      <c r="J993" s="29" t="s">
        <v>1024</v>
      </c>
      <c r="K993" s="28" t="s">
        <v>65</v>
      </c>
      <c r="L993" s="28" t="s">
        <v>6005</v>
      </c>
      <c r="M993" s="28" t="s">
        <v>6006</v>
      </c>
      <c r="N993" s="28" t="s">
        <v>6007</v>
      </c>
      <c r="O993" s="28" t="s">
        <v>6008</v>
      </c>
      <c r="P993" s="28" t="s">
        <v>6009</v>
      </c>
      <c r="Q993" s="28" t="s">
        <v>2404</v>
      </c>
      <c r="R993" s="28" t="s">
        <v>5357</v>
      </c>
      <c r="S993" s="117" t="str">
        <f>HYPERLINK(V993,"VER")</f>
        <v>VER</v>
      </c>
      <c r="T993" s="28" t="s">
        <v>1781</v>
      </c>
      <c r="U993" s="30" t="s">
        <v>6010</v>
      </c>
      <c r="V993" s="52">
        <v>8474407451536</v>
      </c>
      <c r="W993" s="31">
        <v>2.3333333299999998E-2</v>
      </c>
      <c r="X993" s="51" t="s">
        <v>9418</v>
      </c>
      <c r="Y993" s="28" t="s">
        <v>8039</v>
      </c>
      <c r="Z993" s="60">
        <v>300</v>
      </c>
      <c r="AA993" s="61">
        <v>0.42</v>
      </c>
      <c r="AB993" s="32">
        <f>IFERROR((VLOOKUP(D993,$Y$2:$AB$6,4,FALSE)),"")</f>
        <v>0</v>
      </c>
      <c r="AC993" s="56">
        <f>IFERROR((AA993-AA993*AB993),"")</f>
        <v>0.42</v>
      </c>
    </row>
    <row r="994" spans="1:29" ht="14.4">
      <c r="A994" s="113">
        <v>130</v>
      </c>
      <c r="B994" s="114">
        <v>2</v>
      </c>
      <c r="C994" s="40">
        <v>52133</v>
      </c>
      <c r="D994" s="106">
        <v>7</v>
      </c>
      <c r="E994" s="28" t="s">
        <v>991</v>
      </c>
      <c r="F994" s="28" t="s">
        <v>5471</v>
      </c>
      <c r="G994" s="28" t="s">
        <v>992</v>
      </c>
      <c r="H994" s="28" t="s">
        <v>1022</v>
      </c>
      <c r="I994" s="28" t="s">
        <v>1023</v>
      </c>
      <c r="J994" s="29" t="s">
        <v>1024</v>
      </c>
      <c r="K994" s="28" t="s">
        <v>66</v>
      </c>
      <c r="L994" s="28" t="s">
        <v>6011</v>
      </c>
      <c r="M994" s="28" t="s">
        <v>6006</v>
      </c>
      <c r="N994" s="28" t="s">
        <v>6007</v>
      </c>
      <c r="O994" s="28" t="s">
        <v>6008</v>
      </c>
      <c r="P994" s="28" t="s">
        <v>6009</v>
      </c>
      <c r="Q994" s="28" t="s">
        <v>2404</v>
      </c>
      <c r="R994" s="28" t="s">
        <v>5357</v>
      </c>
      <c r="S994" s="117" t="str">
        <f>HYPERLINK(V994,"VER")</f>
        <v>VER</v>
      </c>
      <c r="T994" s="28" t="s">
        <v>1781</v>
      </c>
      <c r="U994" s="30" t="s">
        <v>6012</v>
      </c>
      <c r="V994" s="52">
        <v>8474407451543</v>
      </c>
      <c r="W994" s="31">
        <v>0.03</v>
      </c>
      <c r="X994" s="51" t="s">
        <v>9418</v>
      </c>
      <c r="Y994" s="28" t="s">
        <v>8039</v>
      </c>
      <c r="Z994" s="60">
        <v>200</v>
      </c>
      <c r="AA994" s="61">
        <v>0.56000000000000005</v>
      </c>
      <c r="AB994" s="32">
        <f>IFERROR((VLOOKUP(D994,$Y$2:$AB$6,4,FALSE)),"")</f>
        <v>0</v>
      </c>
      <c r="AC994" s="56">
        <f>IFERROR((AA994-AA994*AB994),"")</f>
        <v>0.56000000000000005</v>
      </c>
    </row>
    <row r="995" spans="1:29" ht="14.4">
      <c r="A995" s="113">
        <v>130</v>
      </c>
      <c r="B995" s="114">
        <v>3</v>
      </c>
      <c r="C995" s="40">
        <v>52134</v>
      </c>
      <c r="D995" s="106">
        <v>7</v>
      </c>
      <c r="E995" s="28" t="s">
        <v>991</v>
      </c>
      <c r="F995" s="28" t="s">
        <v>5471</v>
      </c>
      <c r="G995" s="28" t="s">
        <v>992</v>
      </c>
      <c r="H995" s="28" t="s">
        <v>1022</v>
      </c>
      <c r="I995" s="28" t="s">
        <v>1023</v>
      </c>
      <c r="J995" s="29" t="s">
        <v>1024</v>
      </c>
      <c r="K995" s="28" t="s">
        <v>67</v>
      </c>
      <c r="L995" s="28" t="s">
        <v>6013</v>
      </c>
      <c r="M995" s="28" t="s">
        <v>6006</v>
      </c>
      <c r="N995" s="28" t="s">
        <v>6007</v>
      </c>
      <c r="O995" s="28" t="s">
        <v>6008</v>
      </c>
      <c r="P995" s="28" t="s">
        <v>6009</v>
      </c>
      <c r="Q995" s="28" t="s">
        <v>3223</v>
      </c>
      <c r="R995" s="28" t="s">
        <v>5357</v>
      </c>
      <c r="S995" s="117" t="str">
        <f>HYPERLINK(V995,"VER")</f>
        <v>VER</v>
      </c>
      <c r="T995" s="28" t="s">
        <v>1781</v>
      </c>
      <c r="U995" s="30" t="s">
        <v>6014</v>
      </c>
      <c r="V995" s="52">
        <v>8474407451550</v>
      </c>
      <c r="W995" s="31">
        <v>0.05</v>
      </c>
      <c r="X995" s="51" t="s">
        <v>9418</v>
      </c>
      <c r="Y995" s="28" t="s">
        <v>8039</v>
      </c>
      <c r="Z995" s="60">
        <v>100</v>
      </c>
      <c r="AA995" s="61">
        <v>0.87</v>
      </c>
      <c r="AB995" s="32">
        <f>IFERROR((VLOOKUP(D995,$Y$2:$AB$6,4,FALSE)),"")</f>
        <v>0</v>
      </c>
      <c r="AC995" s="56">
        <f>IFERROR((AA995-AA995*AB995),"")</f>
        <v>0.87</v>
      </c>
    </row>
    <row r="996" spans="1:29" ht="14.4">
      <c r="A996" s="113">
        <v>130</v>
      </c>
      <c r="B996" s="114">
        <v>4</v>
      </c>
      <c r="C996" s="40">
        <v>52135</v>
      </c>
      <c r="D996" s="106">
        <v>7</v>
      </c>
      <c r="E996" s="28" t="s">
        <v>991</v>
      </c>
      <c r="F996" s="28" t="s">
        <v>5471</v>
      </c>
      <c r="G996" s="28" t="s">
        <v>992</v>
      </c>
      <c r="H996" s="28" t="s">
        <v>1022</v>
      </c>
      <c r="I996" s="28" t="s">
        <v>1023</v>
      </c>
      <c r="J996" s="29" t="s">
        <v>1024</v>
      </c>
      <c r="K996" s="28" t="s">
        <v>69</v>
      </c>
      <c r="L996" s="28" t="s">
        <v>6015</v>
      </c>
      <c r="M996" s="28" t="s">
        <v>6006</v>
      </c>
      <c r="N996" s="28" t="s">
        <v>6007</v>
      </c>
      <c r="O996" s="28" t="s">
        <v>6008</v>
      </c>
      <c r="P996" s="28" t="s">
        <v>6009</v>
      </c>
      <c r="Q996" s="28" t="s">
        <v>2462</v>
      </c>
      <c r="R996" s="28" t="s">
        <v>5357</v>
      </c>
      <c r="S996" s="117" t="str">
        <f>HYPERLINK(V996,"VER")</f>
        <v>VER</v>
      </c>
      <c r="T996" s="28" t="s">
        <v>1781</v>
      </c>
      <c r="U996" s="30" t="s">
        <v>6016</v>
      </c>
      <c r="V996" s="52">
        <v>8474407451567</v>
      </c>
      <c r="W996" s="31">
        <v>7.0178570999999995E-2</v>
      </c>
      <c r="X996" s="51" t="s">
        <v>9417</v>
      </c>
      <c r="Y996" s="28" t="s">
        <v>8038</v>
      </c>
      <c r="Z996" s="60">
        <v>112</v>
      </c>
      <c r="AA996" s="61">
        <v>1.88</v>
      </c>
      <c r="AB996" s="32">
        <f>IFERROR((VLOOKUP(D996,$Y$2:$AB$6,4,FALSE)),"")</f>
        <v>0</v>
      </c>
      <c r="AC996" s="56">
        <f>IFERROR((AA996-AA996*AB996),"")</f>
        <v>1.88</v>
      </c>
    </row>
    <row r="997" spans="1:29" ht="14.4">
      <c r="A997" s="113">
        <v>130</v>
      </c>
      <c r="B997" s="114">
        <v>5</v>
      </c>
      <c r="C997" s="40">
        <v>52136</v>
      </c>
      <c r="D997" s="106">
        <v>7</v>
      </c>
      <c r="E997" s="28" t="s">
        <v>991</v>
      </c>
      <c r="F997" s="28" t="s">
        <v>5471</v>
      </c>
      <c r="G997" s="28" t="s">
        <v>992</v>
      </c>
      <c r="H997" s="28" t="s">
        <v>1022</v>
      </c>
      <c r="I997" s="28" t="s">
        <v>1023</v>
      </c>
      <c r="J997" s="29" t="s">
        <v>1024</v>
      </c>
      <c r="K997" s="28" t="s">
        <v>70</v>
      </c>
      <c r="L997" s="28" t="s">
        <v>6017</v>
      </c>
      <c r="M997" s="28" t="s">
        <v>6006</v>
      </c>
      <c r="N997" s="28" t="s">
        <v>6007</v>
      </c>
      <c r="O997" s="28" t="s">
        <v>6008</v>
      </c>
      <c r="P997" s="28" t="s">
        <v>6009</v>
      </c>
      <c r="Q997" s="28" t="s">
        <v>2340</v>
      </c>
      <c r="R997" s="28" t="s">
        <v>5357</v>
      </c>
      <c r="S997" s="117" t="str">
        <f>HYPERLINK(V997,"VER")</f>
        <v>VER</v>
      </c>
      <c r="T997" s="28" t="s">
        <v>1781</v>
      </c>
      <c r="U997" s="30" t="s">
        <v>6018</v>
      </c>
      <c r="V997" s="52">
        <v>8474407451574</v>
      </c>
      <c r="W997" s="31">
        <v>9.0999999999999998E-2</v>
      </c>
      <c r="X997" s="51" t="s">
        <v>9417</v>
      </c>
      <c r="Y997" s="28" t="s">
        <v>8038</v>
      </c>
      <c r="Z997" s="60">
        <v>70</v>
      </c>
      <c r="AA997" s="61">
        <v>2.65</v>
      </c>
      <c r="AB997" s="32">
        <f>IFERROR((VLOOKUP(D997,$Y$2:$AB$6,4,FALSE)),"")</f>
        <v>0</v>
      </c>
      <c r="AC997" s="56">
        <f>IFERROR((AA997-AA997*AB997),"")</f>
        <v>2.65</v>
      </c>
    </row>
    <row r="998" spans="1:29" ht="14.4">
      <c r="A998" s="113">
        <v>130</v>
      </c>
      <c r="B998" s="114">
        <v>6</v>
      </c>
      <c r="C998" s="40">
        <v>52137</v>
      </c>
      <c r="D998" s="106">
        <v>7</v>
      </c>
      <c r="E998" s="28" t="s">
        <v>991</v>
      </c>
      <c r="F998" s="28" t="s">
        <v>5471</v>
      </c>
      <c r="G998" s="28" t="s">
        <v>992</v>
      </c>
      <c r="H998" s="28" t="s">
        <v>1022</v>
      </c>
      <c r="I998" s="28" t="s">
        <v>1023</v>
      </c>
      <c r="J998" s="29" t="s">
        <v>1024</v>
      </c>
      <c r="K998" s="28" t="s">
        <v>83</v>
      </c>
      <c r="L998" s="28" t="s">
        <v>6019</v>
      </c>
      <c r="M998" s="28" t="s">
        <v>6006</v>
      </c>
      <c r="N998" s="28" t="s">
        <v>6007</v>
      </c>
      <c r="O998" s="28" t="s">
        <v>6008</v>
      </c>
      <c r="P998" s="28" t="s">
        <v>6009</v>
      </c>
      <c r="Q998" s="28" t="s">
        <v>2627</v>
      </c>
      <c r="R998" s="28" t="s">
        <v>5357</v>
      </c>
      <c r="S998" s="117" t="str">
        <f>HYPERLINK(V998,"VER")</f>
        <v>VER</v>
      </c>
      <c r="T998" s="28" t="s">
        <v>1781</v>
      </c>
      <c r="U998" s="30" t="s">
        <v>6020</v>
      </c>
      <c r="V998" s="52">
        <v>8474407451581</v>
      </c>
      <c r="W998" s="31">
        <v>0.17760000000000001</v>
      </c>
      <c r="X998" s="51" t="s">
        <v>9424</v>
      </c>
      <c r="Y998" s="28" t="s">
        <v>8037</v>
      </c>
      <c r="Z998" s="60">
        <v>75</v>
      </c>
      <c r="AA998" s="61">
        <v>1.73</v>
      </c>
      <c r="AB998" s="32">
        <f>IFERROR((VLOOKUP(D998,$Y$2:$AB$6,4,FALSE)),"")</f>
        <v>0</v>
      </c>
      <c r="AC998" s="56">
        <f>IFERROR((AA998-AA998*AB998),"")</f>
        <v>1.73</v>
      </c>
    </row>
    <row r="999" spans="1:29" ht="14.4">
      <c r="A999" s="113">
        <v>130</v>
      </c>
      <c r="B999" s="114">
        <v>7</v>
      </c>
      <c r="C999" s="40">
        <v>52138</v>
      </c>
      <c r="D999" s="106">
        <v>7</v>
      </c>
      <c r="E999" s="28" t="s">
        <v>991</v>
      </c>
      <c r="F999" s="28" t="s">
        <v>5471</v>
      </c>
      <c r="G999" s="28" t="s">
        <v>992</v>
      </c>
      <c r="H999" s="28" t="s">
        <v>1022</v>
      </c>
      <c r="I999" s="28" t="s">
        <v>1023</v>
      </c>
      <c r="J999" s="29" t="s">
        <v>1024</v>
      </c>
      <c r="K999" s="28" t="s">
        <v>215</v>
      </c>
      <c r="L999" s="28" t="s">
        <v>6021</v>
      </c>
      <c r="M999" s="28" t="s">
        <v>6006</v>
      </c>
      <c r="N999" s="28" t="s">
        <v>6007</v>
      </c>
      <c r="O999" s="28" t="s">
        <v>6008</v>
      </c>
      <c r="P999" s="28" t="s">
        <v>6009</v>
      </c>
      <c r="Q999" s="28" t="s">
        <v>5591</v>
      </c>
      <c r="R999" s="28" t="s">
        <v>5357</v>
      </c>
      <c r="S999" s="117" t="str">
        <f>HYPERLINK(V999,"VER")</f>
        <v>VER</v>
      </c>
      <c r="T999" s="28" t="s">
        <v>1781</v>
      </c>
      <c r="U999" s="30" t="s">
        <v>6022</v>
      </c>
      <c r="V999" s="52">
        <v>8474407451598</v>
      </c>
      <c r="W999" s="31">
        <v>0.21163599999999999</v>
      </c>
      <c r="X999" s="51" t="s">
        <v>9424</v>
      </c>
      <c r="Y999" s="28" t="s">
        <v>8037</v>
      </c>
      <c r="Z999" s="60">
        <v>55</v>
      </c>
      <c r="AA999" s="61">
        <v>3.83</v>
      </c>
      <c r="AB999" s="32">
        <f>IFERROR((VLOOKUP(D999,$Y$2:$AB$6,4,FALSE)),"")</f>
        <v>0</v>
      </c>
      <c r="AC999" s="56">
        <f>IFERROR((AA999-AA999*AB999),"")</f>
        <v>3.83</v>
      </c>
    </row>
    <row r="1000" spans="1:29" ht="14.4">
      <c r="A1000" s="113">
        <v>130</v>
      </c>
      <c r="B1000" s="114">
        <v>8</v>
      </c>
      <c r="C1000" s="40">
        <v>52139</v>
      </c>
      <c r="D1000" s="106">
        <v>7</v>
      </c>
      <c r="E1000" s="28" t="s">
        <v>991</v>
      </c>
      <c r="F1000" s="28" t="s">
        <v>5471</v>
      </c>
      <c r="G1000" s="28" t="s">
        <v>992</v>
      </c>
      <c r="H1000" s="28" t="s">
        <v>1022</v>
      </c>
      <c r="I1000" s="28" t="s">
        <v>1023</v>
      </c>
      <c r="J1000" s="29" t="s">
        <v>1024</v>
      </c>
      <c r="K1000" s="28" t="s">
        <v>216</v>
      </c>
      <c r="L1000" s="28" t="s">
        <v>6023</v>
      </c>
      <c r="M1000" s="28" t="s">
        <v>6006</v>
      </c>
      <c r="N1000" s="28" t="s">
        <v>6007</v>
      </c>
      <c r="O1000" s="28" t="s">
        <v>6008</v>
      </c>
      <c r="P1000" s="28" t="s">
        <v>6009</v>
      </c>
      <c r="Q1000" s="28" t="s">
        <v>2594</v>
      </c>
      <c r="R1000" s="28" t="s">
        <v>5357</v>
      </c>
      <c r="S1000" s="117" t="str">
        <f>HYPERLINK(V1000,"VER")</f>
        <v>VER</v>
      </c>
      <c r="T1000" s="28" t="s">
        <v>1781</v>
      </c>
      <c r="U1000" s="30" t="s">
        <v>6024</v>
      </c>
      <c r="V1000" s="52">
        <v>8474407451604</v>
      </c>
      <c r="W1000" s="31">
        <v>0.38166666659999998</v>
      </c>
      <c r="X1000" s="51" t="s">
        <v>9424</v>
      </c>
      <c r="Y1000" s="28" t="s">
        <v>8037</v>
      </c>
      <c r="Z1000" s="60">
        <v>24</v>
      </c>
      <c r="AA1000" s="61">
        <v>5.46</v>
      </c>
      <c r="AB1000" s="32">
        <f>IFERROR((VLOOKUP(D1000,$Y$2:$AB$6,4,FALSE)),"")</f>
        <v>0</v>
      </c>
      <c r="AC1000" s="56">
        <f>IFERROR((AA1000-AA1000*AB1000),"")</f>
        <v>5.46</v>
      </c>
    </row>
    <row r="1001" spans="1:29" ht="14.4">
      <c r="A1001" s="113">
        <v>130</v>
      </c>
      <c r="B1001" s="114">
        <v>9</v>
      </c>
      <c r="C1001" s="40">
        <v>52131</v>
      </c>
      <c r="D1001" s="106">
        <v>7</v>
      </c>
      <c r="E1001" s="28" t="s">
        <v>991</v>
      </c>
      <c r="F1001" s="28" t="s">
        <v>5471</v>
      </c>
      <c r="G1001" s="28" t="s">
        <v>992</v>
      </c>
      <c r="H1001" s="28" t="s">
        <v>1022</v>
      </c>
      <c r="I1001" s="28" t="s">
        <v>1023</v>
      </c>
      <c r="J1001" s="29" t="s">
        <v>1024</v>
      </c>
      <c r="K1001" s="28" t="s">
        <v>219</v>
      </c>
      <c r="L1001" s="28" t="s">
        <v>6025</v>
      </c>
      <c r="M1001" s="28" t="s">
        <v>6006</v>
      </c>
      <c r="N1001" s="28" t="s">
        <v>6007</v>
      </c>
      <c r="O1001" s="28" t="s">
        <v>6008</v>
      </c>
      <c r="P1001" s="28" t="s">
        <v>6009</v>
      </c>
      <c r="Q1001" s="28" t="s">
        <v>2738</v>
      </c>
      <c r="R1001" s="28" t="s">
        <v>5357</v>
      </c>
      <c r="S1001" s="117" t="str">
        <f>HYPERLINK(V1001,"VER")</f>
        <v>VER</v>
      </c>
      <c r="T1001" s="28" t="s">
        <v>1781</v>
      </c>
      <c r="U1001" s="30" t="s">
        <v>6026</v>
      </c>
      <c r="V1001" s="52">
        <v>8474407451529</v>
      </c>
      <c r="W1001" s="31">
        <v>0.68</v>
      </c>
      <c r="X1001" s="51" t="s">
        <v>9424</v>
      </c>
      <c r="Y1001" s="28" t="s">
        <v>8037</v>
      </c>
      <c r="Z1001" s="60">
        <v>11</v>
      </c>
      <c r="AA1001" s="61">
        <v>13.04</v>
      </c>
      <c r="AB1001" s="32">
        <f>IFERROR((VLOOKUP(D1001,$Y$2:$AB$6,4,FALSE)),"")</f>
        <v>0</v>
      </c>
      <c r="AC1001" s="56">
        <f>IFERROR((AA1001-AA1001*AB1001),"")</f>
        <v>13.04</v>
      </c>
    </row>
    <row r="1002" spans="1:29" ht="14.4">
      <c r="A1002" s="113">
        <v>130</v>
      </c>
      <c r="B1002" s="114">
        <v>10</v>
      </c>
      <c r="C1002" s="40">
        <v>52198</v>
      </c>
      <c r="D1002" s="106">
        <v>7</v>
      </c>
      <c r="E1002" s="28" t="s">
        <v>991</v>
      </c>
      <c r="F1002" s="28" t="s">
        <v>5471</v>
      </c>
      <c r="G1002" s="28" t="s">
        <v>992</v>
      </c>
      <c r="H1002" s="28" t="s">
        <v>1022</v>
      </c>
      <c r="I1002" s="28" t="s">
        <v>1023</v>
      </c>
      <c r="J1002" s="29" t="s">
        <v>1024</v>
      </c>
      <c r="K1002" s="28" t="s">
        <v>220</v>
      </c>
      <c r="L1002" s="28" t="s">
        <v>6027</v>
      </c>
      <c r="M1002" s="28" t="s">
        <v>6006</v>
      </c>
      <c r="N1002" s="28" t="s">
        <v>6007</v>
      </c>
      <c r="O1002" s="28" t="s">
        <v>6008</v>
      </c>
      <c r="P1002" s="28" t="s">
        <v>6009</v>
      </c>
      <c r="Q1002" s="28" t="s">
        <v>2688</v>
      </c>
      <c r="R1002" s="28" t="s">
        <v>5357</v>
      </c>
      <c r="S1002" s="117" t="str">
        <f>HYPERLINK(V1002,"VER")</f>
        <v>VER</v>
      </c>
      <c r="T1002" s="28" t="s">
        <v>1781</v>
      </c>
      <c r="U1002" s="30" t="s">
        <v>6028</v>
      </c>
      <c r="V1002" s="52">
        <v>8474407452113</v>
      </c>
      <c r="W1002" s="31">
        <v>1.536</v>
      </c>
      <c r="X1002" s="51" t="s">
        <v>9424</v>
      </c>
      <c r="Y1002" s="28" t="s">
        <v>8037</v>
      </c>
      <c r="Z1002" s="60">
        <v>4</v>
      </c>
      <c r="AA1002" s="61">
        <v>35.700000000000003</v>
      </c>
      <c r="AB1002" s="32">
        <f>IFERROR((VLOOKUP(D1002,$Y$2:$AB$6,4,FALSE)),"")</f>
        <v>0</v>
      </c>
      <c r="AC1002" s="56">
        <f>IFERROR((AA1002-AA1002*AB1002),"")</f>
        <v>35.700000000000003</v>
      </c>
    </row>
    <row r="1003" spans="1:29" ht="14.4">
      <c r="A1003" s="113">
        <v>130</v>
      </c>
      <c r="B1003" s="114">
        <v>11</v>
      </c>
      <c r="C1003" s="40">
        <v>52199</v>
      </c>
      <c r="D1003" s="106">
        <v>7</v>
      </c>
      <c r="E1003" s="28" t="s">
        <v>991</v>
      </c>
      <c r="F1003" s="28" t="s">
        <v>5471</v>
      </c>
      <c r="G1003" s="28" t="s">
        <v>992</v>
      </c>
      <c r="H1003" s="28" t="s">
        <v>1022</v>
      </c>
      <c r="I1003" s="28" t="s">
        <v>1023</v>
      </c>
      <c r="J1003" s="29" t="s">
        <v>1024</v>
      </c>
      <c r="K1003" s="28" t="s">
        <v>221</v>
      </c>
      <c r="L1003" s="28" t="s">
        <v>6029</v>
      </c>
      <c r="M1003" s="28" t="s">
        <v>6006</v>
      </c>
      <c r="N1003" s="28" t="s">
        <v>6007</v>
      </c>
      <c r="O1003" s="28" t="s">
        <v>6008</v>
      </c>
      <c r="P1003" s="28" t="s">
        <v>6009</v>
      </c>
      <c r="Q1003" s="28" t="s">
        <v>6030</v>
      </c>
      <c r="R1003" s="28" t="s">
        <v>5357</v>
      </c>
      <c r="S1003" s="117" t="str">
        <f>HYPERLINK(V1003,"VER")</f>
        <v>VER</v>
      </c>
      <c r="T1003" s="28" t="s">
        <v>1781</v>
      </c>
      <c r="U1003" s="30" t="s">
        <v>6031</v>
      </c>
      <c r="V1003" s="52">
        <v>8474407452120</v>
      </c>
      <c r="W1003" s="31">
        <v>3.0739999999999998</v>
      </c>
      <c r="X1003" s="51" t="s">
        <v>9424</v>
      </c>
      <c r="Y1003" s="28" t="s">
        <v>8037</v>
      </c>
      <c r="Z1003" s="60">
        <v>2</v>
      </c>
      <c r="AA1003" s="61">
        <v>111.44</v>
      </c>
      <c r="AB1003" s="32">
        <f>IFERROR((VLOOKUP(D1003,$Y$2:$AB$6,4,FALSE)),"")</f>
        <v>0</v>
      </c>
      <c r="AC1003" s="56">
        <f>IFERROR((AA1003-AA1003*AB1003),"")</f>
        <v>111.44</v>
      </c>
    </row>
    <row r="1004" spans="1:29" ht="14.4">
      <c r="A1004" s="113">
        <v>130</v>
      </c>
      <c r="B1004" s="114">
        <v>12</v>
      </c>
      <c r="C1004" s="37">
        <v>52151</v>
      </c>
      <c r="D1004" s="106">
        <v>7</v>
      </c>
      <c r="E1004" s="28" t="s">
        <v>991</v>
      </c>
      <c r="F1004" s="28" t="s">
        <v>5471</v>
      </c>
      <c r="G1004" s="28" t="s">
        <v>992</v>
      </c>
      <c r="H1004" s="28" t="s">
        <v>1025</v>
      </c>
      <c r="I1004" s="28" t="s">
        <v>1026</v>
      </c>
      <c r="J1004" s="29" t="s">
        <v>1032</v>
      </c>
      <c r="K1004" s="28" t="s">
        <v>65</v>
      </c>
      <c r="L1004" s="28" t="s">
        <v>8972</v>
      </c>
      <c r="M1004" s="28" t="s">
        <v>8973</v>
      </c>
      <c r="N1004" s="28" t="s">
        <v>6034</v>
      </c>
      <c r="O1004" s="28" t="s">
        <v>6035</v>
      </c>
      <c r="P1004" s="28" t="s">
        <v>6036</v>
      </c>
      <c r="Q1004" s="28" t="s">
        <v>8322</v>
      </c>
      <c r="R1004" s="28" t="s">
        <v>5357</v>
      </c>
      <c r="S1004" s="117" t="str">
        <f>HYPERLINK(V1004,"VER")</f>
        <v>VER</v>
      </c>
      <c r="T1004" s="28" t="s">
        <v>1783</v>
      </c>
      <c r="U1004" s="30" t="s">
        <v>8974</v>
      </c>
      <c r="V1004" s="52">
        <v>8474407457385</v>
      </c>
      <c r="W1004" s="31">
        <v>0.03</v>
      </c>
      <c r="X1004" s="51" t="s">
        <v>9419</v>
      </c>
      <c r="Y1004" s="28" t="s">
        <v>8045</v>
      </c>
      <c r="Z1004" s="60">
        <v>200</v>
      </c>
      <c r="AA1004" s="61">
        <v>0.48</v>
      </c>
      <c r="AB1004" s="32">
        <f>IFERROR((VLOOKUP(D1004,$Y$2:$AB$6,4,FALSE)),"")</f>
        <v>0</v>
      </c>
      <c r="AC1004" s="56">
        <f>IFERROR((AA1004-AA1004*AB1004),"")</f>
        <v>0.48</v>
      </c>
    </row>
    <row r="1005" spans="1:29" ht="14.4">
      <c r="A1005" s="113">
        <v>130</v>
      </c>
      <c r="B1005" s="114">
        <v>13</v>
      </c>
      <c r="C1005" s="40">
        <v>52152</v>
      </c>
      <c r="D1005" s="106">
        <v>7</v>
      </c>
      <c r="E1005" s="28" t="s">
        <v>991</v>
      </c>
      <c r="F1005" s="28" t="s">
        <v>5471</v>
      </c>
      <c r="G1005" s="28" t="s">
        <v>992</v>
      </c>
      <c r="H1005" s="28" t="s">
        <v>1025</v>
      </c>
      <c r="I1005" s="28" t="s">
        <v>1026</v>
      </c>
      <c r="J1005" s="29" t="s">
        <v>1032</v>
      </c>
      <c r="K1005" s="28" t="s">
        <v>66</v>
      </c>
      <c r="L1005" s="28" t="s">
        <v>6032</v>
      </c>
      <c r="M1005" s="28" t="s">
        <v>6033</v>
      </c>
      <c r="N1005" s="28" t="s">
        <v>6034</v>
      </c>
      <c r="O1005" s="28" t="s">
        <v>6035</v>
      </c>
      <c r="P1005" s="28" t="s">
        <v>6036</v>
      </c>
      <c r="Q1005" s="28" t="s">
        <v>8322</v>
      </c>
      <c r="R1005" s="28" t="s">
        <v>5357</v>
      </c>
      <c r="S1005" s="117" t="str">
        <f>HYPERLINK(V1005,"VER")</f>
        <v>VER</v>
      </c>
      <c r="T1005" s="28" t="s">
        <v>1783</v>
      </c>
      <c r="U1005" s="30" t="s">
        <v>6037</v>
      </c>
      <c r="V1005" s="52">
        <v>8474407451727</v>
      </c>
      <c r="W1005" s="31">
        <v>0.04</v>
      </c>
      <c r="X1005" s="51" t="s">
        <v>9419</v>
      </c>
      <c r="Y1005" s="28" t="s">
        <v>8045</v>
      </c>
      <c r="Z1005" s="60">
        <v>100</v>
      </c>
      <c r="AA1005" s="61">
        <v>0.64</v>
      </c>
      <c r="AB1005" s="32">
        <f>IFERROR((VLOOKUP(D1005,$Y$2:$AB$6,4,FALSE)),"")</f>
        <v>0</v>
      </c>
      <c r="AC1005" s="56">
        <f>IFERROR((AA1005-AA1005*AB1005),"")</f>
        <v>0.64</v>
      </c>
    </row>
    <row r="1006" spans="1:29" ht="14.4">
      <c r="A1006" s="113">
        <v>130</v>
      </c>
      <c r="B1006" s="114">
        <v>14</v>
      </c>
      <c r="C1006" s="40">
        <v>52153</v>
      </c>
      <c r="D1006" s="106">
        <v>7</v>
      </c>
      <c r="E1006" s="28" t="s">
        <v>991</v>
      </c>
      <c r="F1006" s="28" t="s">
        <v>5471</v>
      </c>
      <c r="G1006" s="28" t="s">
        <v>992</v>
      </c>
      <c r="H1006" s="28" t="s">
        <v>1025</v>
      </c>
      <c r="I1006" s="28" t="s">
        <v>1026</v>
      </c>
      <c r="J1006" s="29" t="s">
        <v>1032</v>
      </c>
      <c r="K1006" s="28" t="s">
        <v>67</v>
      </c>
      <c r="L1006" s="28" t="s">
        <v>6038</v>
      </c>
      <c r="M1006" s="28" t="s">
        <v>6033</v>
      </c>
      <c r="N1006" s="28" t="s">
        <v>6034</v>
      </c>
      <c r="O1006" s="28" t="s">
        <v>6035</v>
      </c>
      <c r="P1006" s="28" t="s">
        <v>6036</v>
      </c>
      <c r="Q1006" s="28" t="s">
        <v>8322</v>
      </c>
      <c r="R1006" s="28" t="s">
        <v>5357</v>
      </c>
      <c r="S1006" s="117" t="str">
        <f>HYPERLINK(V1006,"VER")</f>
        <v>VER</v>
      </c>
      <c r="T1006" s="28" t="s">
        <v>1783</v>
      </c>
      <c r="U1006" s="30" t="s">
        <v>6039</v>
      </c>
      <c r="V1006" s="52">
        <v>8474407451734</v>
      </c>
      <c r="W1006" s="31">
        <v>2.9427999999999999E-2</v>
      </c>
      <c r="X1006" s="51" t="s">
        <v>9419</v>
      </c>
      <c r="Y1006" s="28" t="s">
        <v>8045</v>
      </c>
      <c r="Z1006" s="60">
        <v>30</v>
      </c>
      <c r="AA1006" s="61">
        <v>0.82</v>
      </c>
      <c r="AB1006" s="32">
        <f>IFERROR((VLOOKUP(D1006,$Y$2:$AB$6,4,FALSE)),"")</f>
        <v>0</v>
      </c>
      <c r="AC1006" s="56">
        <f>IFERROR((AA1006-AA1006*AB1006),"")</f>
        <v>0.82</v>
      </c>
    </row>
    <row r="1007" spans="1:29" ht="14.4">
      <c r="A1007" s="113">
        <v>130</v>
      </c>
      <c r="B1007" s="114">
        <v>15</v>
      </c>
      <c r="C1007" s="40">
        <v>52154</v>
      </c>
      <c r="D1007" s="106">
        <v>7</v>
      </c>
      <c r="E1007" s="28" t="s">
        <v>991</v>
      </c>
      <c r="F1007" s="28" t="s">
        <v>5471</v>
      </c>
      <c r="G1007" s="28" t="s">
        <v>992</v>
      </c>
      <c r="H1007" s="28" t="s">
        <v>1025</v>
      </c>
      <c r="I1007" s="28" t="s">
        <v>1026</v>
      </c>
      <c r="J1007" s="29" t="s">
        <v>1032</v>
      </c>
      <c r="K1007" s="28" t="s">
        <v>69</v>
      </c>
      <c r="L1007" s="28" t="s">
        <v>6040</v>
      </c>
      <c r="M1007" s="28" t="s">
        <v>6033</v>
      </c>
      <c r="N1007" s="28" t="s">
        <v>6034</v>
      </c>
      <c r="O1007" s="28" t="s">
        <v>6035</v>
      </c>
      <c r="P1007" s="28" t="s">
        <v>6036</v>
      </c>
      <c r="Q1007" s="28" t="s">
        <v>8322</v>
      </c>
      <c r="R1007" s="28" t="s">
        <v>5357</v>
      </c>
      <c r="S1007" s="117" t="str">
        <f>HYPERLINK(V1007,"VER")</f>
        <v>VER</v>
      </c>
      <c r="T1007" s="28" t="s">
        <v>1783</v>
      </c>
      <c r="U1007" s="30" t="s">
        <v>6041</v>
      </c>
      <c r="V1007" s="52">
        <v>8474407451741</v>
      </c>
      <c r="W1007" s="31">
        <v>6.9183673000000001E-2</v>
      </c>
      <c r="X1007" s="51" t="s">
        <v>9418</v>
      </c>
      <c r="Y1007" s="28" t="s">
        <v>8039</v>
      </c>
      <c r="Z1007" s="60">
        <v>98</v>
      </c>
      <c r="AA1007" s="61">
        <v>1.1200000000000001</v>
      </c>
      <c r="AB1007" s="32">
        <f>IFERROR((VLOOKUP(D1007,$Y$2:$AB$6,4,FALSE)),"")</f>
        <v>0</v>
      </c>
      <c r="AC1007" s="56">
        <f>IFERROR((AA1007-AA1007*AB1007),"")</f>
        <v>1.1200000000000001</v>
      </c>
    </row>
    <row r="1008" spans="1:29" ht="14.4">
      <c r="A1008" s="113">
        <v>130</v>
      </c>
      <c r="B1008" s="114">
        <v>16</v>
      </c>
      <c r="C1008" s="40">
        <v>52155</v>
      </c>
      <c r="D1008" s="106">
        <v>7</v>
      </c>
      <c r="E1008" s="28" t="s">
        <v>991</v>
      </c>
      <c r="F1008" s="28" t="s">
        <v>5471</v>
      </c>
      <c r="G1008" s="28" t="s">
        <v>992</v>
      </c>
      <c r="H1008" s="28" t="s">
        <v>1025</v>
      </c>
      <c r="I1008" s="28" t="s">
        <v>1026</v>
      </c>
      <c r="J1008" s="29" t="s">
        <v>1032</v>
      </c>
      <c r="K1008" s="28" t="s">
        <v>70</v>
      </c>
      <c r="L1008" s="28" t="s">
        <v>6042</v>
      </c>
      <c r="M1008" s="28" t="s">
        <v>6033</v>
      </c>
      <c r="N1008" s="28" t="s">
        <v>6034</v>
      </c>
      <c r="O1008" s="28" t="s">
        <v>6035</v>
      </c>
      <c r="P1008" s="28" t="s">
        <v>6036</v>
      </c>
      <c r="Q1008" s="28" t="s">
        <v>8322</v>
      </c>
      <c r="R1008" s="28" t="s">
        <v>5357</v>
      </c>
      <c r="S1008" s="117" t="str">
        <f>HYPERLINK(V1008,"VER")</f>
        <v>VER</v>
      </c>
      <c r="T1008" s="28" t="s">
        <v>1783</v>
      </c>
      <c r="U1008" s="30" t="s">
        <v>6043</v>
      </c>
      <c r="V1008" s="52">
        <v>8474407451758</v>
      </c>
      <c r="W1008" s="31">
        <v>9.8333332999999995E-2</v>
      </c>
      <c r="X1008" s="51" t="s">
        <v>9418</v>
      </c>
      <c r="Y1008" s="28" t="s">
        <v>8039</v>
      </c>
      <c r="Z1008" s="60">
        <v>72</v>
      </c>
      <c r="AA1008" s="61">
        <v>1.5</v>
      </c>
      <c r="AB1008" s="32">
        <f>IFERROR((VLOOKUP(D1008,$Y$2:$AB$6,4,FALSE)),"")</f>
        <v>0</v>
      </c>
      <c r="AC1008" s="56">
        <f>IFERROR((AA1008-AA1008*AB1008),"")</f>
        <v>1.5</v>
      </c>
    </row>
    <row r="1009" spans="1:29" ht="14.4">
      <c r="A1009" s="113">
        <v>130</v>
      </c>
      <c r="B1009" s="114">
        <v>17</v>
      </c>
      <c r="C1009" s="40">
        <v>52156</v>
      </c>
      <c r="D1009" s="106">
        <v>7</v>
      </c>
      <c r="E1009" s="28" t="s">
        <v>991</v>
      </c>
      <c r="F1009" s="28" t="s">
        <v>5471</v>
      </c>
      <c r="G1009" s="28" t="s">
        <v>992</v>
      </c>
      <c r="H1009" s="28" t="s">
        <v>1025</v>
      </c>
      <c r="I1009" s="28" t="s">
        <v>1026</v>
      </c>
      <c r="J1009" s="29" t="s">
        <v>1032</v>
      </c>
      <c r="K1009" s="28" t="s">
        <v>83</v>
      </c>
      <c r="L1009" s="28" t="s">
        <v>6044</v>
      </c>
      <c r="M1009" s="28" t="s">
        <v>6033</v>
      </c>
      <c r="N1009" s="28" t="s">
        <v>6034</v>
      </c>
      <c r="O1009" s="28" t="s">
        <v>6035</v>
      </c>
      <c r="P1009" s="28" t="s">
        <v>6036</v>
      </c>
      <c r="Q1009" s="28" t="s">
        <v>8322</v>
      </c>
      <c r="R1009" s="28" t="s">
        <v>5357</v>
      </c>
      <c r="S1009" s="117" t="str">
        <f>HYPERLINK(V1009,"VER")</f>
        <v>VER</v>
      </c>
      <c r="T1009" s="28" t="s">
        <v>1783</v>
      </c>
      <c r="U1009" s="30" t="s">
        <v>6045</v>
      </c>
      <c r="V1009" s="52">
        <v>8474407451765</v>
      </c>
      <c r="W1009" s="31">
        <v>0.1466666666</v>
      </c>
      <c r="X1009" s="51" t="s">
        <v>9417</v>
      </c>
      <c r="Y1009" s="28" t="s">
        <v>8038</v>
      </c>
      <c r="Z1009" s="60">
        <v>75</v>
      </c>
      <c r="AA1009" s="61">
        <v>0.87</v>
      </c>
      <c r="AB1009" s="32">
        <f>IFERROR((VLOOKUP(D1009,$Y$2:$AB$6,4,FALSE)),"")</f>
        <v>0</v>
      </c>
      <c r="AC1009" s="56">
        <f>IFERROR((AA1009-AA1009*AB1009),"")</f>
        <v>0.87</v>
      </c>
    </row>
    <row r="1010" spans="1:29" ht="14.4">
      <c r="A1010" s="113">
        <v>130</v>
      </c>
      <c r="B1010" s="114">
        <v>18</v>
      </c>
      <c r="C1010" s="40">
        <v>52157</v>
      </c>
      <c r="D1010" s="106">
        <v>7</v>
      </c>
      <c r="E1010" s="28" t="s">
        <v>991</v>
      </c>
      <c r="F1010" s="28" t="s">
        <v>5471</v>
      </c>
      <c r="G1010" s="28" t="s">
        <v>992</v>
      </c>
      <c r="H1010" s="28" t="s">
        <v>1025</v>
      </c>
      <c r="I1010" s="28" t="s">
        <v>1026</v>
      </c>
      <c r="J1010" s="29" t="s">
        <v>1032</v>
      </c>
      <c r="K1010" s="28" t="s">
        <v>215</v>
      </c>
      <c r="L1010" s="28" t="s">
        <v>6046</v>
      </c>
      <c r="M1010" s="28" t="s">
        <v>6033</v>
      </c>
      <c r="N1010" s="28" t="s">
        <v>6034</v>
      </c>
      <c r="O1010" s="28" t="s">
        <v>6035</v>
      </c>
      <c r="P1010" s="28" t="s">
        <v>6036</v>
      </c>
      <c r="Q1010" s="28" t="s">
        <v>8322</v>
      </c>
      <c r="R1010" s="28" t="s">
        <v>5357</v>
      </c>
      <c r="S1010" s="117" t="str">
        <f>HYPERLINK(V1010,"VER")</f>
        <v>VER</v>
      </c>
      <c r="T1010" s="28" t="s">
        <v>1783</v>
      </c>
      <c r="U1010" s="30" t="s">
        <v>6047</v>
      </c>
      <c r="V1010" s="52">
        <v>8474407451772</v>
      </c>
      <c r="W1010" s="31">
        <v>0.1451612903</v>
      </c>
      <c r="X1010" s="51" t="s">
        <v>9417</v>
      </c>
      <c r="Y1010" s="28" t="s">
        <v>8038</v>
      </c>
      <c r="Z1010" s="60">
        <v>62</v>
      </c>
      <c r="AA1010" s="61">
        <v>2.38</v>
      </c>
      <c r="AB1010" s="32">
        <f>IFERROR((VLOOKUP(D1010,$Y$2:$AB$6,4,FALSE)),"")</f>
        <v>0</v>
      </c>
      <c r="AC1010" s="56">
        <f>IFERROR((AA1010-AA1010*AB1010),"")</f>
        <v>2.38</v>
      </c>
    </row>
    <row r="1011" spans="1:29" ht="14.4">
      <c r="A1011" s="113">
        <v>130</v>
      </c>
      <c r="B1011" s="114">
        <v>19</v>
      </c>
      <c r="C1011" s="40">
        <v>52158</v>
      </c>
      <c r="D1011" s="106">
        <v>7</v>
      </c>
      <c r="E1011" s="28" t="s">
        <v>991</v>
      </c>
      <c r="F1011" s="28" t="s">
        <v>5471</v>
      </c>
      <c r="G1011" s="28" t="s">
        <v>992</v>
      </c>
      <c r="H1011" s="28" t="s">
        <v>1025</v>
      </c>
      <c r="I1011" s="28" t="s">
        <v>1026</v>
      </c>
      <c r="J1011" s="29" t="s">
        <v>1032</v>
      </c>
      <c r="K1011" s="28" t="s">
        <v>216</v>
      </c>
      <c r="L1011" s="28" t="s">
        <v>6048</v>
      </c>
      <c r="M1011" s="28" t="s">
        <v>6033</v>
      </c>
      <c r="N1011" s="28" t="s">
        <v>6034</v>
      </c>
      <c r="O1011" s="28" t="s">
        <v>6035</v>
      </c>
      <c r="P1011" s="28" t="s">
        <v>6036</v>
      </c>
      <c r="Q1011" s="28" t="s">
        <v>8322</v>
      </c>
      <c r="R1011" s="28" t="s">
        <v>5357</v>
      </c>
      <c r="S1011" s="117" t="str">
        <f>HYPERLINK(V1011,"VER")</f>
        <v>VER</v>
      </c>
      <c r="T1011" s="28" t="s">
        <v>1783</v>
      </c>
      <c r="U1011" s="30" t="s">
        <v>6049</v>
      </c>
      <c r="V1011" s="52">
        <v>8474407451789</v>
      </c>
      <c r="W1011" s="31">
        <v>0.2333333333</v>
      </c>
      <c r="X1011" s="51" t="s">
        <v>9417</v>
      </c>
      <c r="Y1011" s="28" t="s">
        <v>8038</v>
      </c>
      <c r="Z1011" s="60">
        <v>30</v>
      </c>
      <c r="AA1011" s="61">
        <v>4.78</v>
      </c>
      <c r="AB1011" s="32">
        <f>IFERROR((VLOOKUP(D1011,$Y$2:$AB$6,4,FALSE)),"")</f>
        <v>0</v>
      </c>
      <c r="AC1011" s="56">
        <f>IFERROR((AA1011-AA1011*AB1011),"")</f>
        <v>4.78</v>
      </c>
    </row>
    <row r="1012" spans="1:29" ht="14.4">
      <c r="A1012" s="113">
        <v>130</v>
      </c>
      <c r="B1012" s="114">
        <v>20</v>
      </c>
      <c r="C1012" s="40">
        <v>52182</v>
      </c>
      <c r="D1012" s="106">
        <v>7</v>
      </c>
      <c r="E1012" s="28" t="s">
        <v>991</v>
      </c>
      <c r="F1012" s="28" t="s">
        <v>5471</v>
      </c>
      <c r="G1012" s="28" t="s">
        <v>992</v>
      </c>
      <c r="H1012" s="28" t="s">
        <v>1025</v>
      </c>
      <c r="I1012" s="28" t="s">
        <v>1026</v>
      </c>
      <c r="J1012" s="29" t="s">
        <v>1032</v>
      </c>
      <c r="K1012" s="28" t="s">
        <v>219</v>
      </c>
      <c r="L1012" s="28" t="s">
        <v>6050</v>
      </c>
      <c r="M1012" s="28" t="s">
        <v>6033</v>
      </c>
      <c r="N1012" s="28" t="s">
        <v>6034</v>
      </c>
      <c r="O1012" s="28" t="s">
        <v>6035</v>
      </c>
      <c r="P1012" s="28" t="s">
        <v>6036</v>
      </c>
      <c r="Q1012" s="28" t="s">
        <v>8322</v>
      </c>
      <c r="R1012" s="28" t="s">
        <v>5357</v>
      </c>
      <c r="S1012" s="117" t="str">
        <f>HYPERLINK(V1012,"VER")</f>
        <v>VER</v>
      </c>
      <c r="T1012" s="28" t="s">
        <v>1783</v>
      </c>
      <c r="U1012" s="30" t="s">
        <v>6051</v>
      </c>
      <c r="V1012" s="52">
        <v>8474407451987</v>
      </c>
      <c r="W1012" s="31">
        <v>0.38200000000000001</v>
      </c>
      <c r="X1012" s="51" t="s">
        <v>9417</v>
      </c>
      <c r="Y1012" s="28" t="s">
        <v>8038</v>
      </c>
      <c r="Z1012" s="60">
        <v>17</v>
      </c>
      <c r="AA1012" s="61">
        <v>8.3000000000000007</v>
      </c>
      <c r="AB1012" s="32">
        <f>IFERROR((VLOOKUP(D1012,$Y$2:$AB$6,4,FALSE)),"")</f>
        <v>0</v>
      </c>
      <c r="AC1012" s="56">
        <f>IFERROR((AA1012-AA1012*AB1012),"")</f>
        <v>8.3000000000000007</v>
      </c>
    </row>
    <row r="1013" spans="1:29" ht="14.4">
      <c r="A1013" s="113">
        <v>130</v>
      </c>
      <c r="B1013" s="114">
        <v>21</v>
      </c>
      <c r="C1013" s="40">
        <v>52183</v>
      </c>
      <c r="D1013" s="106">
        <v>7</v>
      </c>
      <c r="E1013" s="28" t="s">
        <v>991</v>
      </c>
      <c r="F1013" s="28" t="s">
        <v>5471</v>
      </c>
      <c r="G1013" s="28" t="s">
        <v>992</v>
      </c>
      <c r="H1013" s="28" t="s">
        <v>1025</v>
      </c>
      <c r="I1013" s="28" t="s">
        <v>1026</v>
      </c>
      <c r="J1013" s="29" t="s">
        <v>1032</v>
      </c>
      <c r="K1013" s="28" t="s">
        <v>220</v>
      </c>
      <c r="L1013" s="28" t="s">
        <v>6052</v>
      </c>
      <c r="M1013" s="28" t="s">
        <v>6033</v>
      </c>
      <c r="N1013" s="28" t="s">
        <v>6034</v>
      </c>
      <c r="O1013" s="28" t="s">
        <v>6035</v>
      </c>
      <c r="P1013" s="28" t="s">
        <v>6036</v>
      </c>
      <c r="Q1013" s="28" t="s">
        <v>8322</v>
      </c>
      <c r="R1013" s="28" t="s">
        <v>5357</v>
      </c>
      <c r="S1013" s="117" t="str">
        <f>HYPERLINK(V1013,"VER")</f>
        <v>VER</v>
      </c>
      <c r="T1013" s="28" t="s">
        <v>1783</v>
      </c>
      <c r="U1013" s="30" t="s">
        <v>6053</v>
      </c>
      <c r="V1013" s="52">
        <v>8474407451994</v>
      </c>
      <c r="W1013" s="31">
        <v>0.58799999999999997</v>
      </c>
      <c r="X1013" s="51" t="s">
        <v>9418</v>
      </c>
      <c r="Y1013" s="28" t="s">
        <v>8039</v>
      </c>
      <c r="Z1013" s="60">
        <v>4</v>
      </c>
      <c r="AA1013" s="61">
        <v>20.62</v>
      </c>
      <c r="AB1013" s="32">
        <f>IFERROR((VLOOKUP(D1013,$Y$2:$AB$6,4,FALSE)),"")</f>
        <v>0</v>
      </c>
      <c r="AC1013" s="56">
        <f>IFERROR((AA1013-AA1013*AB1013),"")</f>
        <v>20.62</v>
      </c>
    </row>
    <row r="1014" spans="1:29" ht="14.4">
      <c r="A1014" s="113">
        <v>130</v>
      </c>
      <c r="B1014" s="114">
        <v>22</v>
      </c>
      <c r="C1014" s="40">
        <v>52184</v>
      </c>
      <c r="D1014" s="106">
        <v>7</v>
      </c>
      <c r="E1014" s="28" t="s">
        <v>991</v>
      </c>
      <c r="F1014" s="28" t="s">
        <v>5471</v>
      </c>
      <c r="G1014" s="28" t="s">
        <v>992</v>
      </c>
      <c r="H1014" s="28" t="s">
        <v>1025</v>
      </c>
      <c r="I1014" s="28" t="s">
        <v>1026</v>
      </c>
      <c r="J1014" s="29" t="s">
        <v>1032</v>
      </c>
      <c r="K1014" s="28" t="s">
        <v>221</v>
      </c>
      <c r="L1014" s="28" t="s">
        <v>6054</v>
      </c>
      <c r="M1014" s="28" t="s">
        <v>6033</v>
      </c>
      <c r="N1014" s="28" t="s">
        <v>6034</v>
      </c>
      <c r="O1014" s="28" t="s">
        <v>6035</v>
      </c>
      <c r="P1014" s="28" t="s">
        <v>6036</v>
      </c>
      <c r="Q1014" s="28" t="s">
        <v>8322</v>
      </c>
      <c r="R1014" s="28" t="s">
        <v>5357</v>
      </c>
      <c r="S1014" s="117" t="str">
        <f>HYPERLINK(V1014,"VER")</f>
        <v>VER</v>
      </c>
      <c r="T1014" s="28" t="s">
        <v>1783</v>
      </c>
      <c r="U1014" s="30" t="s">
        <v>6055</v>
      </c>
      <c r="V1014" s="52">
        <v>8474407452007</v>
      </c>
      <c r="W1014" s="31">
        <v>1.776</v>
      </c>
      <c r="X1014" s="51" t="s">
        <v>9417</v>
      </c>
      <c r="Y1014" s="28" t="s">
        <v>8038</v>
      </c>
      <c r="Z1014" s="60">
        <v>5</v>
      </c>
      <c r="AA1014" s="61">
        <v>49.95</v>
      </c>
      <c r="AB1014" s="32">
        <f>IFERROR((VLOOKUP(D1014,$Y$2:$AB$6,4,FALSE)),"")</f>
        <v>0</v>
      </c>
      <c r="AC1014" s="56">
        <f>IFERROR((AA1014-AA1014*AB1014),"")</f>
        <v>49.95</v>
      </c>
    </row>
    <row r="1015" spans="1:29" ht="14.4">
      <c r="A1015" s="113">
        <v>130</v>
      </c>
      <c r="B1015" s="114">
        <v>23</v>
      </c>
      <c r="C1015" s="40">
        <v>52196</v>
      </c>
      <c r="D1015" s="106">
        <v>7</v>
      </c>
      <c r="E1015" s="28" t="s">
        <v>991</v>
      </c>
      <c r="F1015" s="28" t="s">
        <v>5471</v>
      </c>
      <c r="G1015" s="28" t="s">
        <v>992</v>
      </c>
      <c r="H1015" s="28" t="s">
        <v>1025</v>
      </c>
      <c r="I1015" s="28" t="s">
        <v>1026</v>
      </c>
      <c r="J1015" s="29" t="s">
        <v>1033</v>
      </c>
      <c r="K1015" s="28" t="s">
        <v>65</v>
      </c>
      <c r="L1015" s="28" t="s">
        <v>6056</v>
      </c>
      <c r="M1015" s="28" t="s">
        <v>6057</v>
      </c>
      <c r="N1015" s="28" t="s">
        <v>6058</v>
      </c>
      <c r="O1015" s="28" t="s">
        <v>6035</v>
      </c>
      <c r="P1015" s="28" t="s">
        <v>6059</v>
      </c>
      <c r="Q1015" s="28" t="s">
        <v>8322</v>
      </c>
      <c r="R1015" s="28" t="s">
        <v>5357</v>
      </c>
      <c r="S1015" s="117" t="str">
        <f>HYPERLINK(V1015,"VER")</f>
        <v>VER</v>
      </c>
      <c r="T1015" s="28" t="s">
        <v>1785</v>
      </c>
      <c r="U1015" s="30" t="s">
        <v>6060</v>
      </c>
      <c r="V1015" s="52">
        <v>8474407452106</v>
      </c>
      <c r="W1015" s="31">
        <v>1.4999999999999999E-2</v>
      </c>
      <c r="X1015" s="51" t="s">
        <v>9419</v>
      </c>
      <c r="Y1015" s="28" t="s">
        <v>8045</v>
      </c>
      <c r="Z1015" s="60">
        <v>50</v>
      </c>
      <c r="AA1015" s="61">
        <v>1.1100000000000001</v>
      </c>
      <c r="AB1015" s="32">
        <f>IFERROR((VLOOKUP(D1015,$Y$2:$AB$6,4,FALSE)),"")</f>
        <v>0</v>
      </c>
      <c r="AC1015" s="56">
        <f>IFERROR((AA1015-AA1015*AB1015),"")</f>
        <v>1.1100000000000001</v>
      </c>
    </row>
    <row r="1016" spans="1:29" ht="14.4">
      <c r="A1016" s="113">
        <v>130</v>
      </c>
      <c r="B1016" s="114">
        <v>24</v>
      </c>
      <c r="C1016" s="40">
        <v>52161</v>
      </c>
      <c r="D1016" s="106">
        <v>7</v>
      </c>
      <c r="E1016" s="28" t="s">
        <v>991</v>
      </c>
      <c r="F1016" s="28" t="s">
        <v>5471</v>
      </c>
      <c r="G1016" s="28" t="s">
        <v>992</v>
      </c>
      <c r="H1016" s="28" t="s">
        <v>1025</v>
      </c>
      <c r="I1016" s="28" t="s">
        <v>1026</v>
      </c>
      <c r="J1016" s="29" t="s">
        <v>1033</v>
      </c>
      <c r="K1016" s="28" t="s">
        <v>66</v>
      </c>
      <c r="L1016" s="28" t="s">
        <v>6061</v>
      </c>
      <c r="M1016" s="28" t="s">
        <v>6057</v>
      </c>
      <c r="N1016" s="28" t="s">
        <v>6058</v>
      </c>
      <c r="O1016" s="28" t="s">
        <v>6062</v>
      </c>
      <c r="P1016" s="28" t="s">
        <v>6059</v>
      </c>
      <c r="Q1016" s="28" t="s">
        <v>8322</v>
      </c>
      <c r="R1016" s="28" t="s">
        <v>5357</v>
      </c>
      <c r="S1016" s="117" t="str">
        <f>HYPERLINK(V1016,"VER")</f>
        <v>VER</v>
      </c>
      <c r="T1016" s="28" t="s">
        <v>1785</v>
      </c>
      <c r="U1016" s="30" t="s">
        <v>6063</v>
      </c>
      <c r="V1016" s="52">
        <v>8474407451819</v>
      </c>
      <c r="W1016" s="31">
        <v>2.1000000000000001E-2</v>
      </c>
      <c r="X1016" s="51" t="s">
        <v>9419</v>
      </c>
      <c r="Y1016" s="28" t="s">
        <v>8045</v>
      </c>
      <c r="Z1016" s="60">
        <v>35</v>
      </c>
      <c r="AA1016" s="61">
        <v>1.39</v>
      </c>
      <c r="AB1016" s="32">
        <f>IFERROR((VLOOKUP(D1016,$Y$2:$AB$6,4,FALSE)),"")</f>
        <v>0</v>
      </c>
      <c r="AC1016" s="56">
        <f>IFERROR((AA1016-AA1016*AB1016),"")</f>
        <v>1.39</v>
      </c>
    </row>
    <row r="1017" spans="1:29" ht="14.4">
      <c r="A1017" s="113">
        <v>130</v>
      </c>
      <c r="B1017" s="114">
        <v>25</v>
      </c>
      <c r="C1017" s="40">
        <v>52162</v>
      </c>
      <c r="D1017" s="106">
        <v>7</v>
      </c>
      <c r="E1017" s="28" t="s">
        <v>991</v>
      </c>
      <c r="F1017" s="28" t="s">
        <v>5471</v>
      </c>
      <c r="G1017" s="28" t="s">
        <v>992</v>
      </c>
      <c r="H1017" s="28" t="s">
        <v>1025</v>
      </c>
      <c r="I1017" s="28" t="s">
        <v>1026</v>
      </c>
      <c r="J1017" s="29" t="s">
        <v>1033</v>
      </c>
      <c r="K1017" s="28" t="s">
        <v>67</v>
      </c>
      <c r="L1017" s="28" t="s">
        <v>6064</v>
      </c>
      <c r="M1017" s="28" t="s">
        <v>6057</v>
      </c>
      <c r="N1017" s="28" t="s">
        <v>6058</v>
      </c>
      <c r="O1017" s="28" t="s">
        <v>6062</v>
      </c>
      <c r="P1017" s="28" t="s">
        <v>6059</v>
      </c>
      <c r="Q1017" s="28" t="s">
        <v>8322</v>
      </c>
      <c r="R1017" s="28" t="s">
        <v>5357</v>
      </c>
      <c r="S1017" s="117" t="str">
        <f>HYPERLINK(V1017,"VER")</f>
        <v>VER</v>
      </c>
      <c r="T1017" s="28" t="s">
        <v>1785</v>
      </c>
      <c r="U1017" s="30" t="s">
        <v>6065</v>
      </c>
      <c r="V1017" s="52">
        <v>8474407451826</v>
      </c>
      <c r="W1017" s="31">
        <v>3.9E-2</v>
      </c>
      <c r="X1017" s="51" t="s">
        <v>9419</v>
      </c>
      <c r="Y1017" s="28" t="s">
        <v>8045</v>
      </c>
      <c r="Z1017" s="60">
        <v>25</v>
      </c>
      <c r="AA1017" s="61">
        <v>1.67</v>
      </c>
      <c r="AB1017" s="32">
        <f>IFERROR((VLOOKUP(D1017,$Y$2:$AB$6,4,FALSE)),"")</f>
        <v>0</v>
      </c>
      <c r="AC1017" s="56">
        <f>IFERROR((AA1017-AA1017*AB1017),"")</f>
        <v>1.67</v>
      </c>
    </row>
    <row r="1018" spans="1:29" ht="14.4">
      <c r="A1018" s="113">
        <v>130</v>
      </c>
      <c r="B1018" s="114">
        <v>26</v>
      </c>
      <c r="C1018" s="40">
        <v>52163</v>
      </c>
      <c r="D1018" s="106">
        <v>7</v>
      </c>
      <c r="E1018" s="28" t="s">
        <v>991</v>
      </c>
      <c r="F1018" s="28" t="s">
        <v>5471</v>
      </c>
      <c r="G1018" s="28" t="s">
        <v>992</v>
      </c>
      <c r="H1018" s="28" t="s">
        <v>1025</v>
      </c>
      <c r="I1018" s="28" t="s">
        <v>1026</v>
      </c>
      <c r="J1018" s="29" t="s">
        <v>1033</v>
      </c>
      <c r="K1018" s="28" t="s">
        <v>69</v>
      </c>
      <c r="L1018" s="28" t="s">
        <v>6066</v>
      </c>
      <c r="M1018" s="28" t="s">
        <v>6057</v>
      </c>
      <c r="N1018" s="28" t="s">
        <v>6058</v>
      </c>
      <c r="O1018" s="28" t="s">
        <v>6062</v>
      </c>
      <c r="P1018" s="28" t="s">
        <v>6059</v>
      </c>
      <c r="Q1018" s="28" t="s">
        <v>8322</v>
      </c>
      <c r="R1018" s="28" t="s">
        <v>5357</v>
      </c>
      <c r="S1018" s="117" t="str">
        <f>HYPERLINK(V1018,"VER")</f>
        <v>VER</v>
      </c>
      <c r="T1018" s="28" t="s">
        <v>1785</v>
      </c>
      <c r="U1018" s="30" t="s">
        <v>6067</v>
      </c>
      <c r="V1018" s="52">
        <v>8474407451833</v>
      </c>
      <c r="W1018" s="31">
        <v>7.4999999999999997E-2</v>
      </c>
      <c r="X1018" s="51" t="s">
        <v>9420</v>
      </c>
      <c r="Y1018" s="28" t="s">
        <v>8044</v>
      </c>
      <c r="Z1018" s="60">
        <v>20</v>
      </c>
      <c r="AA1018" s="61">
        <v>2.27</v>
      </c>
      <c r="AB1018" s="32">
        <f>IFERROR((VLOOKUP(D1018,$Y$2:$AB$6,4,FALSE)),"")</f>
        <v>0</v>
      </c>
      <c r="AC1018" s="56">
        <f>IFERROR((AA1018-AA1018*AB1018),"")</f>
        <v>2.27</v>
      </c>
    </row>
    <row r="1019" spans="1:29" ht="14.4">
      <c r="A1019" s="113">
        <v>130</v>
      </c>
      <c r="B1019" s="114">
        <v>27</v>
      </c>
      <c r="C1019" s="40">
        <v>52164</v>
      </c>
      <c r="D1019" s="106">
        <v>7</v>
      </c>
      <c r="E1019" s="28" t="s">
        <v>991</v>
      </c>
      <c r="F1019" s="28" t="s">
        <v>5471</v>
      </c>
      <c r="G1019" s="28" t="s">
        <v>992</v>
      </c>
      <c r="H1019" s="28" t="s">
        <v>1025</v>
      </c>
      <c r="I1019" s="28" t="s">
        <v>1026</v>
      </c>
      <c r="J1019" s="29" t="s">
        <v>1033</v>
      </c>
      <c r="K1019" s="28" t="s">
        <v>70</v>
      </c>
      <c r="L1019" s="28" t="s">
        <v>6068</v>
      </c>
      <c r="M1019" s="28" t="s">
        <v>6057</v>
      </c>
      <c r="N1019" s="28" t="s">
        <v>6058</v>
      </c>
      <c r="O1019" s="28" t="s">
        <v>6062</v>
      </c>
      <c r="P1019" s="28" t="s">
        <v>6059</v>
      </c>
      <c r="Q1019" s="28" t="s">
        <v>8322</v>
      </c>
      <c r="R1019" s="28" t="s">
        <v>5357</v>
      </c>
      <c r="S1019" s="117" t="str">
        <f>HYPERLINK(V1019,"VER")</f>
        <v>VER</v>
      </c>
      <c r="T1019" s="28" t="s">
        <v>1785</v>
      </c>
      <c r="U1019" s="30" t="s">
        <v>6069</v>
      </c>
      <c r="V1019" s="52">
        <v>8474407451840</v>
      </c>
      <c r="W1019" s="31">
        <v>9.8000000000000004E-2</v>
      </c>
      <c r="X1019" s="51" t="s">
        <v>9420</v>
      </c>
      <c r="Y1019" s="28" t="s">
        <v>8044</v>
      </c>
      <c r="Z1019" s="60">
        <v>20</v>
      </c>
      <c r="AA1019" s="61">
        <v>3.29</v>
      </c>
      <c r="AB1019" s="32">
        <f>IFERROR((VLOOKUP(D1019,$Y$2:$AB$6,4,FALSE)),"")</f>
        <v>0</v>
      </c>
      <c r="AC1019" s="56">
        <f>IFERROR((AA1019-AA1019*AB1019),"")</f>
        <v>3.29</v>
      </c>
    </row>
    <row r="1020" spans="1:29" ht="14.4">
      <c r="A1020" s="113">
        <v>130</v>
      </c>
      <c r="B1020" s="114">
        <v>28</v>
      </c>
      <c r="C1020" s="40">
        <v>52165</v>
      </c>
      <c r="D1020" s="106">
        <v>7</v>
      </c>
      <c r="E1020" s="28" t="s">
        <v>991</v>
      </c>
      <c r="F1020" s="28" t="s">
        <v>5471</v>
      </c>
      <c r="G1020" s="28" t="s">
        <v>992</v>
      </c>
      <c r="H1020" s="28" t="s">
        <v>1025</v>
      </c>
      <c r="I1020" s="28" t="s">
        <v>1026</v>
      </c>
      <c r="J1020" s="29" t="s">
        <v>1033</v>
      </c>
      <c r="K1020" s="28" t="s">
        <v>83</v>
      </c>
      <c r="L1020" s="28" t="s">
        <v>6070</v>
      </c>
      <c r="M1020" s="28" t="s">
        <v>6057</v>
      </c>
      <c r="N1020" s="28" t="s">
        <v>6058</v>
      </c>
      <c r="O1020" s="28" t="s">
        <v>6062</v>
      </c>
      <c r="P1020" s="28" t="s">
        <v>6059</v>
      </c>
      <c r="Q1020" s="28" t="s">
        <v>8322</v>
      </c>
      <c r="R1020" s="28" t="s">
        <v>5357</v>
      </c>
      <c r="S1020" s="117" t="str">
        <f>HYPERLINK(V1020,"VER")</f>
        <v>VER</v>
      </c>
      <c r="T1020" s="28" t="s">
        <v>1785</v>
      </c>
      <c r="U1020" s="30" t="s">
        <v>6071</v>
      </c>
      <c r="V1020" s="52">
        <v>8474407451857</v>
      </c>
      <c r="W1020" s="31">
        <v>0.13700000000000001</v>
      </c>
      <c r="X1020" s="51" t="s">
        <v>9418</v>
      </c>
      <c r="Y1020" s="28" t="s">
        <v>8039</v>
      </c>
      <c r="Z1020" s="60">
        <v>30</v>
      </c>
      <c r="AA1020" s="61">
        <v>4.4800000000000004</v>
      </c>
      <c r="AB1020" s="32">
        <f>IFERROR((VLOOKUP(D1020,$Y$2:$AB$6,4,FALSE)),"")</f>
        <v>0</v>
      </c>
      <c r="AC1020" s="56">
        <f>IFERROR((AA1020-AA1020*AB1020),"")</f>
        <v>4.4800000000000004</v>
      </c>
    </row>
    <row r="1021" spans="1:29" ht="14.4">
      <c r="A1021" s="113">
        <v>130</v>
      </c>
      <c r="B1021" s="114">
        <v>29</v>
      </c>
      <c r="C1021" s="40">
        <v>52166</v>
      </c>
      <c r="D1021" s="106">
        <v>7</v>
      </c>
      <c r="E1021" s="28" t="s">
        <v>991</v>
      </c>
      <c r="F1021" s="28" t="s">
        <v>5471</v>
      </c>
      <c r="G1021" s="28" t="s">
        <v>992</v>
      </c>
      <c r="H1021" s="28" t="s">
        <v>1025</v>
      </c>
      <c r="I1021" s="28" t="s">
        <v>1026</v>
      </c>
      <c r="J1021" s="29" t="s">
        <v>1033</v>
      </c>
      <c r="K1021" s="28" t="s">
        <v>215</v>
      </c>
      <c r="L1021" s="28" t="s">
        <v>6072</v>
      </c>
      <c r="M1021" s="28" t="s">
        <v>6057</v>
      </c>
      <c r="N1021" s="28" t="s">
        <v>6058</v>
      </c>
      <c r="O1021" s="28" t="s">
        <v>6062</v>
      </c>
      <c r="P1021" s="28" t="s">
        <v>6059</v>
      </c>
      <c r="Q1021" s="28" t="s">
        <v>8322</v>
      </c>
      <c r="R1021" s="28" t="s">
        <v>5357</v>
      </c>
      <c r="S1021" s="117" t="str">
        <f>HYPERLINK(V1021,"VER")</f>
        <v>VER</v>
      </c>
      <c r="T1021" s="28" t="s">
        <v>1785</v>
      </c>
      <c r="U1021" s="30" t="s">
        <v>6073</v>
      </c>
      <c r="V1021" s="52">
        <v>8474407451864</v>
      </c>
      <c r="W1021" s="31">
        <v>0.16400000000000001</v>
      </c>
      <c r="X1021" s="51" t="s">
        <v>9418</v>
      </c>
      <c r="Y1021" s="28" t="s">
        <v>8039</v>
      </c>
      <c r="Z1021" s="60">
        <v>24</v>
      </c>
      <c r="AA1021" s="61">
        <v>5.2</v>
      </c>
      <c r="AB1021" s="32">
        <f>IFERROR((VLOOKUP(D1021,$Y$2:$AB$6,4,FALSE)),"")</f>
        <v>0</v>
      </c>
      <c r="AC1021" s="56">
        <f>IFERROR((AA1021-AA1021*AB1021),"")</f>
        <v>5.2</v>
      </c>
    </row>
    <row r="1022" spans="1:29" ht="14.4">
      <c r="A1022" s="113">
        <v>130</v>
      </c>
      <c r="B1022" s="114">
        <v>30</v>
      </c>
      <c r="C1022" s="40">
        <v>52167</v>
      </c>
      <c r="D1022" s="106">
        <v>7</v>
      </c>
      <c r="E1022" s="28" t="s">
        <v>991</v>
      </c>
      <c r="F1022" s="28" t="s">
        <v>5471</v>
      </c>
      <c r="G1022" s="28" t="s">
        <v>992</v>
      </c>
      <c r="H1022" s="28" t="s">
        <v>1025</v>
      </c>
      <c r="I1022" s="28" t="s">
        <v>1026</v>
      </c>
      <c r="J1022" s="29" t="s">
        <v>1033</v>
      </c>
      <c r="K1022" s="28" t="s">
        <v>216</v>
      </c>
      <c r="L1022" s="28" t="s">
        <v>6074</v>
      </c>
      <c r="M1022" s="28" t="s">
        <v>6057</v>
      </c>
      <c r="N1022" s="28" t="s">
        <v>6058</v>
      </c>
      <c r="O1022" s="28" t="s">
        <v>6062</v>
      </c>
      <c r="P1022" s="28" t="s">
        <v>6059</v>
      </c>
      <c r="Q1022" s="28" t="s">
        <v>8322</v>
      </c>
      <c r="R1022" s="28" t="s">
        <v>5357</v>
      </c>
      <c r="S1022" s="117" t="str">
        <f>HYPERLINK(V1022,"VER")</f>
        <v>VER</v>
      </c>
      <c r="T1022" s="28" t="s">
        <v>1785</v>
      </c>
      <c r="U1022" s="30" t="s">
        <v>6075</v>
      </c>
      <c r="V1022" s="52">
        <v>8474407451871</v>
      </c>
      <c r="W1022" s="31">
        <v>0.28999999999999998</v>
      </c>
      <c r="X1022" s="51" t="s">
        <v>9418</v>
      </c>
      <c r="Y1022" s="28" t="s">
        <v>8039</v>
      </c>
      <c r="Z1022" s="60">
        <v>12</v>
      </c>
      <c r="AA1022" s="61">
        <v>15.4</v>
      </c>
      <c r="AB1022" s="32">
        <f>IFERROR((VLOOKUP(D1022,$Y$2:$AB$6,4,FALSE)),"")</f>
        <v>0</v>
      </c>
      <c r="AC1022" s="56">
        <f>IFERROR((AA1022-AA1022*AB1022),"")</f>
        <v>15.4</v>
      </c>
    </row>
    <row r="1023" spans="1:29" ht="14.4">
      <c r="A1023" s="113">
        <v>130</v>
      </c>
      <c r="B1023" s="114">
        <v>31</v>
      </c>
      <c r="C1023" s="40">
        <v>52189</v>
      </c>
      <c r="D1023" s="106">
        <v>7</v>
      </c>
      <c r="E1023" s="28" t="s">
        <v>991</v>
      </c>
      <c r="F1023" s="28" t="s">
        <v>5471</v>
      </c>
      <c r="G1023" s="28" t="s">
        <v>992</v>
      </c>
      <c r="H1023" s="28" t="s">
        <v>1025</v>
      </c>
      <c r="I1023" s="28" t="s">
        <v>1026</v>
      </c>
      <c r="J1023" s="29" t="s">
        <v>1033</v>
      </c>
      <c r="K1023" s="28" t="s">
        <v>219</v>
      </c>
      <c r="L1023" s="28" t="s">
        <v>6076</v>
      </c>
      <c r="M1023" s="28" t="s">
        <v>6057</v>
      </c>
      <c r="N1023" s="28" t="s">
        <v>6058</v>
      </c>
      <c r="O1023" s="28" t="s">
        <v>6062</v>
      </c>
      <c r="P1023" s="28" t="s">
        <v>6059</v>
      </c>
      <c r="Q1023" s="28" t="s">
        <v>8322</v>
      </c>
      <c r="R1023" s="28" t="s">
        <v>5357</v>
      </c>
      <c r="S1023" s="117" t="str">
        <f>HYPERLINK(V1023,"VER")</f>
        <v>VER</v>
      </c>
      <c r="T1023" s="28" t="s">
        <v>1785</v>
      </c>
      <c r="U1023" s="30" t="s">
        <v>6077</v>
      </c>
      <c r="V1023" s="52">
        <v>8474407452052</v>
      </c>
      <c r="W1023" s="31">
        <v>0.51300000000000001</v>
      </c>
      <c r="X1023" s="51" t="s">
        <v>9417</v>
      </c>
      <c r="Y1023" s="28" t="s">
        <v>8038</v>
      </c>
      <c r="Z1023" s="60">
        <v>12</v>
      </c>
      <c r="AA1023" s="61">
        <v>27.52</v>
      </c>
      <c r="AB1023" s="32">
        <f>IFERROR((VLOOKUP(D1023,$Y$2:$AB$6,4,FALSE)),"")</f>
        <v>0</v>
      </c>
      <c r="AC1023" s="56">
        <f>IFERROR((AA1023-AA1023*AB1023),"")</f>
        <v>27.52</v>
      </c>
    </row>
    <row r="1024" spans="1:29" ht="14.4">
      <c r="A1024" s="113">
        <v>130</v>
      </c>
      <c r="B1024" s="114">
        <v>32</v>
      </c>
      <c r="C1024" s="40">
        <v>52195</v>
      </c>
      <c r="D1024" s="106">
        <v>7</v>
      </c>
      <c r="E1024" s="28" t="s">
        <v>991</v>
      </c>
      <c r="F1024" s="28" t="s">
        <v>5471</v>
      </c>
      <c r="G1024" s="28" t="s">
        <v>992</v>
      </c>
      <c r="H1024" s="28" t="s">
        <v>1025</v>
      </c>
      <c r="I1024" s="28" t="s">
        <v>1026</v>
      </c>
      <c r="J1024" s="29" t="s">
        <v>1033</v>
      </c>
      <c r="K1024" s="28" t="s">
        <v>220</v>
      </c>
      <c r="L1024" s="28" t="s">
        <v>6078</v>
      </c>
      <c r="M1024" s="28" t="s">
        <v>6057</v>
      </c>
      <c r="N1024" s="28" t="s">
        <v>6058</v>
      </c>
      <c r="O1024" s="28" t="s">
        <v>6062</v>
      </c>
      <c r="P1024" s="28" t="s">
        <v>6059</v>
      </c>
      <c r="Q1024" s="28" t="s">
        <v>8322</v>
      </c>
      <c r="R1024" s="28" t="s">
        <v>5357</v>
      </c>
      <c r="S1024" s="117" t="str">
        <f>HYPERLINK(V1024,"VER")</f>
        <v>VER</v>
      </c>
      <c r="T1024" s="28" t="s">
        <v>1785</v>
      </c>
      <c r="U1024" s="30" t="s">
        <v>6079</v>
      </c>
      <c r="V1024" s="52">
        <v>8474407452090</v>
      </c>
      <c r="W1024" s="31">
        <v>0.76300000000000001</v>
      </c>
      <c r="X1024" s="51" t="s">
        <v>9418</v>
      </c>
      <c r="Y1024" s="28" t="s">
        <v>8039</v>
      </c>
      <c r="Z1024" s="60">
        <v>4</v>
      </c>
      <c r="AA1024" s="61">
        <v>63.36</v>
      </c>
      <c r="AB1024" s="32">
        <f>IFERROR((VLOOKUP(D1024,$Y$2:$AB$6,4,FALSE)),"")</f>
        <v>0</v>
      </c>
      <c r="AC1024" s="56">
        <f>IFERROR((AA1024-AA1024*AB1024),"")</f>
        <v>63.36</v>
      </c>
    </row>
    <row r="1025" spans="1:29" ht="14.4">
      <c r="A1025" s="113">
        <v>130</v>
      </c>
      <c r="B1025" s="114">
        <v>33</v>
      </c>
      <c r="C1025" s="40">
        <v>52200</v>
      </c>
      <c r="D1025" s="106">
        <v>7</v>
      </c>
      <c r="E1025" s="28" t="s">
        <v>991</v>
      </c>
      <c r="F1025" s="28" t="s">
        <v>5471</v>
      </c>
      <c r="G1025" s="28" t="s">
        <v>992</v>
      </c>
      <c r="H1025" s="28" t="s">
        <v>1025</v>
      </c>
      <c r="I1025" s="28" t="s">
        <v>1026</v>
      </c>
      <c r="J1025" s="29" t="s">
        <v>1033</v>
      </c>
      <c r="K1025" s="28" t="s">
        <v>221</v>
      </c>
      <c r="L1025" s="28" t="s">
        <v>6080</v>
      </c>
      <c r="M1025" s="28" t="s">
        <v>6057</v>
      </c>
      <c r="N1025" s="28" t="s">
        <v>6058</v>
      </c>
      <c r="O1025" s="28" t="s">
        <v>6062</v>
      </c>
      <c r="P1025" s="28" t="s">
        <v>6059</v>
      </c>
      <c r="Q1025" s="28" t="s">
        <v>8322</v>
      </c>
      <c r="R1025" s="28" t="s">
        <v>5357</v>
      </c>
      <c r="S1025" s="117" t="str">
        <f>HYPERLINK(V1025,"VER")</f>
        <v>VER</v>
      </c>
      <c r="T1025" s="28" t="s">
        <v>1785</v>
      </c>
      <c r="U1025" s="30" t="s">
        <v>6081</v>
      </c>
      <c r="V1025" s="52">
        <v>8474407452137</v>
      </c>
      <c r="W1025" s="31">
        <v>2.141</v>
      </c>
      <c r="X1025" s="51" t="s">
        <v>9417</v>
      </c>
      <c r="Y1025" s="28" t="s">
        <v>8038</v>
      </c>
      <c r="Z1025" s="60">
        <v>4</v>
      </c>
      <c r="AA1025" s="61">
        <v>234.73</v>
      </c>
      <c r="AB1025" s="32">
        <f>IFERROR((VLOOKUP(D1025,$Y$2:$AB$6,4,FALSE)),"")</f>
        <v>0</v>
      </c>
      <c r="AC1025" s="56">
        <f>IFERROR((AA1025-AA1025*AB1025),"")</f>
        <v>234.73</v>
      </c>
    </row>
    <row r="1026" spans="1:29" ht="14.4">
      <c r="A1026" s="113">
        <v>131</v>
      </c>
      <c r="B1026" s="114">
        <v>1</v>
      </c>
      <c r="C1026" s="40">
        <v>52168</v>
      </c>
      <c r="D1026" s="106">
        <v>7</v>
      </c>
      <c r="E1026" s="28" t="s">
        <v>991</v>
      </c>
      <c r="F1026" s="28" t="s">
        <v>5471</v>
      </c>
      <c r="G1026" s="28" t="s">
        <v>992</v>
      </c>
      <c r="H1026" s="28" t="s">
        <v>1022</v>
      </c>
      <c r="I1026" s="28" t="s">
        <v>1023</v>
      </c>
      <c r="J1026" s="29" t="s">
        <v>1034</v>
      </c>
      <c r="K1026" s="28" t="s">
        <v>241</v>
      </c>
      <c r="L1026" s="28" t="s">
        <v>6082</v>
      </c>
      <c r="M1026" s="28" t="s">
        <v>6083</v>
      </c>
      <c r="N1026" s="28" t="s">
        <v>6084</v>
      </c>
      <c r="O1026" s="28" t="s">
        <v>6085</v>
      </c>
      <c r="P1026" s="28" t="s">
        <v>6086</v>
      </c>
      <c r="Q1026" s="28" t="s">
        <v>8322</v>
      </c>
      <c r="R1026" s="28" t="s">
        <v>5357</v>
      </c>
      <c r="S1026" s="117" t="str">
        <f>HYPERLINK(V1026,"VER")</f>
        <v>VER</v>
      </c>
      <c r="T1026" s="28" t="s">
        <v>1786</v>
      </c>
      <c r="U1026" s="30" t="s">
        <v>6087</v>
      </c>
      <c r="V1026" s="52">
        <v>8474407451888</v>
      </c>
      <c r="W1026" s="31">
        <v>6.4000000000000001E-2</v>
      </c>
      <c r="X1026" s="51" t="s">
        <v>9418</v>
      </c>
      <c r="Y1026" s="28" t="s">
        <v>8039</v>
      </c>
      <c r="Z1026" s="60">
        <v>75</v>
      </c>
      <c r="AA1026" s="61">
        <v>1.59</v>
      </c>
      <c r="AB1026" s="32">
        <f>IFERROR((VLOOKUP(D1026,$Y$2:$AB$6,4,FALSE)),"")</f>
        <v>0</v>
      </c>
      <c r="AC1026" s="56">
        <f>IFERROR((AA1026-AA1026*AB1026),"")</f>
        <v>1.59</v>
      </c>
    </row>
    <row r="1027" spans="1:29" ht="14.4">
      <c r="A1027" s="113">
        <v>131</v>
      </c>
      <c r="B1027" s="114">
        <v>2</v>
      </c>
      <c r="C1027" s="40">
        <v>52169</v>
      </c>
      <c r="D1027" s="106">
        <v>7</v>
      </c>
      <c r="E1027" s="28" t="s">
        <v>991</v>
      </c>
      <c r="F1027" s="28" t="s">
        <v>5471</v>
      </c>
      <c r="G1027" s="28" t="s">
        <v>992</v>
      </c>
      <c r="H1027" s="28" t="s">
        <v>1022</v>
      </c>
      <c r="I1027" s="28" t="s">
        <v>1023</v>
      </c>
      <c r="J1027" s="29" t="s">
        <v>1034</v>
      </c>
      <c r="K1027" s="28" t="s">
        <v>242</v>
      </c>
      <c r="L1027" s="28" t="s">
        <v>6088</v>
      </c>
      <c r="M1027" s="28" t="s">
        <v>6083</v>
      </c>
      <c r="N1027" s="28" t="s">
        <v>6084</v>
      </c>
      <c r="O1027" s="28" t="s">
        <v>6085</v>
      </c>
      <c r="P1027" s="28" t="s">
        <v>6086</v>
      </c>
      <c r="Q1027" s="28" t="s">
        <v>8322</v>
      </c>
      <c r="R1027" s="28" t="s">
        <v>5357</v>
      </c>
      <c r="S1027" s="117" t="str">
        <f>HYPERLINK(V1027,"VER")</f>
        <v>VER</v>
      </c>
      <c r="T1027" s="28" t="s">
        <v>1786</v>
      </c>
      <c r="U1027" s="30" t="s">
        <v>6089</v>
      </c>
      <c r="V1027" s="52">
        <v>8474407451895</v>
      </c>
      <c r="W1027" s="31">
        <v>6.5000000000000002E-2</v>
      </c>
      <c r="X1027" s="51" t="s">
        <v>9418</v>
      </c>
      <c r="Y1027" s="28" t="s">
        <v>8039</v>
      </c>
      <c r="Z1027" s="60">
        <v>70</v>
      </c>
      <c r="AA1027" s="61">
        <v>1.59</v>
      </c>
      <c r="AB1027" s="32">
        <f>IFERROR((VLOOKUP(D1027,$Y$2:$AB$6,4,FALSE)),"")</f>
        <v>0</v>
      </c>
      <c r="AC1027" s="56">
        <f>IFERROR((AA1027-AA1027*AB1027),"")</f>
        <v>1.59</v>
      </c>
    </row>
    <row r="1028" spans="1:29" ht="14.4">
      <c r="A1028" s="113">
        <v>131</v>
      </c>
      <c r="B1028" s="114">
        <v>3</v>
      </c>
      <c r="C1028" s="40">
        <v>52172</v>
      </c>
      <c r="D1028" s="106">
        <v>7</v>
      </c>
      <c r="E1028" s="28" t="s">
        <v>991</v>
      </c>
      <c r="F1028" s="28" t="s">
        <v>5471</v>
      </c>
      <c r="G1028" s="28" t="s">
        <v>992</v>
      </c>
      <c r="H1028" s="28" t="s">
        <v>1022</v>
      </c>
      <c r="I1028" s="28" t="s">
        <v>1023</v>
      </c>
      <c r="J1028" s="29" t="s">
        <v>1035</v>
      </c>
      <c r="K1028" s="28" t="s">
        <v>643</v>
      </c>
      <c r="L1028" s="28" t="s">
        <v>6090</v>
      </c>
      <c r="M1028" s="28" t="s">
        <v>6091</v>
      </c>
      <c r="N1028" s="28" t="s">
        <v>6092</v>
      </c>
      <c r="O1028" s="28" t="s">
        <v>6093</v>
      </c>
      <c r="P1028" s="28" t="s">
        <v>6086</v>
      </c>
      <c r="Q1028" s="28" t="s">
        <v>8322</v>
      </c>
      <c r="R1028" s="28" t="s">
        <v>5357</v>
      </c>
      <c r="S1028" s="117" t="str">
        <f>HYPERLINK(V1028,"VER")</f>
        <v>VER</v>
      </c>
      <c r="T1028" s="28" t="s">
        <v>1787</v>
      </c>
      <c r="U1028" s="30" t="s">
        <v>6094</v>
      </c>
      <c r="V1028" s="52">
        <v>8474407451901</v>
      </c>
      <c r="W1028" s="31">
        <v>4.4999999999999998E-2</v>
      </c>
      <c r="X1028" s="51" t="s">
        <v>9418</v>
      </c>
      <c r="Y1028" s="28" t="s">
        <v>8039</v>
      </c>
      <c r="Z1028" s="60">
        <v>75</v>
      </c>
      <c r="AA1028" s="61">
        <v>1.72</v>
      </c>
      <c r="AB1028" s="32">
        <f>IFERROR((VLOOKUP(D1028,$Y$2:$AB$6,4,FALSE)),"")</f>
        <v>0</v>
      </c>
      <c r="AC1028" s="56">
        <f>IFERROR((AA1028-AA1028*AB1028),"")</f>
        <v>1.72</v>
      </c>
    </row>
    <row r="1029" spans="1:29" ht="14.4">
      <c r="A1029" s="113">
        <v>131</v>
      </c>
      <c r="B1029" s="114">
        <v>4</v>
      </c>
      <c r="C1029" s="40">
        <v>52173</v>
      </c>
      <c r="D1029" s="106">
        <v>7</v>
      </c>
      <c r="E1029" s="28" t="s">
        <v>991</v>
      </c>
      <c r="F1029" s="28" t="s">
        <v>5471</v>
      </c>
      <c r="G1029" s="28" t="s">
        <v>992</v>
      </c>
      <c r="H1029" s="28" t="s">
        <v>1022</v>
      </c>
      <c r="I1029" s="28" t="s">
        <v>1023</v>
      </c>
      <c r="J1029" s="29" t="s">
        <v>1035</v>
      </c>
      <c r="K1029" s="28" t="s">
        <v>644</v>
      </c>
      <c r="L1029" s="28" t="s">
        <v>6095</v>
      </c>
      <c r="M1029" s="28" t="s">
        <v>6091</v>
      </c>
      <c r="N1029" s="28" t="s">
        <v>6092</v>
      </c>
      <c r="O1029" s="28" t="s">
        <v>6093</v>
      </c>
      <c r="P1029" s="28" t="s">
        <v>6086</v>
      </c>
      <c r="Q1029" s="28" t="s">
        <v>8322</v>
      </c>
      <c r="R1029" s="28" t="s">
        <v>5357</v>
      </c>
      <c r="S1029" s="117" t="str">
        <f>HYPERLINK(V1029,"VER")</f>
        <v>VER</v>
      </c>
      <c r="T1029" s="28" t="s">
        <v>1787</v>
      </c>
      <c r="U1029" s="30" t="s">
        <v>6096</v>
      </c>
      <c r="V1029" s="52">
        <v>8474407451918</v>
      </c>
      <c r="W1029" s="31">
        <v>4.3999999999999997E-2</v>
      </c>
      <c r="X1029" s="51" t="s">
        <v>9418</v>
      </c>
      <c r="Y1029" s="28" t="s">
        <v>8039</v>
      </c>
      <c r="Z1029" s="60">
        <v>70</v>
      </c>
      <c r="AA1029" s="61">
        <v>1.72</v>
      </c>
      <c r="AB1029" s="32">
        <f>IFERROR((VLOOKUP(D1029,$Y$2:$AB$6,4,FALSE)),"")</f>
        <v>0</v>
      </c>
      <c r="AC1029" s="56">
        <f>IFERROR((AA1029-AA1029*AB1029),"")</f>
        <v>1.72</v>
      </c>
    </row>
    <row r="1030" spans="1:29" ht="14.4">
      <c r="A1030" s="113">
        <v>131</v>
      </c>
      <c r="B1030" s="114">
        <v>5</v>
      </c>
      <c r="C1030" s="40">
        <v>52178</v>
      </c>
      <c r="D1030" s="106">
        <v>7</v>
      </c>
      <c r="E1030" s="28" t="s">
        <v>991</v>
      </c>
      <c r="F1030" s="28" t="s">
        <v>5471</v>
      </c>
      <c r="G1030" s="28" t="s">
        <v>992</v>
      </c>
      <c r="H1030" s="28" t="s">
        <v>1022</v>
      </c>
      <c r="I1030" s="28" t="s">
        <v>1023</v>
      </c>
      <c r="J1030" s="29" t="s">
        <v>1035</v>
      </c>
      <c r="K1030" s="28" t="s">
        <v>241</v>
      </c>
      <c r="L1030" s="28" t="s">
        <v>6097</v>
      </c>
      <c r="M1030" s="28" t="s">
        <v>6091</v>
      </c>
      <c r="N1030" s="28" t="s">
        <v>6092</v>
      </c>
      <c r="O1030" s="28" t="s">
        <v>6093</v>
      </c>
      <c r="P1030" s="28" t="s">
        <v>6086</v>
      </c>
      <c r="Q1030" s="28" t="s">
        <v>8322</v>
      </c>
      <c r="R1030" s="28" t="s">
        <v>5357</v>
      </c>
      <c r="S1030" s="117" t="str">
        <f>HYPERLINK(V1030,"VER")</f>
        <v>VER</v>
      </c>
      <c r="T1030" s="28" t="s">
        <v>1787</v>
      </c>
      <c r="U1030" s="30" t="s">
        <v>6098</v>
      </c>
      <c r="V1030" s="52">
        <v>8474407451956</v>
      </c>
      <c r="W1030" s="31">
        <v>0.05</v>
      </c>
      <c r="X1030" s="51" t="s">
        <v>9418</v>
      </c>
      <c r="Y1030" s="28" t="s">
        <v>8039</v>
      </c>
      <c r="Z1030" s="60">
        <v>75</v>
      </c>
      <c r="AA1030" s="61">
        <v>1.49</v>
      </c>
      <c r="AB1030" s="32">
        <f>IFERROR((VLOOKUP(D1030,$Y$2:$AB$6,4,FALSE)),"")</f>
        <v>0</v>
      </c>
      <c r="AC1030" s="56">
        <f>IFERROR((AA1030-AA1030*AB1030),"")</f>
        <v>1.49</v>
      </c>
    </row>
    <row r="1031" spans="1:29" ht="14.4">
      <c r="A1031" s="113">
        <v>131</v>
      </c>
      <c r="B1031" s="114">
        <v>6</v>
      </c>
      <c r="C1031" s="40">
        <v>52179</v>
      </c>
      <c r="D1031" s="106">
        <v>7</v>
      </c>
      <c r="E1031" s="28" t="s">
        <v>991</v>
      </c>
      <c r="F1031" s="28" t="s">
        <v>5471</v>
      </c>
      <c r="G1031" s="28" t="s">
        <v>992</v>
      </c>
      <c r="H1031" s="28" t="s">
        <v>1022</v>
      </c>
      <c r="I1031" s="28" t="s">
        <v>1023</v>
      </c>
      <c r="J1031" s="29" t="s">
        <v>1035</v>
      </c>
      <c r="K1031" s="28" t="s">
        <v>242</v>
      </c>
      <c r="L1031" s="28" t="s">
        <v>6099</v>
      </c>
      <c r="M1031" s="28" t="s">
        <v>6091</v>
      </c>
      <c r="N1031" s="28" t="s">
        <v>6092</v>
      </c>
      <c r="O1031" s="28" t="s">
        <v>6093</v>
      </c>
      <c r="P1031" s="28" t="s">
        <v>6086</v>
      </c>
      <c r="Q1031" s="28" t="s">
        <v>8322</v>
      </c>
      <c r="R1031" s="28" t="s">
        <v>5357</v>
      </c>
      <c r="S1031" s="117" t="str">
        <f>HYPERLINK(V1031,"VER")</f>
        <v>VER</v>
      </c>
      <c r="T1031" s="28" t="s">
        <v>1787</v>
      </c>
      <c r="U1031" s="30" t="s">
        <v>6100</v>
      </c>
      <c r="V1031" s="52">
        <v>8474407451963</v>
      </c>
      <c r="W1031" s="31">
        <v>0.05</v>
      </c>
      <c r="X1031" s="51" t="s">
        <v>9418</v>
      </c>
      <c r="Y1031" s="28" t="s">
        <v>8039</v>
      </c>
      <c r="Z1031" s="60">
        <v>70</v>
      </c>
      <c r="AA1031" s="61">
        <v>1.49</v>
      </c>
      <c r="AB1031" s="32">
        <f>IFERROR((VLOOKUP(D1031,$Y$2:$AB$6,4,FALSE)),"")</f>
        <v>0</v>
      </c>
      <c r="AC1031" s="56">
        <f>IFERROR((AA1031-AA1031*AB1031),"")</f>
        <v>1.49</v>
      </c>
    </row>
    <row r="1032" spans="1:29" ht="14.4">
      <c r="A1032" s="113">
        <v>131</v>
      </c>
      <c r="B1032" s="114">
        <v>7</v>
      </c>
      <c r="C1032" s="40">
        <v>52640</v>
      </c>
      <c r="D1032" s="106">
        <v>7</v>
      </c>
      <c r="E1032" s="28" t="s">
        <v>991</v>
      </c>
      <c r="F1032" s="28" t="s">
        <v>5471</v>
      </c>
      <c r="G1032" s="28" t="s">
        <v>992</v>
      </c>
      <c r="H1032" s="28" t="s">
        <v>1048</v>
      </c>
      <c r="I1032" s="28" t="s">
        <v>1049</v>
      </c>
      <c r="J1032" s="29" t="s">
        <v>1050</v>
      </c>
      <c r="K1032" s="28" t="s">
        <v>254</v>
      </c>
      <c r="L1032" s="28" t="s">
        <v>6101</v>
      </c>
      <c r="M1032" s="28" t="s">
        <v>6102</v>
      </c>
      <c r="N1032" s="28" t="s">
        <v>6103</v>
      </c>
      <c r="O1032" s="28" t="s">
        <v>6104</v>
      </c>
      <c r="P1032" s="28" t="s">
        <v>6105</v>
      </c>
      <c r="Q1032" s="28" t="s">
        <v>8322</v>
      </c>
      <c r="R1032" s="28" t="s">
        <v>5357</v>
      </c>
      <c r="S1032" s="117" t="str">
        <f>HYPERLINK(V1032,"VER")</f>
        <v>VER</v>
      </c>
      <c r="T1032" s="28" t="s">
        <v>1803</v>
      </c>
      <c r="U1032" s="30" t="s">
        <v>6106</v>
      </c>
      <c r="V1032" s="52">
        <v>8474407453073</v>
      </c>
      <c r="W1032" s="31">
        <v>8.4000000000000005E-2</v>
      </c>
      <c r="X1032" s="51" t="s">
        <v>9420</v>
      </c>
      <c r="Y1032" s="28" t="s">
        <v>8044</v>
      </c>
      <c r="Z1032" s="60">
        <v>30</v>
      </c>
      <c r="AA1032" s="61">
        <v>25.26</v>
      </c>
      <c r="AB1032" s="32">
        <f>IFERROR((VLOOKUP(D1032,$Y$2:$AB$6,4,FALSE)),"")</f>
        <v>0</v>
      </c>
      <c r="AC1032" s="56">
        <f>IFERROR((AA1032-AA1032*AB1032),"")</f>
        <v>25.26</v>
      </c>
    </row>
    <row r="1033" spans="1:29" ht="14.4">
      <c r="A1033" s="113">
        <v>131</v>
      </c>
      <c r="B1033" s="114">
        <v>8</v>
      </c>
      <c r="C1033" s="40">
        <v>52610</v>
      </c>
      <c r="D1033" s="106">
        <v>7</v>
      </c>
      <c r="E1033" s="28" t="s">
        <v>991</v>
      </c>
      <c r="F1033" s="28" t="s">
        <v>5471</v>
      </c>
      <c r="G1033" s="28" t="s">
        <v>992</v>
      </c>
      <c r="H1033" s="28" t="s">
        <v>1048</v>
      </c>
      <c r="I1033" s="28" t="s">
        <v>1049</v>
      </c>
      <c r="J1033" s="29" t="s">
        <v>1050</v>
      </c>
      <c r="K1033" s="28" t="s">
        <v>83</v>
      </c>
      <c r="L1033" s="28" t="s">
        <v>6107</v>
      </c>
      <c r="M1033" s="28" t="s">
        <v>6102</v>
      </c>
      <c r="N1033" s="28" t="s">
        <v>6103</v>
      </c>
      <c r="O1033" s="28" t="s">
        <v>6104</v>
      </c>
      <c r="P1033" s="28" t="s">
        <v>6105</v>
      </c>
      <c r="Q1033" s="28" t="s">
        <v>8322</v>
      </c>
      <c r="R1033" s="28" t="s">
        <v>5357</v>
      </c>
      <c r="S1033" s="117" t="str">
        <f>HYPERLINK(V1033,"VER")</f>
        <v>VER</v>
      </c>
      <c r="T1033" s="28" t="s">
        <v>1803</v>
      </c>
      <c r="U1033" s="30" t="s">
        <v>6108</v>
      </c>
      <c r="V1033" s="52">
        <v>8474407453066</v>
      </c>
      <c r="W1033" s="31">
        <v>0.315</v>
      </c>
      <c r="X1033" s="51" t="s">
        <v>9420</v>
      </c>
      <c r="Y1033" s="28" t="s">
        <v>8044</v>
      </c>
      <c r="Z1033" s="60">
        <v>4</v>
      </c>
      <c r="AA1033" s="61">
        <v>52.49</v>
      </c>
      <c r="AB1033" s="32">
        <f>IFERROR((VLOOKUP(D1033,$Y$2:$AB$6,4,FALSE)),"")</f>
        <v>0</v>
      </c>
      <c r="AC1033" s="56">
        <f>IFERROR((AA1033-AA1033*AB1033),"")</f>
        <v>52.49</v>
      </c>
    </row>
    <row r="1034" spans="1:29" ht="14.4">
      <c r="A1034" s="113">
        <v>131</v>
      </c>
      <c r="B1034" s="114">
        <v>9</v>
      </c>
      <c r="C1034" s="40">
        <v>52932</v>
      </c>
      <c r="D1034" s="106">
        <v>7</v>
      </c>
      <c r="E1034" s="28" t="s">
        <v>991</v>
      </c>
      <c r="F1034" s="28" t="s">
        <v>5471</v>
      </c>
      <c r="G1034" s="28" t="s">
        <v>992</v>
      </c>
      <c r="H1034" s="28" t="s">
        <v>1048</v>
      </c>
      <c r="I1034" s="28" t="s">
        <v>1049</v>
      </c>
      <c r="J1034" s="29" t="s">
        <v>1051</v>
      </c>
      <c r="K1034" s="28" t="s">
        <v>65</v>
      </c>
      <c r="L1034" s="28" t="s">
        <v>6109</v>
      </c>
      <c r="M1034" s="28" t="s">
        <v>6110</v>
      </c>
      <c r="N1034" s="28" t="s">
        <v>6111</v>
      </c>
      <c r="O1034" s="28" t="s">
        <v>6112</v>
      </c>
      <c r="P1034" s="28" t="s">
        <v>6113</v>
      </c>
      <c r="Q1034" s="28" t="s">
        <v>8322</v>
      </c>
      <c r="R1034" s="28" t="s">
        <v>5357</v>
      </c>
      <c r="S1034" s="117" t="str">
        <f>HYPERLINK(V1034,"VER")</f>
        <v>VER</v>
      </c>
      <c r="T1034" s="28" t="s">
        <v>1812</v>
      </c>
      <c r="U1034" s="30" t="s">
        <v>6114</v>
      </c>
      <c r="V1034" s="52">
        <v>8474407453233</v>
      </c>
      <c r="W1034" s="31">
        <v>8.6999999999999994E-2</v>
      </c>
      <c r="X1034" s="51" t="s">
        <v>9418</v>
      </c>
      <c r="Y1034" s="28" t="s">
        <v>8039</v>
      </c>
      <c r="Z1034" s="60">
        <v>40</v>
      </c>
      <c r="AA1034" s="61">
        <v>18.600000000000001</v>
      </c>
      <c r="AB1034" s="32">
        <f>IFERROR((VLOOKUP(D1034,$Y$2:$AB$6,4,FALSE)),"")</f>
        <v>0</v>
      </c>
      <c r="AC1034" s="56">
        <f>IFERROR((AA1034-AA1034*AB1034),"")</f>
        <v>18.600000000000001</v>
      </c>
    </row>
    <row r="1035" spans="1:29" ht="14.4">
      <c r="A1035" s="113">
        <v>131</v>
      </c>
      <c r="B1035" s="114">
        <v>10</v>
      </c>
      <c r="C1035" s="40">
        <v>52940</v>
      </c>
      <c r="D1035" s="106">
        <v>7</v>
      </c>
      <c r="E1035" s="28" t="s">
        <v>991</v>
      </c>
      <c r="F1035" s="28" t="s">
        <v>5471</v>
      </c>
      <c r="G1035" s="28" t="s">
        <v>992</v>
      </c>
      <c r="H1035" s="28" t="s">
        <v>1048</v>
      </c>
      <c r="I1035" s="28" t="s">
        <v>1049</v>
      </c>
      <c r="J1035" s="29" t="s">
        <v>1051</v>
      </c>
      <c r="K1035" s="28" t="s">
        <v>66</v>
      </c>
      <c r="L1035" s="28" t="s">
        <v>6115</v>
      </c>
      <c r="M1035" s="28" t="s">
        <v>6110</v>
      </c>
      <c r="N1035" s="28" t="s">
        <v>6111</v>
      </c>
      <c r="O1035" s="28" t="s">
        <v>6112</v>
      </c>
      <c r="P1035" s="28" t="s">
        <v>6113</v>
      </c>
      <c r="Q1035" s="28" t="s">
        <v>8322</v>
      </c>
      <c r="R1035" s="28" t="s">
        <v>5357</v>
      </c>
      <c r="S1035" s="117" t="str">
        <f>HYPERLINK(V1035,"VER")</f>
        <v>VER</v>
      </c>
      <c r="T1035" s="28" t="s">
        <v>1812</v>
      </c>
      <c r="U1035" s="30" t="s">
        <v>6116</v>
      </c>
      <c r="V1035" s="52">
        <v>8474407453240</v>
      </c>
      <c r="W1035" s="31">
        <v>8.7999999999999995E-2</v>
      </c>
      <c r="X1035" s="51" t="s">
        <v>9418</v>
      </c>
      <c r="Y1035" s="28" t="s">
        <v>8039</v>
      </c>
      <c r="Z1035" s="60">
        <v>40</v>
      </c>
      <c r="AA1035" s="61">
        <v>19.12</v>
      </c>
      <c r="AB1035" s="32">
        <f>IFERROR((VLOOKUP(D1035,$Y$2:$AB$6,4,FALSE)),"")</f>
        <v>0</v>
      </c>
      <c r="AC1035" s="56">
        <f>IFERROR((AA1035-AA1035*AB1035),"")</f>
        <v>19.12</v>
      </c>
    </row>
    <row r="1036" spans="1:29" ht="14.4">
      <c r="A1036" s="113">
        <v>131</v>
      </c>
      <c r="B1036" s="114">
        <v>11</v>
      </c>
      <c r="C1036" s="40">
        <v>52950</v>
      </c>
      <c r="D1036" s="106">
        <v>7</v>
      </c>
      <c r="E1036" s="28" t="s">
        <v>991</v>
      </c>
      <c r="F1036" s="28" t="s">
        <v>5471</v>
      </c>
      <c r="G1036" s="28" t="s">
        <v>992</v>
      </c>
      <c r="H1036" s="28" t="s">
        <v>1048</v>
      </c>
      <c r="I1036" s="28" t="s">
        <v>1049</v>
      </c>
      <c r="J1036" s="29" t="s">
        <v>1051</v>
      </c>
      <c r="K1036" s="28" t="s">
        <v>67</v>
      </c>
      <c r="L1036" s="28" t="s">
        <v>6117</v>
      </c>
      <c r="M1036" s="28" t="s">
        <v>6110</v>
      </c>
      <c r="N1036" s="28" t="s">
        <v>6111</v>
      </c>
      <c r="O1036" s="28" t="s">
        <v>6112</v>
      </c>
      <c r="P1036" s="28" t="s">
        <v>6113</v>
      </c>
      <c r="Q1036" s="28" t="s">
        <v>8322</v>
      </c>
      <c r="R1036" s="28" t="s">
        <v>5357</v>
      </c>
      <c r="S1036" s="117" t="str">
        <f>HYPERLINK(V1036,"VER")</f>
        <v>VER</v>
      </c>
      <c r="T1036" s="28" t="s">
        <v>1812</v>
      </c>
      <c r="U1036" s="30" t="s">
        <v>6118</v>
      </c>
      <c r="V1036" s="52">
        <v>8474407453257</v>
      </c>
      <c r="W1036" s="31">
        <v>8.8999999999999996E-2</v>
      </c>
      <c r="X1036" s="51" t="s">
        <v>9418</v>
      </c>
      <c r="Y1036" s="28" t="s">
        <v>8039</v>
      </c>
      <c r="Z1036" s="60">
        <v>40</v>
      </c>
      <c r="AA1036" s="61">
        <v>20.29</v>
      </c>
      <c r="AB1036" s="32">
        <f>IFERROR((VLOOKUP(D1036,$Y$2:$AB$6,4,FALSE)),"")</f>
        <v>0</v>
      </c>
      <c r="AC1036" s="56">
        <f>IFERROR((AA1036-AA1036*AB1036),"")</f>
        <v>20.29</v>
      </c>
    </row>
    <row r="1037" spans="1:29" ht="14.4">
      <c r="A1037" s="113">
        <v>131</v>
      </c>
      <c r="B1037" s="114">
        <v>12</v>
      </c>
      <c r="C1037" s="40">
        <v>52975</v>
      </c>
      <c r="D1037" s="106">
        <v>7</v>
      </c>
      <c r="E1037" s="28" t="s">
        <v>991</v>
      </c>
      <c r="F1037" s="28" t="s">
        <v>5471</v>
      </c>
      <c r="G1037" s="28" t="s">
        <v>992</v>
      </c>
      <c r="H1037" s="28" t="s">
        <v>1048</v>
      </c>
      <c r="I1037" s="28" t="s">
        <v>1049</v>
      </c>
      <c r="J1037" s="29" t="s">
        <v>1051</v>
      </c>
      <c r="K1037" s="28" t="s">
        <v>69</v>
      </c>
      <c r="L1037" s="28" t="s">
        <v>6119</v>
      </c>
      <c r="M1037" s="28" t="s">
        <v>6110</v>
      </c>
      <c r="N1037" s="28" t="s">
        <v>6111</v>
      </c>
      <c r="O1037" s="28" t="s">
        <v>6112</v>
      </c>
      <c r="P1037" s="28" t="s">
        <v>6113</v>
      </c>
      <c r="Q1037" s="28" t="s">
        <v>8322</v>
      </c>
      <c r="R1037" s="28" t="s">
        <v>5357</v>
      </c>
      <c r="S1037" s="117" t="str">
        <f>HYPERLINK(V1037,"VER")</f>
        <v>VER</v>
      </c>
      <c r="T1037" s="28" t="s">
        <v>1812</v>
      </c>
      <c r="U1037" s="30" t="s">
        <v>6120</v>
      </c>
      <c r="V1037" s="52">
        <v>8474407453264</v>
      </c>
      <c r="W1037" s="31">
        <v>0.20899999999999999</v>
      </c>
      <c r="X1037" s="51" t="s">
        <v>9418</v>
      </c>
      <c r="Y1037" s="28" t="s">
        <v>8039</v>
      </c>
      <c r="Z1037" s="60">
        <v>12</v>
      </c>
      <c r="AA1037" s="61">
        <v>22.67</v>
      </c>
      <c r="AB1037" s="32">
        <f>IFERROR((VLOOKUP(D1037,$Y$2:$AB$6,4,FALSE)),"")</f>
        <v>0</v>
      </c>
      <c r="AC1037" s="56">
        <f>IFERROR((AA1037-AA1037*AB1037),"")</f>
        <v>22.67</v>
      </c>
    </row>
    <row r="1038" spans="1:29" ht="14.4">
      <c r="A1038" s="113">
        <v>131</v>
      </c>
      <c r="B1038" s="114">
        <v>13</v>
      </c>
      <c r="C1038" s="40">
        <v>52990</v>
      </c>
      <c r="D1038" s="106">
        <v>7</v>
      </c>
      <c r="E1038" s="28" t="s">
        <v>991</v>
      </c>
      <c r="F1038" s="28" t="s">
        <v>5471</v>
      </c>
      <c r="G1038" s="28" t="s">
        <v>992</v>
      </c>
      <c r="H1038" s="28" t="s">
        <v>1048</v>
      </c>
      <c r="I1038" s="28" t="s">
        <v>1049</v>
      </c>
      <c r="J1038" s="29" t="s">
        <v>1051</v>
      </c>
      <c r="K1038" s="28" t="s">
        <v>70</v>
      </c>
      <c r="L1038" s="28" t="s">
        <v>6121</v>
      </c>
      <c r="M1038" s="28" t="s">
        <v>6110</v>
      </c>
      <c r="N1038" s="28" t="s">
        <v>6111</v>
      </c>
      <c r="O1038" s="28" t="s">
        <v>6112</v>
      </c>
      <c r="P1038" s="28" t="s">
        <v>6113</v>
      </c>
      <c r="Q1038" s="28" t="s">
        <v>8322</v>
      </c>
      <c r="R1038" s="28" t="s">
        <v>5357</v>
      </c>
      <c r="S1038" s="117" t="str">
        <f>HYPERLINK(V1038,"VER")</f>
        <v>VER</v>
      </c>
      <c r="T1038" s="28" t="s">
        <v>1812</v>
      </c>
      <c r="U1038" s="30" t="s">
        <v>6122</v>
      </c>
      <c r="V1038" s="52">
        <v>8474407453271</v>
      </c>
      <c r="W1038" s="31">
        <v>0.21299999999999999</v>
      </c>
      <c r="X1038" s="51" t="s">
        <v>9418</v>
      </c>
      <c r="Y1038" s="28" t="s">
        <v>8039</v>
      </c>
      <c r="Z1038" s="60">
        <v>10</v>
      </c>
      <c r="AA1038" s="61">
        <v>25.48</v>
      </c>
      <c r="AB1038" s="32">
        <f>IFERROR((VLOOKUP(D1038,$Y$2:$AB$6,4,FALSE)),"")</f>
        <v>0</v>
      </c>
      <c r="AC1038" s="56">
        <f>IFERROR((AA1038-AA1038*AB1038),"")</f>
        <v>25.48</v>
      </c>
    </row>
    <row r="1039" spans="1:29" ht="14.4">
      <c r="A1039" s="113">
        <v>131</v>
      </c>
      <c r="B1039" s="114">
        <v>14</v>
      </c>
      <c r="C1039" s="40">
        <v>52991</v>
      </c>
      <c r="D1039" s="106">
        <v>7</v>
      </c>
      <c r="E1039" s="28" t="s">
        <v>991</v>
      </c>
      <c r="F1039" s="28" t="s">
        <v>5471</v>
      </c>
      <c r="G1039" s="28" t="s">
        <v>992</v>
      </c>
      <c r="H1039" s="28" t="s">
        <v>1048</v>
      </c>
      <c r="I1039" s="28" t="s">
        <v>1049</v>
      </c>
      <c r="J1039" s="29" t="s">
        <v>1051</v>
      </c>
      <c r="K1039" s="28" t="s">
        <v>83</v>
      </c>
      <c r="L1039" s="28" t="s">
        <v>6123</v>
      </c>
      <c r="M1039" s="28" t="s">
        <v>6110</v>
      </c>
      <c r="N1039" s="28" t="s">
        <v>6111</v>
      </c>
      <c r="O1039" s="28" t="s">
        <v>6112</v>
      </c>
      <c r="P1039" s="28" t="s">
        <v>6113</v>
      </c>
      <c r="Q1039" s="28" t="s">
        <v>8322</v>
      </c>
      <c r="R1039" s="28" t="s">
        <v>5357</v>
      </c>
      <c r="S1039" s="117" t="str">
        <f>HYPERLINK(V1039,"VER")</f>
        <v>VER</v>
      </c>
      <c r="T1039" s="28" t="s">
        <v>1812</v>
      </c>
      <c r="U1039" s="30" t="s">
        <v>6124</v>
      </c>
      <c r="V1039" s="52">
        <v>8474407453288</v>
      </c>
      <c r="W1039" s="31">
        <v>0.34</v>
      </c>
      <c r="X1039" s="51" t="s">
        <v>9418</v>
      </c>
      <c r="Y1039" s="28" t="s">
        <v>8039</v>
      </c>
      <c r="Z1039" s="60">
        <v>6</v>
      </c>
      <c r="AA1039" s="61">
        <v>30.92</v>
      </c>
      <c r="AB1039" s="32">
        <f>IFERROR((VLOOKUP(D1039,$Y$2:$AB$6,4,FALSE)),"")</f>
        <v>0</v>
      </c>
      <c r="AC1039" s="56">
        <f>IFERROR((AA1039-AA1039*AB1039),"")</f>
        <v>30.92</v>
      </c>
    </row>
    <row r="1040" spans="1:29" ht="14.4">
      <c r="A1040" s="113">
        <v>131</v>
      </c>
      <c r="B1040" s="114">
        <v>15</v>
      </c>
      <c r="C1040" s="40">
        <v>52992</v>
      </c>
      <c r="D1040" s="106">
        <v>7</v>
      </c>
      <c r="E1040" s="28" t="s">
        <v>991</v>
      </c>
      <c r="F1040" s="28" t="s">
        <v>5471</v>
      </c>
      <c r="G1040" s="28" t="s">
        <v>992</v>
      </c>
      <c r="H1040" s="28" t="s">
        <v>1048</v>
      </c>
      <c r="I1040" s="28" t="s">
        <v>1049</v>
      </c>
      <c r="J1040" s="29" t="s">
        <v>1051</v>
      </c>
      <c r="K1040" s="28" t="s">
        <v>215</v>
      </c>
      <c r="L1040" s="28" t="s">
        <v>6125</v>
      </c>
      <c r="M1040" s="28" t="s">
        <v>6110</v>
      </c>
      <c r="N1040" s="28" t="s">
        <v>6111</v>
      </c>
      <c r="O1040" s="28" t="s">
        <v>6112</v>
      </c>
      <c r="P1040" s="28" t="s">
        <v>6113</v>
      </c>
      <c r="Q1040" s="28" t="s">
        <v>8322</v>
      </c>
      <c r="R1040" s="28" t="s">
        <v>5357</v>
      </c>
      <c r="S1040" s="117" t="str">
        <f>HYPERLINK(V1040,"VER")</f>
        <v>VER</v>
      </c>
      <c r="T1040" s="28" t="s">
        <v>1812</v>
      </c>
      <c r="U1040" s="30" t="s">
        <v>6126</v>
      </c>
      <c r="V1040" s="52">
        <v>8474407453295</v>
      </c>
      <c r="W1040" s="31">
        <v>0</v>
      </c>
      <c r="X1040" s="51" t="s">
        <v>9418</v>
      </c>
      <c r="Y1040" s="28" t="s">
        <v>8039</v>
      </c>
      <c r="Z1040" s="60">
        <v>6</v>
      </c>
      <c r="AA1040" s="61">
        <v>32.56</v>
      </c>
      <c r="AB1040" s="32">
        <f>IFERROR((VLOOKUP(D1040,$Y$2:$AB$6,4,FALSE)),"")</f>
        <v>0</v>
      </c>
      <c r="AC1040" s="56">
        <f>IFERROR((AA1040-AA1040*AB1040),"")</f>
        <v>32.56</v>
      </c>
    </row>
    <row r="1041" spans="1:29" ht="14.4">
      <c r="A1041" s="113">
        <v>131</v>
      </c>
      <c r="B1041" s="114">
        <v>16</v>
      </c>
      <c r="C1041" s="40">
        <v>52996</v>
      </c>
      <c r="D1041" s="106">
        <v>7</v>
      </c>
      <c r="E1041" s="28" t="s">
        <v>991</v>
      </c>
      <c r="F1041" s="28" t="s">
        <v>5471</v>
      </c>
      <c r="G1041" s="28" t="s">
        <v>992</v>
      </c>
      <c r="H1041" s="28" t="s">
        <v>1048</v>
      </c>
      <c r="I1041" s="28" t="s">
        <v>1049</v>
      </c>
      <c r="J1041" s="29" t="s">
        <v>1051</v>
      </c>
      <c r="K1041" s="28" t="s">
        <v>216</v>
      </c>
      <c r="L1041" s="28" t="s">
        <v>6127</v>
      </c>
      <c r="M1041" s="28" t="s">
        <v>6110</v>
      </c>
      <c r="N1041" s="28" t="s">
        <v>6111</v>
      </c>
      <c r="O1041" s="28" t="s">
        <v>6112</v>
      </c>
      <c r="P1041" s="28" t="s">
        <v>6113</v>
      </c>
      <c r="Q1041" s="28" t="s">
        <v>8322</v>
      </c>
      <c r="R1041" s="28" t="s">
        <v>5357</v>
      </c>
      <c r="S1041" s="117" t="str">
        <f>HYPERLINK(V1041,"VER")</f>
        <v>VER</v>
      </c>
      <c r="T1041" s="28" t="s">
        <v>1812</v>
      </c>
      <c r="U1041" s="30" t="s">
        <v>6128</v>
      </c>
      <c r="V1041" s="52">
        <v>8474407453301</v>
      </c>
      <c r="W1041" s="31">
        <v>0.82</v>
      </c>
      <c r="X1041" s="51" t="s">
        <v>9417</v>
      </c>
      <c r="Y1041" s="28" t="s">
        <v>8038</v>
      </c>
      <c r="Z1041" s="60">
        <v>4</v>
      </c>
      <c r="AA1041" s="61">
        <v>46.38</v>
      </c>
      <c r="AB1041" s="32">
        <f>IFERROR((VLOOKUP(D1041,$Y$2:$AB$6,4,FALSE)),"")</f>
        <v>0</v>
      </c>
      <c r="AC1041" s="56">
        <f>IFERROR((AA1041-AA1041*AB1041),"")</f>
        <v>46.38</v>
      </c>
    </row>
    <row r="1042" spans="1:29" ht="14.4">
      <c r="A1042" s="113">
        <v>131</v>
      </c>
      <c r="B1042" s="114">
        <v>17</v>
      </c>
      <c r="C1042" s="40">
        <v>52998</v>
      </c>
      <c r="D1042" s="106">
        <v>7</v>
      </c>
      <c r="E1042" s="28" t="s">
        <v>991</v>
      </c>
      <c r="F1042" s="28" t="s">
        <v>5471</v>
      </c>
      <c r="G1042" s="28" t="s">
        <v>992</v>
      </c>
      <c r="H1042" s="28" t="s">
        <v>1048</v>
      </c>
      <c r="I1042" s="28" t="s">
        <v>1049</v>
      </c>
      <c r="J1042" s="29" t="s">
        <v>1051</v>
      </c>
      <c r="K1042" s="28" t="s">
        <v>219</v>
      </c>
      <c r="L1042" s="28" t="s">
        <v>6129</v>
      </c>
      <c r="M1042" s="28" t="s">
        <v>6110</v>
      </c>
      <c r="N1042" s="28" t="s">
        <v>6111</v>
      </c>
      <c r="O1042" s="28" t="s">
        <v>6112</v>
      </c>
      <c r="P1042" s="28" t="s">
        <v>6113</v>
      </c>
      <c r="Q1042" s="28" t="s">
        <v>8322</v>
      </c>
      <c r="R1042" s="28" t="s">
        <v>5357</v>
      </c>
      <c r="S1042" s="117" t="str">
        <f>HYPERLINK(V1042,"VER")</f>
        <v>VER</v>
      </c>
      <c r="T1042" s="28" t="s">
        <v>1812</v>
      </c>
      <c r="U1042" s="30" t="s">
        <v>6130</v>
      </c>
      <c r="V1042" s="52">
        <v>8474407453318</v>
      </c>
      <c r="W1042" s="31">
        <v>0.82</v>
      </c>
      <c r="X1042" s="51" t="s">
        <v>9417</v>
      </c>
      <c r="Y1042" s="28" t="s">
        <v>8038</v>
      </c>
      <c r="Z1042" s="60">
        <v>4</v>
      </c>
      <c r="AA1042" s="61">
        <v>40.76</v>
      </c>
      <c r="AB1042" s="32">
        <f>IFERROR((VLOOKUP(D1042,$Y$2:$AB$6,4,FALSE)),"")</f>
        <v>0</v>
      </c>
      <c r="AC1042" s="56">
        <f>IFERROR((AA1042-AA1042*AB1042),"")</f>
        <v>40.76</v>
      </c>
    </row>
    <row r="1043" spans="1:29" ht="14.4">
      <c r="A1043" s="113">
        <v>131</v>
      </c>
      <c r="B1043" s="114">
        <v>18</v>
      </c>
      <c r="C1043" s="40">
        <v>52870</v>
      </c>
      <c r="D1043" s="106">
        <v>7</v>
      </c>
      <c r="E1043" s="28" t="s">
        <v>991</v>
      </c>
      <c r="F1043" s="28" t="s">
        <v>5471</v>
      </c>
      <c r="G1043" s="28" t="s">
        <v>992</v>
      </c>
      <c r="H1043" s="28" t="s">
        <v>993</v>
      </c>
      <c r="I1043" s="28" t="s">
        <v>762</v>
      </c>
      <c r="J1043" s="29" t="s">
        <v>1052</v>
      </c>
      <c r="K1043" s="28" t="s">
        <v>6131</v>
      </c>
      <c r="L1043" s="28" t="s">
        <v>6132</v>
      </c>
      <c r="M1043" s="28" t="s">
        <v>6133</v>
      </c>
      <c r="N1043" s="28" t="s">
        <v>6134</v>
      </c>
      <c r="O1043" s="28" t="s">
        <v>6135</v>
      </c>
      <c r="P1043" s="28" t="s">
        <v>6136</v>
      </c>
      <c r="Q1043" s="28" t="s">
        <v>8322</v>
      </c>
      <c r="R1043" s="28" t="s">
        <v>5357</v>
      </c>
      <c r="S1043" s="117" t="str">
        <f>HYPERLINK(V1043,"VER")</f>
        <v>VER</v>
      </c>
      <c r="T1043" s="28" t="s">
        <v>1810</v>
      </c>
      <c r="U1043" s="30" t="s">
        <v>6137</v>
      </c>
      <c r="V1043" s="52">
        <v>8474407453196</v>
      </c>
      <c r="W1043" s="31">
        <v>0.03</v>
      </c>
      <c r="X1043" s="51" t="s">
        <v>9419</v>
      </c>
      <c r="Y1043" s="28" t="s">
        <v>8045</v>
      </c>
      <c r="Z1043" s="60">
        <v>40</v>
      </c>
      <c r="AA1043" s="61">
        <v>2.97</v>
      </c>
      <c r="AB1043" s="32">
        <f>IFERROR((VLOOKUP(D1043,$Y$2:$AB$6,4,FALSE)),"")</f>
        <v>0</v>
      </c>
      <c r="AC1043" s="56">
        <f>IFERROR((AA1043-AA1043*AB1043),"")</f>
        <v>2.97</v>
      </c>
    </row>
    <row r="1044" spans="1:29" ht="14.4">
      <c r="A1044" s="113">
        <v>131</v>
      </c>
      <c r="B1044" s="114">
        <v>19</v>
      </c>
      <c r="C1044" s="40">
        <v>52871</v>
      </c>
      <c r="D1044" s="106">
        <v>7</v>
      </c>
      <c r="E1044" s="28" t="s">
        <v>991</v>
      </c>
      <c r="F1044" s="28" t="s">
        <v>5471</v>
      </c>
      <c r="G1044" s="28" t="s">
        <v>992</v>
      </c>
      <c r="H1044" s="28" t="s">
        <v>993</v>
      </c>
      <c r="I1044" s="28" t="s">
        <v>762</v>
      </c>
      <c r="J1044" s="29" t="s">
        <v>1052</v>
      </c>
      <c r="K1044" s="28" t="s">
        <v>6138</v>
      </c>
      <c r="L1044" s="28" t="s">
        <v>6139</v>
      </c>
      <c r="M1044" s="28" t="s">
        <v>6133</v>
      </c>
      <c r="N1044" s="28" t="s">
        <v>6134</v>
      </c>
      <c r="O1044" s="28" t="s">
        <v>6135</v>
      </c>
      <c r="P1044" s="28" t="s">
        <v>6136</v>
      </c>
      <c r="Q1044" s="28" t="s">
        <v>8322</v>
      </c>
      <c r="R1044" s="28" t="s">
        <v>5357</v>
      </c>
      <c r="S1044" s="117" t="str">
        <f>HYPERLINK(V1044,"VER")</f>
        <v>VER</v>
      </c>
      <c r="T1044" s="28" t="s">
        <v>1810</v>
      </c>
      <c r="U1044" s="30" t="s">
        <v>6140</v>
      </c>
      <c r="V1044" s="52">
        <v>8474407453202</v>
      </c>
      <c r="W1044" s="31">
        <v>3.1E-2</v>
      </c>
      <c r="X1044" s="51" t="s">
        <v>9419</v>
      </c>
      <c r="Y1044" s="28" t="s">
        <v>8045</v>
      </c>
      <c r="Z1044" s="60">
        <v>40</v>
      </c>
      <c r="AA1044" s="61">
        <v>2.97</v>
      </c>
      <c r="AB1044" s="32">
        <f>IFERROR((VLOOKUP(D1044,$Y$2:$AB$6,4,FALSE)),"")</f>
        <v>0</v>
      </c>
      <c r="AC1044" s="56">
        <f>IFERROR((AA1044-AA1044*AB1044),"")</f>
        <v>2.97</v>
      </c>
    </row>
    <row r="1045" spans="1:29" ht="14.4">
      <c r="A1045" s="113">
        <v>131</v>
      </c>
      <c r="B1045" s="114">
        <v>20</v>
      </c>
      <c r="C1045" s="40">
        <v>52872</v>
      </c>
      <c r="D1045" s="106">
        <v>7</v>
      </c>
      <c r="E1045" s="28" t="s">
        <v>991</v>
      </c>
      <c r="F1045" s="28" t="s">
        <v>5471</v>
      </c>
      <c r="G1045" s="28" t="s">
        <v>992</v>
      </c>
      <c r="H1045" s="28" t="s">
        <v>993</v>
      </c>
      <c r="I1045" s="28" t="s">
        <v>762</v>
      </c>
      <c r="J1045" s="29" t="s">
        <v>1053</v>
      </c>
      <c r="K1045" s="28" t="s">
        <v>6131</v>
      </c>
      <c r="L1045" s="28" t="s">
        <v>6141</v>
      </c>
      <c r="M1045" s="28" t="s">
        <v>6142</v>
      </c>
      <c r="N1045" s="28" t="s">
        <v>6143</v>
      </c>
      <c r="O1045" s="28" t="s">
        <v>6144</v>
      </c>
      <c r="P1045" s="28" t="s">
        <v>6145</v>
      </c>
      <c r="Q1045" s="28" t="s">
        <v>8322</v>
      </c>
      <c r="R1045" s="28" t="s">
        <v>5357</v>
      </c>
      <c r="S1045" s="117" t="str">
        <f>HYPERLINK(V1045,"VER")</f>
        <v>VER</v>
      </c>
      <c r="T1045" s="28" t="s">
        <v>1811</v>
      </c>
      <c r="U1045" s="30" t="s">
        <v>6146</v>
      </c>
      <c r="V1045" s="52">
        <v>8474407453219</v>
      </c>
      <c r="W1045" s="31">
        <v>2.8000000000000001E-2</v>
      </c>
      <c r="X1045" s="51" t="s">
        <v>9419</v>
      </c>
      <c r="Y1045" s="28" t="s">
        <v>8045</v>
      </c>
      <c r="Z1045" s="60">
        <v>40</v>
      </c>
      <c r="AA1045" s="61">
        <v>2.97</v>
      </c>
      <c r="AB1045" s="32">
        <f>IFERROR((VLOOKUP(D1045,$Y$2:$AB$6,4,FALSE)),"")</f>
        <v>0</v>
      </c>
      <c r="AC1045" s="56">
        <f>IFERROR((AA1045-AA1045*AB1045),"")</f>
        <v>2.97</v>
      </c>
    </row>
    <row r="1046" spans="1:29" ht="14.4">
      <c r="A1046" s="113">
        <v>131</v>
      </c>
      <c r="B1046" s="114">
        <v>21</v>
      </c>
      <c r="C1046" s="40">
        <v>52873</v>
      </c>
      <c r="D1046" s="106">
        <v>7</v>
      </c>
      <c r="E1046" s="28" t="s">
        <v>991</v>
      </c>
      <c r="F1046" s="28" t="s">
        <v>5471</v>
      </c>
      <c r="G1046" s="28" t="s">
        <v>992</v>
      </c>
      <c r="H1046" s="28" t="s">
        <v>993</v>
      </c>
      <c r="I1046" s="28" t="s">
        <v>762</v>
      </c>
      <c r="J1046" s="29" t="s">
        <v>1053</v>
      </c>
      <c r="K1046" s="28" t="s">
        <v>6138</v>
      </c>
      <c r="L1046" s="28" t="s">
        <v>6147</v>
      </c>
      <c r="M1046" s="28" t="s">
        <v>6142</v>
      </c>
      <c r="N1046" s="28" t="s">
        <v>6143</v>
      </c>
      <c r="O1046" s="28" t="s">
        <v>6144</v>
      </c>
      <c r="P1046" s="28" t="s">
        <v>6145</v>
      </c>
      <c r="Q1046" s="28" t="s">
        <v>8322</v>
      </c>
      <c r="R1046" s="28" t="s">
        <v>5357</v>
      </c>
      <c r="S1046" s="117" t="str">
        <f>HYPERLINK(V1046,"VER")</f>
        <v>VER</v>
      </c>
      <c r="T1046" s="28" t="s">
        <v>1811</v>
      </c>
      <c r="U1046" s="30" t="s">
        <v>6148</v>
      </c>
      <c r="V1046" s="52">
        <v>8474407453226</v>
      </c>
      <c r="W1046" s="31">
        <v>2.9000000000000001E-2</v>
      </c>
      <c r="X1046" s="51" t="s">
        <v>9419</v>
      </c>
      <c r="Y1046" s="28" t="s">
        <v>8045</v>
      </c>
      <c r="Z1046" s="60">
        <v>40</v>
      </c>
      <c r="AA1046" s="61">
        <v>2.97</v>
      </c>
      <c r="AB1046" s="32">
        <f>IFERROR((VLOOKUP(D1046,$Y$2:$AB$6,4,FALSE)),"")</f>
        <v>0</v>
      </c>
      <c r="AC1046" s="56">
        <f>IFERROR((AA1046-AA1046*AB1046),"")</f>
        <v>2.97</v>
      </c>
    </row>
    <row r="1047" spans="1:29" ht="14.4">
      <c r="A1047" s="113">
        <v>132</v>
      </c>
      <c r="B1047" s="114">
        <v>1</v>
      </c>
      <c r="C1047" s="40">
        <v>52103</v>
      </c>
      <c r="D1047" s="106">
        <v>7</v>
      </c>
      <c r="E1047" s="28" t="s">
        <v>991</v>
      </c>
      <c r="F1047" s="28" t="s">
        <v>5471</v>
      </c>
      <c r="G1047" s="28" t="s">
        <v>992</v>
      </c>
      <c r="H1047" s="28" t="s">
        <v>1022</v>
      </c>
      <c r="I1047" s="28" t="s">
        <v>1023</v>
      </c>
      <c r="J1047" s="29" t="s">
        <v>1036</v>
      </c>
      <c r="K1047" s="28" t="s">
        <v>222</v>
      </c>
      <c r="L1047" s="28" t="s">
        <v>6149</v>
      </c>
      <c r="M1047" s="28" t="s">
        <v>6150</v>
      </c>
      <c r="N1047" s="28" t="s">
        <v>6151</v>
      </c>
      <c r="O1047" s="28" t="s">
        <v>6152</v>
      </c>
      <c r="P1047" s="28" t="s">
        <v>6153</v>
      </c>
      <c r="Q1047" s="28" t="s">
        <v>4708</v>
      </c>
      <c r="R1047" s="28" t="s">
        <v>5357</v>
      </c>
      <c r="S1047" s="117" t="str">
        <f>HYPERLINK(V1047,"VER")</f>
        <v>VER</v>
      </c>
      <c r="T1047" s="28" t="s">
        <v>1776</v>
      </c>
      <c r="U1047" s="30" t="s">
        <v>6154</v>
      </c>
      <c r="V1047" s="52">
        <v>8474407451284</v>
      </c>
      <c r="W1047" s="31">
        <v>0.17</v>
      </c>
      <c r="X1047" s="51" t="s">
        <v>9418</v>
      </c>
      <c r="Y1047" s="28" t="s">
        <v>8039</v>
      </c>
      <c r="Z1047" s="60">
        <v>8</v>
      </c>
      <c r="AA1047" s="61">
        <v>9.39</v>
      </c>
      <c r="AB1047" s="32">
        <f>IFERROR((VLOOKUP(D1047,$Y$2:$AB$6,4,FALSE)),"")</f>
        <v>0</v>
      </c>
      <c r="AC1047" s="56">
        <f>IFERROR((AA1047-AA1047*AB1047),"")</f>
        <v>9.39</v>
      </c>
    </row>
    <row r="1048" spans="1:29" ht="14.4">
      <c r="A1048" s="113">
        <v>132</v>
      </c>
      <c r="B1048" s="114">
        <v>2</v>
      </c>
      <c r="C1048" s="40">
        <v>52104</v>
      </c>
      <c r="D1048" s="106">
        <v>7</v>
      </c>
      <c r="E1048" s="28" t="s">
        <v>991</v>
      </c>
      <c r="F1048" s="28" t="s">
        <v>5471</v>
      </c>
      <c r="G1048" s="28" t="s">
        <v>992</v>
      </c>
      <c r="H1048" s="28" t="s">
        <v>1022</v>
      </c>
      <c r="I1048" s="28" t="s">
        <v>1023</v>
      </c>
      <c r="J1048" s="29" t="s">
        <v>1036</v>
      </c>
      <c r="K1048" s="28" t="s">
        <v>218</v>
      </c>
      <c r="L1048" s="28" t="s">
        <v>6155</v>
      </c>
      <c r="M1048" s="28" t="s">
        <v>6150</v>
      </c>
      <c r="N1048" s="28" t="s">
        <v>6151</v>
      </c>
      <c r="O1048" s="28" t="s">
        <v>6152</v>
      </c>
      <c r="P1048" s="28" t="s">
        <v>6153</v>
      </c>
      <c r="Q1048" s="28" t="s">
        <v>4708</v>
      </c>
      <c r="R1048" s="28" t="s">
        <v>5357</v>
      </c>
      <c r="S1048" s="117" t="str">
        <f>HYPERLINK(V1048,"VER")</f>
        <v>VER</v>
      </c>
      <c r="T1048" s="28" t="s">
        <v>1776</v>
      </c>
      <c r="U1048" s="30" t="s">
        <v>6156</v>
      </c>
      <c r="V1048" s="52">
        <v>8474407451291</v>
      </c>
      <c r="W1048" s="31">
        <v>0.32800000000000001</v>
      </c>
      <c r="X1048" s="51" t="s">
        <v>9417</v>
      </c>
      <c r="Y1048" s="28" t="s">
        <v>8038</v>
      </c>
      <c r="Z1048" s="60">
        <v>18</v>
      </c>
      <c r="AA1048" s="61">
        <v>9.6199999999999992</v>
      </c>
      <c r="AB1048" s="32">
        <f>IFERROR((VLOOKUP(D1048,$Y$2:$AB$6,4,FALSE)),"")</f>
        <v>0</v>
      </c>
      <c r="AC1048" s="56">
        <f>IFERROR((AA1048-AA1048*AB1048),"")</f>
        <v>9.6199999999999992</v>
      </c>
    </row>
    <row r="1049" spans="1:29" ht="14.4">
      <c r="A1049" s="113">
        <v>132</v>
      </c>
      <c r="B1049" s="114">
        <v>3</v>
      </c>
      <c r="C1049" s="40">
        <v>52105</v>
      </c>
      <c r="D1049" s="106">
        <v>7</v>
      </c>
      <c r="E1049" s="28" t="s">
        <v>991</v>
      </c>
      <c r="F1049" s="28" t="s">
        <v>5471</v>
      </c>
      <c r="G1049" s="28" t="s">
        <v>992</v>
      </c>
      <c r="H1049" s="28" t="s">
        <v>1022</v>
      </c>
      <c r="I1049" s="28" t="s">
        <v>1023</v>
      </c>
      <c r="J1049" s="29" t="s">
        <v>1036</v>
      </c>
      <c r="K1049" s="28" t="s">
        <v>223</v>
      </c>
      <c r="L1049" s="28" t="s">
        <v>6157</v>
      </c>
      <c r="M1049" s="28" t="s">
        <v>6150</v>
      </c>
      <c r="N1049" s="28" t="s">
        <v>6151</v>
      </c>
      <c r="O1049" s="28" t="s">
        <v>6152</v>
      </c>
      <c r="P1049" s="28" t="s">
        <v>6153</v>
      </c>
      <c r="Q1049" s="28" t="s">
        <v>4708</v>
      </c>
      <c r="R1049" s="28" t="s">
        <v>5357</v>
      </c>
      <c r="S1049" s="117" t="str">
        <f>HYPERLINK(V1049,"VER")</f>
        <v>VER</v>
      </c>
      <c r="T1049" s="28" t="s">
        <v>1776</v>
      </c>
      <c r="U1049" s="30" t="s">
        <v>6158</v>
      </c>
      <c r="V1049" s="52">
        <v>8474407451307</v>
      </c>
      <c r="W1049" s="31">
        <v>0.34899999999999998</v>
      </c>
      <c r="X1049" s="51" t="s">
        <v>9418</v>
      </c>
      <c r="Y1049" s="28" t="s">
        <v>8039</v>
      </c>
      <c r="Z1049" s="60">
        <v>6</v>
      </c>
      <c r="AA1049" s="61">
        <v>17.7</v>
      </c>
      <c r="AB1049" s="32">
        <f>IFERROR((VLOOKUP(D1049,$Y$2:$AB$6,4,FALSE)),"")</f>
        <v>0</v>
      </c>
      <c r="AC1049" s="56">
        <f>IFERROR((AA1049-AA1049*AB1049),"")</f>
        <v>17.7</v>
      </c>
    </row>
    <row r="1050" spans="1:29" ht="14.4">
      <c r="A1050" s="113">
        <v>132</v>
      </c>
      <c r="B1050" s="114">
        <v>4</v>
      </c>
      <c r="C1050" s="40">
        <v>52102</v>
      </c>
      <c r="D1050" s="106">
        <v>7</v>
      </c>
      <c r="E1050" s="28" t="s">
        <v>991</v>
      </c>
      <c r="F1050" s="28" t="s">
        <v>5471</v>
      </c>
      <c r="G1050" s="28" t="s">
        <v>992</v>
      </c>
      <c r="H1050" s="28" t="s">
        <v>1022</v>
      </c>
      <c r="I1050" s="28" t="s">
        <v>1023</v>
      </c>
      <c r="J1050" s="29" t="s">
        <v>1037</v>
      </c>
      <c r="K1050" s="28" t="s">
        <v>218</v>
      </c>
      <c r="L1050" s="28" t="s">
        <v>6159</v>
      </c>
      <c r="M1050" s="28" t="s">
        <v>6160</v>
      </c>
      <c r="N1050" s="28" t="s">
        <v>6161</v>
      </c>
      <c r="O1050" s="28" t="s">
        <v>6162</v>
      </c>
      <c r="P1050" s="28" t="s">
        <v>6163</v>
      </c>
      <c r="Q1050" s="28" t="s">
        <v>2732</v>
      </c>
      <c r="R1050" s="28" t="s">
        <v>5357</v>
      </c>
      <c r="S1050" s="117" t="str">
        <f>HYPERLINK(V1050,"VER")</f>
        <v>VER</v>
      </c>
      <c r="T1050" s="28" t="s">
        <v>1775</v>
      </c>
      <c r="U1050" s="30" t="s">
        <v>6164</v>
      </c>
      <c r="V1050" s="52">
        <v>8474407451277</v>
      </c>
      <c r="W1050" s="31">
        <v>0.34899999999999998</v>
      </c>
      <c r="X1050" s="51" t="s">
        <v>9417</v>
      </c>
      <c r="Y1050" s="28" t="s">
        <v>8038</v>
      </c>
      <c r="Z1050" s="60">
        <v>18</v>
      </c>
      <c r="AA1050" s="61">
        <v>9.75</v>
      </c>
      <c r="AB1050" s="32">
        <f>IFERROR((VLOOKUP(D1050,$Y$2:$AB$6,4,FALSE)),"")</f>
        <v>0</v>
      </c>
      <c r="AC1050" s="56">
        <f>IFERROR((AA1050-AA1050*AB1050),"")</f>
        <v>9.75</v>
      </c>
    </row>
    <row r="1051" spans="1:29" ht="14.4">
      <c r="A1051" s="113">
        <v>132</v>
      </c>
      <c r="B1051" s="114">
        <v>5</v>
      </c>
      <c r="C1051" s="40">
        <v>52106</v>
      </c>
      <c r="D1051" s="106">
        <v>7</v>
      </c>
      <c r="E1051" s="28" t="s">
        <v>991</v>
      </c>
      <c r="F1051" s="28" t="s">
        <v>5471</v>
      </c>
      <c r="G1051" s="28" t="s">
        <v>992</v>
      </c>
      <c r="H1051" s="28" t="s">
        <v>1022</v>
      </c>
      <c r="I1051" s="28" t="s">
        <v>1023</v>
      </c>
      <c r="J1051" s="29" t="s">
        <v>1038</v>
      </c>
      <c r="K1051" s="28" t="s">
        <v>218</v>
      </c>
      <c r="L1051" s="28" t="s">
        <v>6165</v>
      </c>
      <c r="M1051" s="28" t="s">
        <v>6166</v>
      </c>
      <c r="N1051" s="28" t="s">
        <v>6167</v>
      </c>
      <c r="O1051" s="28" t="s">
        <v>6168</v>
      </c>
      <c r="P1051" s="28" t="s">
        <v>6169</v>
      </c>
      <c r="Q1051" s="28" t="s">
        <v>4708</v>
      </c>
      <c r="R1051" s="28" t="s">
        <v>5357</v>
      </c>
      <c r="S1051" s="117" t="str">
        <f>HYPERLINK(V1051,"VER")</f>
        <v>VER</v>
      </c>
      <c r="T1051" s="28" t="s">
        <v>1777</v>
      </c>
      <c r="U1051" s="30" t="s">
        <v>6170</v>
      </c>
      <c r="V1051" s="52">
        <v>8474407451314</v>
      </c>
      <c r="W1051" s="31">
        <v>0.33900000000000002</v>
      </c>
      <c r="X1051" s="51" t="s">
        <v>9417</v>
      </c>
      <c r="Y1051" s="28" t="s">
        <v>8038</v>
      </c>
      <c r="Z1051" s="60">
        <v>18</v>
      </c>
      <c r="AA1051" s="61">
        <v>16.940000000000001</v>
      </c>
      <c r="AB1051" s="32">
        <f>IFERROR((VLOOKUP(D1051,$Y$2:$AB$6,4,FALSE)),"")</f>
        <v>0</v>
      </c>
      <c r="AC1051" s="56">
        <f>IFERROR((AA1051-AA1051*AB1051),"")</f>
        <v>16.940000000000001</v>
      </c>
    </row>
    <row r="1052" spans="1:29" ht="14.4">
      <c r="A1052" s="113">
        <v>132</v>
      </c>
      <c r="B1052" s="114">
        <v>6</v>
      </c>
      <c r="C1052" s="40">
        <v>52185</v>
      </c>
      <c r="D1052" s="106">
        <v>7</v>
      </c>
      <c r="E1052" s="28" t="s">
        <v>991</v>
      </c>
      <c r="F1052" s="28" t="s">
        <v>5471</v>
      </c>
      <c r="G1052" s="28" t="s">
        <v>992</v>
      </c>
      <c r="H1052" s="28" t="s">
        <v>1022</v>
      </c>
      <c r="I1052" s="28" t="s">
        <v>1023</v>
      </c>
      <c r="J1052" s="29" t="s">
        <v>1039</v>
      </c>
      <c r="K1052" s="28" t="s">
        <v>70</v>
      </c>
      <c r="L1052" s="28" t="s">
        <v>6171</v>
      </c>
      <c r="M1052" s="28" t="s">
        <v>6172</v>
      </c>
      <c r="N1052" s="28" t="s">
        <v>6173</v>
      </c>
      <c r="O1052" s="28" t="s">
        <v>6174</v>
      </c>
      <c r="P1052" s="28" t="s">
        <v>6175</v>
      </c>
      <c r="Q1052" s="28" t="s">
        <v>8322</v>
      </c>
      <c r="R1052" s="28" t="s">
        <v>5357</v>
      </c>
      <c r="S1052" s="117" t="str">
        <f>HYPERLINK(V1052,"VER")</f>
        <v>VER</v>
      </c>
      <c r="T1052" s="28" t="s">
        <v>1789</v>
      </c>
      <c r="U1052" s="30" t="s">
        <v>6176</v>
      </c>
      <c r="V1052" s="52">
        <v>8474407452014</v>
      </c>
      <c r="W1052" s="31">
        <v>0.23</v>
      </c>
      <c r="X1052" s="51" t="s">
        <v>9418</v>
      </c>
      <c r="Y1052" s="28" t="s">
        <v>8039</v>
      </c>
      <c r="Z1052" s="60">
        <v>10</v>
      </c>
      <c r="AA1052" s="61">
        <v>9.1999999999999993</v>
      </c>
      <c r="AB1052" s="32">
        <f>IFERROR((VLOOKUP(D1052,$Y$2:$AB$6,4,FALSE)),"")</f>
        <v>0</v>
      </c>
      <c r="AC1052" s="56">
        <f>IFERROR((AA1052-AA1052*AB1052),"")</f>
        <v>9.1999999999999993</v>
      </c>
    </row>
    <row r="1053" spans="1:29" ht="14.4">
      <c r="A1053" s="113">
        <v>132</v>
      </c>
      <c r="B1053" s="114">
        <v>7</v>
      </c>
      <c r="C1053" s="40">
        <v>52186</v>
      </c>
      <c r="D1053" s="106">
        <v>7</v>
      </c>
      <c r="E1053" s="28" t="s">
        <v>991</v>
      </c>
      <c r="F1053" s="28" t="s">
        <v>5471</v>
      </c>
      <c r="G1053" s="28" t="s">
        <v>992</v>
      </c>
      <c r="H1053" s="28" t="s">
        <v>1022</v>
      </c>
      <c r="I1053" s="28" t="s">
        <v>1023</v>
      </c>
      <c r="J1053" s="29" t="s">
        <v>1039</v>
      </c>
      <c r="K1053" s="28" t="s">
        <v>83</v>
      </c>
      <c r="L1053" s="28" t="s">
        <v>6177</v>
      </c>
      <c r="M1053" s="28" t="s">
        <v>6172</v>
      </c>
      <c r="N1053" s="28" t="s">
        <v>6173</v>
      </c>
      <c r="O1053" s="28" t="s">
        <v>6174</v>
      </c>
      <c r="P1053" s="28" t="s">
        <v>6175</v>
      </c>
      <c r="Q1053" s="28" t="s">
        <v>8322</v>
      </c>
      <c r="R1053" s="28" t="s">
        <v>5357</v>
      </c>
      <c r="S1053" s="117" t="str">
        <f>HYPERLINK(V1053,"VER")</f>
        <v>VER</v>
      </c>
      <c r="T1053" s="28" t="s">
        <v>1789</v>
      </c>
      <c r="U1053" s="30" t="s">
        <v>6178</v>
      </c>
      <c r="V1053" s="52">
        <v>8474407452021</v>
      </c>
      <c r="W1053" s="31">
        <v>0.312</v>
      </c>
      <c r="X1053" s="51" t="s">
        <v>9418</v>
      </c>
      <c r="Y1053" s="28" t="s">
        <v>8039</v>
      </c>
      <c r="Z1053" s="60">
        <v>9</v>
      </c>
      <c r="AA1053" s="61">
        <v>9.4700000000000006</v>
      </c>
      <c r="AB1053" s="32">
        <f>IFERROR((VLOOKUP(D1053,$Y$2:$AB$6,4,FALSE)),"")</f>
        <v>0</v>
      </c>
      <c r="AC1053" s="56">
        <f>IFERROR((AA1053-AA1053*AB1053),"")</f>
        <v>9.4700000000000006</v>
      </c>
    </row>
    <row r="1054" spans="1:29" ht="14.4">
      <c r="A1054" s="113">
        <v>132</v>
      </c>
      <c r="B1054" s="114">
        <v>8</v>
      </c>
      <c r="C1054" s="40">
        <v>52187</v>
      </c>
      <c r="D1054" s="106">
        <v>7</v>
      </c>
      <c r="E1054" s="28" t="s">
        <v>991</v>
      </c>
      <c r="F1054" s="28" t="s">
        <v>5471</v>
      </c>
      <c r="G1054" s="28" t="s">
        <v>992</v>
      </c>
      <c r="H1054" s="28" t="s">
        <v>1022</v>
      </c>
      <c r="I1054" s="28" t="s">
        <v>1023</v>
      </c>
      <c r="J1054" s="29" t="s">
        <v>1039</v>
      </c>
      <c r="K1054" s="28" t="s">
        <v>215</v>
      </c>
      <c r="L1054" s="28" t="s">
        <v>6179</v>
      </c>
      <c r="M1054" s="28" t="s">
        <v>6172</v>
      </c>
      <c r="N1054" s="28" t="s">
        <v>6173</v>
      </c>
      <c r="O1054" s="28" t="s">
        <v>6174</v>
      </c>
      <c r="P1054" s="28" t="s">
        <v>6175</v>
      </c>
      <c r="Q1054" s="28" t="s">
        <v>8322</v>
      </c>
      <c r="R1054" s="28" t="s">
        <v>5357</v>
      </c>
      <c r="S1054" s="117" t="str">
        <f>HYPERLINK(V1054,"VER")</f>
        <v>VER</v>
      </c>
      <c r="T1054" s="28" t="s">
        <v>1789</v>
      </c>
      <c r="U1054" s="30" t="s">
        <v>6180</v>
      </c>
      <c r="V1054" s="52">
        <v>8474407452038</v>
      </c>
      <c r="W1054" s="31">
        <v>0.39900000000000002</v>
      </c>
      <c r="X1054" s="51" t="s">
        <v>9417</v>
      </c>
      <c r="Y1054" s="28" t="s">
        <v>8038</v>
      </c>
      <c r="Z1054" s="60">
        <v>15</v>
      </c>
      <c r="AA1054" s="61">
        <v>7.26</v>
      </c>
      <c r="AB1054" s="32">
        <f>IFERROR((VLOOKUP(D1054,$Y$2:$AB$6,4,FALSE)),"")</f>
        <v>0</v>
      </c>
      <c r="AC1054" s="56">
        <f>IFERROR((AA1054-AA1054*AB1054),"")</f>
        <v>7.26</v>
      </c>
    </row>
    <row r="1055" spans="1:29" ht="14.4">
      <c r="A1055" s="113">
        <v>132</v>
      </c>
      <c r="B1055" s="114">
        <v>9</v>
      </c>
      <c r="C1055" s="40">
        <v>52188</v>
      </c>
      <c r="D1055" s="106">
        <v>7</v>
      </c>
      <c r="E1055" s="28" t="s">
        <v>991</v>
      </c>
      <c r="F1055" s="28" t="s">
        <v>5471</v>
      </c>
      <c r="G1055" s="28" t="s">
        <v>992</v>
      </c>
      <c r="H1055" s="28" t="s">
        <v>1022</v>
      </c>
      <c r="I1055" s="28" t="s">
        <v>1023</v>
      </c>
      <c r="J1055" s="29" t="s">
        <v>1039</v>
      </c>
      <c r="K1055" s="28" t="s">
        <v>216</v>
      </c>
      <c r="L1055" s="28" t="s">
        <v>6181</v>
      </c>
      <c r="M1055" s="28" t="s">
        <v>6172</v>
      </c>
      <c r="N1055" s="28" t="s">
        <v>6173</v>
      </c>
      <c r="O1055" s="28" t="s">
        <v>6174</v>
      </c>
      <c r="P1055" s="28" t="s">
        <v>6175</v>
      </c>
      <c r="Q1055" s="28" t="s">
        <v>8322</v>
      </c>
      <c r="R1055" s="28" t="s">
        <v>5357</v>
      </c>
      <c r="S1055" s="117" t="str">
        <f>HYPERLINK(V1055,"VER")</f>
        <v>VER</v>
      </c>
      <c r="T1055" s="28" t="s">
        <v>1789</v>
      </c>
      <c r="U1055" s="30" t="s">
        <v>6182</v>
      </c>
      <c r="V1055" s="52">
        <v>8474407452045</v>
      </c>
      <c r="W1055" s="31">
        <v>0.64500000000000002</v>
      </c>
      <c r="X1055" s="51" t="s">
        <v>9424</v>
      </c>
      <c r="Y1055" s="28" t="s">
        <v>8037</v>
      </c>
      <c r="Z1055" s="60">
        <v>18</v>
      </c>
      <c r="AA1055" s="61">
        <v>24.07</v>
      </c>
      <c r="AB1055" s="32">
        <f>IFERROR((VLOOKUP(D1055,$Y$2:$AB$6,4,FALSE)),"")</f>
        <v>0</v>
      </c>
      <c r="AC1055" s="56">
        <f>IFERROR((AA1055-AA1055*AB1055),"")</f>
        <v>24.07</v>
      </c>
    </row>
    <row r="1056" spans="1:29" ht="14.4">
      <c r="A1056" s="113">
        <v>132</v>
      </c>
      <c r="B1056" s="114">
        <v>10</v>
      </c>
      <c r="C1056" s="40">
        <v>52175</v>
      </c>
      <c r="D1056" s="106">
        <v>7</v>
      </c>
      <c r="E1056" s="28" t="s">
        <v>991</v>
      </c>
      <c r="F1056" s="28" t="s">
        <v>5471</v>
      </c>
      <c r="G1056" s="28" t="s">
        <v>992</v>
      </c>
      <c r="H1056" s="28" t="s">
        <v>1022</v>
      </c>
      <c r="I1056" s="28" t="s">
        <v>1023</v>
      </c>
      <c r="J1056" s="29" t="s">
        <v>1040</v>
      </c>
      <c r="K1056" s="28" t="s">
        <v>70</v>
      </c>
      <c r="L1056" s="28" t="s">
        <v>6183</v>
      </c>
      <c r="M1056" s="28" t="s">
        <v>6184</v>
      </c>
      <c r="N1056" s="28" t="s">
        <v>6185</v>
      </c>
      <c r="O1056" s="28" t="s">
        <v>6186</v>
      </c>
      <c r="P1056" s="28" t="s">
        <v>6187</v>
      </c>
      <c r="Q1056" s="28" t="s">
        <v>8322</v>
      </c>
      <c r="R1056" s="28" t="s">
        <v>5357</v>
      </c>
      <c r="S1056" s="117" t="str">
        <f>HYPERLINK(V1056,"VER")</f>
        <v>VER</v>
      </c>
      <c r="T1056" s="28" t="s">
        <v>1788</v>
      </c>
      <c r="U1056" s="30" t="s">
        <v>6188</v>
      </c>
      <c r="V1056" s="52">
        <v>8474407451925</v>
      </c>
      <c r="W1056" s="31">
        <v>0.35399999999999998</v>
      </c>
      <c r="X1056" s="51" t="s">
        <v>9418</v>
      </c>
      <c r="Y1056" s="28" t="s">
        <v>8039</v>
      </c>
      <c r="Z1056" s="60">
        <v>10</v>
      </c>
      <c r="AA1056" s="61">
        <v>9.57</v>
      </c>
      <c r="AB1056" s="32">
        <f>IFERROR((VLOOKUP(D1056,$Y$2:$AB$6,4,FALSE)),"")</f>
        <v>0</v>
      </c>
      <c r="AC1056" s="56">
        <f>IFERROR((AA1056-AA1056*AB1056),"")</f>
        <v>9.57</v>
      </c>
    </row>
    <row r="1057" spans="1:29" ht="14.4">
      <c r="A1057" s="113">
        <v>132</v>
      </c>
      <c r="B1057" s="114">
        <v>11</v>
      </c>
      <c r="C1057" s="40">
        <v>52176</v>
      </c>
      <c r="D1057" s="106">
        <v>7</v>
      </c>
      <c r="E1057" s="28" t="s">
        <v>991</v>
      </c>
      <c r="F1057" s="28" t="s">
        <v>5471</v>
      </c>
      <c r="G1057" s="28" t="s">
        <v>992</v>
      </c>
      <c r="H1057" s="28" t="s">
        <v>1022</v>
      </c>
      <c r="I1057" s="28" t="s">
        <v>1023</v>
      </c>
      <c r="J1057" s="29" t="s">
        <v>1040</v>
      </c>
      <c r="K1057" s="28" t="s">
        <v>83</v>
      </c>
      <c r="L1057" s="28" t="s">
        <v>6189</v>
      </c>
      <c r="M1057" s="28" t="s">
        <v>6184</v>
      </c>
      <c r="N1057" s="28" t="s">
        <v>6185</v>
      </c>
      <c r="O1057" s="28" t="s">
        <v>6186</v>
      </c>
      <c r="P1057" s="28" t="s">
        <v>6187</v>
      </c>
      <c r="Q1057" s="28" t="s">
        <v>8322</v>
      </c>
      <c r="R1057" s="28" t="s">
        <v>5357</v>
      </c>
      <c r="S1057" s="117" t="str">
        <f>HYPERLINK(V1057,"VER")</f>
        <v>VER</v>
      </c>
      <c r="T1057" s="28" t="s">
        <v>1788</v>
      </c>
      <c r="U1057" s="30" t="s">
        <v>6190</v>
      </c>
      <c r="V1057" s="52">
        <v>8474407451932</v>
      </c>
      <c r="W1057" s="31">
        <v>0.35399999999999998</v>
      </c>
      <c r="X1057" s="51" t="s">
        <v>9418</v>
      </c>
      <c r="Y1057" s="28" t="s">
        <v>8039</v>
      </c>
      <c r="Z1057" s="60">
        <v>6</v>
      </c>
      <c r="AA1057" s="61">
        <v>8.18</v>
      </c>
      <c r="AB1057" s="32">
        <f>IFERROR((VLOOKUP(D1057,$Y$2:$AB$6,4,FALSE)),"")</f>
        <v>0</v>
      </c>
      <c r="AC1057" s="56">
        <f>IFERROR((AA1057-AA1057*AB1057),"")</f>
        <v>8.18</v>
      </c>
    </row>
    <row r="1058" spans="1:29" ht="14.4">
      <c r="A1058" s="113">
        <v>132</v>
      </c>
      <c r="B1058" s="114">
        <v>12</v>
      </c>
      <c r="C1058" s="40">
        <v>52177</v>
      </c>
      <c r="D1058" s="106">
        <v>7</v>
      </c>
      <c r="E1058" s="28" t="s">
        <v>991</v>
      </c>
      <c r="F1058" s="28" t="s">
        <v>5471</v>
      </c>
      <c r="G1058" s="28" t="s">
        <v>992</v>
      </c>
      <c r="H1058" s="28" t="s">
        <v>1022</v>
      </c>
      <c r="I1058" s="28" t="s">
        <v>1023</v>
      </c>
      <c r="J1058" s="29" t="s">
        <v>1040</v>
      </c>
      <c r="K1058" s="28" t="s">
        <v>215</v>
      </c>
      <c r="L1058" s="28" t="s">
        <v>6191</v>
      </c>
      <c r="M1058" s="28" t="s">
        <v>6184</v>
      </c>
      <c r="N1058" s="28" t="s">
        <v>6185</v>
      </c>
      <c r="O1058" s="28" t="s">
        <v>6186</v>
      </c>
      <c r="P1058" s="28" t="s">
        <v>6187</v>
      </c>
      <c r="Q1058" s="28" t="s">
        <v>8322</v>
      </c>
      <c r="R1058" s="28" t="s">
        <v>5357</v>
      </c>
      <c r="S1058" s="117" t="str">
        <f>HYPERLINK(V1058,"VER")</f>
        <v>VER</v>
      </c>
      <c r="T1058" s="28" t="s">
        <v>1788</v>
      </c>
      <c r="U1058" s="30" t="s">
        <v>6192</v>
      </c>
      <c r="V1058" s="52">
        <v>8474407451949</v>
      </c>
      <c r="W1058" s="31">
        <v>0.35399999999999998</v>
      </c>
      <c r="X1058" s="51" t="s">
        <v>9417</v>
      </c>
      <c r="Y1058" s="28" t="s">
        <v>8038</v>
      </c>
      <c r="Z1058" s="60">
        <v>18</v>
      </c>
      <c r="AA1058" s="61">
        <v>9.3000000000000007</v>
      </c>
      <c r="AB1058" s="32">
        <f>IFERROR((VLOOKUP(D1058,$Y$2:$AB$6,4,FALSE)),"")</f>
        <v>0</v>
      </c>
      <c r="AC1058" s="56">
        <f>IFERROR((AA1058-AA1058*AB1058),"")</f>
        <v>9.3000000000000007</v>
      </c>
    </row>
    <row r="1059" spans="1:29" ht="14.4">
      <c r="A1059" s="113">
        <v>133</v>
      </c>
      <c r="B1059" s="114">
        <v>1</v>
      </c>
      <c r="C1059" s="40">
        <v>52309</v>
      </c>
      <c r="D1059" s="106">
        <v>7</v>
      </c>
      <c r="E1059" s="28" t="s">
        <v>991</v>
      </c>
      <c r="F1059" s="28" t="s">
        <v>5471</v>
      </c>
      <c r="G1059" s="28" t="s">
        <v>992</v>
      </c>
      <c r="H1059" s="28" t="s">
        <v>993</v>
      </c>
      <c r="I1059" s="28" t="s">
        <v>762</v>
      </c>
      <c r="J1059" s="29" t="s">
        <v>1042</v>
      </c>
      <c r="K1059" s="28" t="s">
        <v>77</v>
      </c>
      <c r="L1059" s="28" t="s">
        <v>6193</v>
      </c>
      <c r="M1059" s="28" t="s">
        <v>6194</v>
      </c>
      <c r="N1059" s="28" t="s">
        <v>6195</v>
      </c>
      <c r="O1059" s="28" t="s">
        <v>6196</v>
      </c>
      <c r="P1059" s="28" t="s">
        <v>6197</v>
      </c>
      <c r="Q1059" s="28" t="s">
        <v>8322</v>
      </c>
      <c r="R1059" s="28" t="s">
        <v>5357</v>
      </c>
      <c r="S1059" s="117" t="str">
        <f>HYPERLINK(V1059,"VER")</f>
        <v>VER</v>
      </c>
      <c r="T1059" s="28" t="s">
        <v>1799</v>
      </c>
      <c r="U1059" s="30" t="s">
        <v>6198</v>
      </c>
      <c r="V1059" s="52">
        <v>8474407452878</v>
      </c>
      <c r="W1059" s="31">
        <v>0.255</v>
      </c>
      <c r="X1059" s="51" t="s">
        <v>9418</v>
      </c>
      <c r="Y1059" s="28" t="s">
        <v>8039</v>
      </c>
      <c r="Z1059" s="60">
        <v>10</v>
      </c>
      <c r="AA1059" s="61">
        <v>12.25</v>
      </c>
      <c r="AB1059" s="32">
        <f>IFERROR((VLOOKUP(D1059,$Y$2:$AB$6,4,FALSE)),"")</f>
        <v>0</v>
      </c>
      <c r="AC1059" s="56">
        <f>IFERROR((AA1059-AA1059*AB1059),"")</f>
        <v>12.25</v>
      </c>
    </row>
    <row r="1060" spans="1:29" ht="14.4">
      <c r="A1060" s="113">
        <v>133</v>
      </c>
      <c r="B1060" s="114">
        <v>2</v>
      </c>
      <c r="C1060" s="40">
        <v>52300</v>
      </c>
      <c r="D1060" s="106">
        <v>7</v>
      </c>
      <c r="E1060" s="28" t="s">
        <v>991</v>
      </c>
      <c r="F1060" s="28" t="s">
        <v>5471</v>
      </c>
      <c r="G1060" s="28" t="s">
        <v>992</v>
      </c>
      <c r="H1060" s="28" t="s">
        <v>993</v>
      </c>
      <c r="I1060" s="28" t="s">
        <v>762</v>
      </c>
      <c r="J1060" s="29" t="s">
        <v>1041</v>
      </c>
      <c r="K1060" s="28" t="s">
        <v>70</v>
      </c>
      <c r="L1060" s="28" t="s">
        <v>6199</v>
      </c>
      <c r="M1060" s="28" t="s">
        <v>6200</v>
      </c>
      <c r="N1060" s="28" t="s">
        <v>6201</v>
      </c>
      <c r="O1060" s="28" t="s">
        <v>6202</v>
      </c>
      <c r="P1060" s="28" t="s">
        <v>6203</v>
      </c>
      <c r="Q1060" s="28" t="s">
        <v>8322</v>
      </c>
      <c r="R1060" s="28" t="s">
        <v>8975</v>
      </c>
      <c r="S1060" s="117" t="str">
        <f>HYPERLINK(V1060,"VER")</f>
        <v>VER</v>
      </c>
      <c r="T1060" s="28" t="s">
        <v>1799</v>
      </c>
      <c r="U1060" s="30" t="s">
        <v>6204</v>
      </c>
      <c r="V1060" s="52">
        <v>8474407452786</v>
      </c>
      <c r="W1060" s="31">
        <v>0.11899999999999999</v>
      </c>
      <c r="X1060" s="51" t="s">
        <v>9418</v>
      </c>
      <c r="Y1060" s="28" t="s">
        <v>8039</v>
      </c>
      <c r="Z1060" s="60">
        <v>10</v>
      </c>
      <c r="AA1060" s="61">
        <v>11.35</v>
      </c>
      <c r="AB1060" s="32">
        <f>IFERROR((VLOOKUP(D1060,$Y$2:$AB$6,4,FALSE)),"")</f>
        <v>0</v>
      </c>
      <c r="AC1060" s="56">
        <f>IFERROR((AA1060-AA1060*AB1060),"")</f>
        <v>11.35</v>
      </c>
    </row>
    <row r="1061" spans="1:29" ht="14.4">
      <c r="A1061" s="113">
        <v>133</v>
      </c>
      <c r="B1061" s="114">
        <v>3</v>
      </c>
      <c r="C1061" s="40">
        <v>52301</v>
      </c>
      <c r="D1061" s="106">
        <v>7</v>
      </c>
      <c r="E1061" s="28" t="s">
        <v>991</v>
      </c>
      <c r="F1061" s="28" t="s">
        <v>5471</v>
      </c>
      <c r="G1061" s="28" t="s">
        <v>992</v>
      </c>
      <c r="H1061" s="28" t="s">
        <v>993</v>
      </c>
      <c r="I1061" s="28" t="s">
        <v>762</v>
      </c>
      <c r="J1061" s="29" t="s">
        <v>1041</v>
      </c>
      <c r="K1061" s="28" t="s">
        <v>83</v>
      </c>
      <c r="L1061" s="28" t="s">
        <v>6205</v>
      </c>
      <c r="M1061" s="28" t="s">
        <v>6200</v>
      </c>
      <c r="N1061" s="28" t="s">
        <v>6201</v>
      </c>
      <c r="O1061" s="28" t="s">
        <v>6202</v>
      </c>
      <c r="P1061" s="28" t="s">
        <v>6203</v>
      </c>
      <c r="Q1061" s="28" t="s">
        <v>8322</v>
      </c>
      <c r="R1061" s="28" t="s">
        <v>8975</v>
      </c>
      <c r="S1061" s="117" t="str">
        <f>HYPERLINK(V1061,"VER")</f>
        <v>VER</v>
      </c>
      <c r="T1061" s="28" t="s">
        <v>1799</v>
      </c>
      <c r="U1061" s="30" t="s">
        <v>6206</v>
      </c>
      <c r="V1061" s="52">
        <v>8474407452793</v>
      </c>
      <c r="W1061" s="31">
        <v>0.17100000000000001</v>
      </c>
      <c r="X1061" s="51" t="s">
        <v>9418</v>
      </c>
      <c r="Y1061" s="28" t="s">
        <v>8039</v>
      </c>
      <c r="Z1061" s="60">
        <v>9</v>
      </c>
      <c r="AA1061" s="61">
        <v>12.25</v>
      </c>
      <c r="AB1061" s="32">
        <f>IFERROR((VLOOKUP(D1061,$Y$2:$AB$6,4,FALSE)),"")</f>
        <v>0</v>
      </c>
      <c r="AC1061" s="56">
        <f>IFERROR((AA1061-AA1061*AB1061),"")</f>
        <v>12.25</v>
      </c>
    </row>
    <row r="1062" spans="1:29" ht="14.4">
      <c r="A1062" s="113">
        <v>133</v>
      </c>
      <c r="B1062" s="114">
        <v>4</v>
      </c>
      <c r="C1062" s="40">
        <v>52302</v>
      </c>
      <c r="D1062" s="106">
        <v>7</v>
      </c>
      <c r="E1062" s="28" t="s">
        <v>991</v>
      </c>
      <c r="F1062" s="28" t="s">
        <v>5471</v>
      </c>
      <c r="G1062" s="28" t="s">
        <v>992</v>
      </c>
      <c r="H1062" s="28" t="s">
        <v>993</v>
      </c>
      <c r="I1062" s="28" t="s">
        <v>762</v>
      </c>
      <c r="J1062" s="29" t="s">
        <v>1041</v>
      </c>
      <c r="K1062" s="28" t="s">
        <v>215</v>
      </c>
      <c r="L1062" s="28" t="s">
        <v>6207</v>
      </c>
      <c r="M1062" s="28" t="s">
        <v>6200</v>
      </c>
      <c r="N1062" s="28" t="s">
        <v>6201</v>
      </c>
      <c r="O1062" s="28" t="s">
        <v>6202</v>
      </c>
      <c r="P1062" s="28" t="s">
        <v>6203</v>
      </c>
      <c r="Q1062" s="28" t="s">
        <v>8322</v>
      </c>
      <c r="R1062" s="28" t="s">
        <v>8975</v>
      </c>
      <c r="S1062" s="117" t="str">
        <f>HYPERLINK(V1062,"VER")</f>
        <v>VER</v>
      </c>
      <c r="T1062" s="28" t="s">
        <v>1799</v>
      </c>
      <c r="U1062" s="30" t="s">
        <v>6208</v>
      </c>
      <c r="V1062" s="52">
        <v>8474407452809</v>
      </c>
      <c r="W1062" s="31">
        <v>0.25800000000000001</v>
      </c>
      <c r="X1062" s="51" t="s">
        <v>9418</v>
      </c>
      <c r="Y1062" s="28" t="s">
        <v>8039</v>
      </c>
      <c r="Z1062" s="60">
        <v>6</v>
      </c>
      <c r="AA1062" s="61">
        <v>12.8</v>
      </c>
      <c r="AB1062" s="32">
        <f>IFERROR((VLOOKUP(D1062,$Y$2:$AB$6,4,FALSE)),"")</f>
        <v>0</v>
      </c>
      <c r="AC1062" s="56">
        <f>IFERROR((AA1062-AA1062*AB1062),"")</f>
        <v>12.8</v>
      </c>
    </row>
    <row r="1063" spans="1:29" ht="14.4">
      <c r="A1063" s="113">
        <v>133</v>
      </c>
      <c r="B1063" s="114">
        <v>5</v>
      </c>
      <c r="C1063" s="40">
        <v>52303</v>
      </c>
      <c r="D1063" s="106">
        <v>7</v>
      </c>
      <c r="E1063" s="28" t="s">
        <v>991</v>
      </c>
      <c r="F1063" s="28" t="s">
        <v>5471</v>
      </c>
      <c r="G1063" s="28" t="s">
        <v>992</v>
      </c>
      <c r="H1063" s="28" t="s">
        <v>993</v>
      </c>
      <c r="I1063" s="28" t="s">
        <v>762</v>
      </c>
      <c r="J1063" s="29" t="s">
        <v>1042</v>
      </c>
      <c r="K1063" s="28" t="s">
        <v>70</v>
      </c>
      <c r="L1063" s="28" t="s">
        <v>6209</v>
      </c>
      <c r="M1063" s="28" t="s">
        <v>6210</v>
      </c>
      <c r="N1063" s="28" t="s">
        <v>6211</v>
      </c>
      <c r="O1063" s="28" t="s">
        <v>6212</v>
      </c>
      <c r="P1063" s="28" t="s">
        <v>6213</v>
      </c>
      <c r="Q1063" s="28" t="s">
        <v>8322</v>
      </c>
      <c r="R1063" s="28" t="s">
        <v>8975</v>
      </c>
      <c r="S1063" s="117" t="str">
        <f>HYPERLINK(V1063,"VER")</f>
        <v>VER</v>
      </c>
      <c r="T1063" s="28" t="s">
        <v>1799</v>
      </c>
      <c r="U1063" s="30" t="s">
        <v>6214</v>
      </c>
      <c r="V1063" s="52">
        <v>8474407452816</v>
      </c>
      <c r="W1063" s="31">
        <v>0.10299999999999999</v>
      </c>
      <c r="X1063" s="51" t="s">
        <v>9418</v>
      </c>
      <c r="Y1063" s="28" t="s">
        <v>8039</v>
      </c>
      <c r="Z1063" s="60">
        <v>9</v>
      </c>
      <c r="AA1063" s="61">
        <v>11.35</v>
      </c>
      <c r="AB1063" s="32">
        <f>IFERROR((VLOOKUP(D1063,$Y$2:$AB$6,4,FALSE)),"")</f>
        <v>0</v>
      </c>
      <c r="AC1063" s="56">
        <f>IFERROR((AA1063-AA1063*AB1063),"")</f>
        <v>11.35</v>
      </c>
    </row>
    <row r="1064" spans="1:29" ht="14.4">
      <c r="A1064" s="113">
        <v>133</v>
      </c>
      <c r="B1064" s="114">
        <v>6</v>
      </c>
      <c r="C1064" s="40">
        <v>52304</v>
      </c>
      <c r="D1064" s="106">
        <v>7</v>
      </c>
      <c r="E1064" s="28" t="s">
        <v>991</v>
      </c>
      <c r="F1064" s="28" t="s">
        <v>5471</v>
      </c>
      <c r="G1064" s="28" t="s">
        <v>992</v>
      </c>
      <c r="H1064" s="28" t="s">
        <v>993</v>
      </c>
      <c r="I1064" s="28" t="s">
        <v>762</v>
      </c>
      <c r="J1064" s="29" t="s">
        <v>1042</v>
      </c>
      <c r="K1064" s="28" t="s">
        <v>83</v>
      </c>
      <c r="L1064" s="28" t="s">
        <v>6215</v>
      </c>
      <c r="M1064" s="28" t="s">
        <v>6210</v>
      </c>
      <c r="N1064" s="28" t="s">
        <v>6211</v>
      </c>
      <c r="O1064" s="28" t="s">
        <v>6212</v>
      </c>
      <c r="P1064" s="28" t="s">
        <v>6213</v>
      </c>
      <c r="Q1064" s="28" t="s">
        <v>8322</v>
      </c>
      <c r="R1064" s="28" t="s">
        <v>8975</v>
      </c>
      <c r="S1064" s="117" t="str">
        <f>HYPERLINK(V1064,"VER")</f>
        <v>VER</v>
      </c>
      <c r="T1064" s="28" t="s">
        <v>1799</v>
      </c>
      <c r="U1064" s="30" t="s">
        <v>6216</v>
      </c>
      <c r="V1064" s="52">
        <v>8474407452823</v>
      </c>
      <c r="W1064" s="31">
        <v>0.15</v>
      </c>
      <c r="X1064" s="51" t="s">
        <v>9418</v>
      </c>
      <c r="Y1064" s="28" t="s">
        <v>8039</v>
      </c>
      <c r="Z1064" s="60">
        <v>9</v>
      </c>
      <c r="AA1064" s="61">
        <v>12.25</v>
      </c>
      <c r="AB1064" s="32">
        <f>IFERROR((VLOOKUP(D1064,$Y$2:$AB$6,4,FALSE)),"")</f>
        <v>0</v>
      </c>
      <c r="AC1064" s="56">
        <f>IFERROR((AA1064-AA1064*AB1064),"")</f>
        <v>12.25</v>
      </c>
    </row>
    <row r="1065" spans="1:29" ht="14.4">
      <c r="A1065" s="113">
        <v>133</v>
      </c>
      <c r="B1065" s="114">
        <v>7</v>
      </c>
      <c r="C1065" s="40">
        <v>52305</v>
      </c>
      <c r="D1065" s="106">
        <v>7</v>
      </c>
      <c r="E1065" s="28" t="s">
        <v>991</v>
      </c>
      <c r="F1065" s="28" t="s">
        <v>5471</v>
      </c>
      <c r="G1065" s="28" t="s">
        <v>992</v>
      </c>
      <c r="H1065" s="28" t="s">
        <v>993</v>
      </c>
      <c r="I1065" s="28" t="s">
        <v>762</v>
      </c>
      <c r="J1065" s="29" t="s">
        <v>1042</v>
      </c>
      <c r="K1065" s="28" t="s">
        <v>215</v>
      </c>
      <c r="L1065" s="28" t="s">
        <v>6217</v>
      </c>
      <c r="M1065" s="28" t="s">
        <v>6210</v>
      </c>
      <c r="N1065" s="28" t="s">
        <v>6211</v>
      </c>
      <c r="O1065" s="28" t="s">
        <v>6212</v>
      </c>
      <c r="P1065" s="28" t="s">
        <v>6213</v>
      </c>
      <c r="Q1065" s="28" t="s">
        <v>8322</v>
      </c>
      <c r="R1065" s="28" t="s">
        <v>8975</v>
      </c>
      <c r="S1065" s="117" t="str">
        <f>HYPERLINK(V1065,"VER")</f>
        <v>VER</v>
      </c>
      <c r="T1065" s="28" t="s">
        <v>1799</v>
      </c>
      <c r="U1065" s="30" t="s">
        <v>6218</v>
      </c>
      <c r="V1065" s="52">
        <v>8474407452830</v>
      </c>
      <c r="W1065" s="31">
        <v>0.20100000000000001</v>
      </c>
      <c r="X1065" s="51" t="s">
        <v>9418</v>
      </c>
      <c r="Y1065" s="28" t="s">
        <v>8039</v>
      </c>
      <c r="Z1065" s="60">
        <v>7</v>
      </c>
      <c r="AA1065" s="61">
        <v>12.96</v>
      </c>
      <c r="AB1065" s="32">
        <f>IFERROR((VLOOKUP(D1065,$Y$2:$AB$6,4,FALSE)),"")</f>
        <v>0</v>
      </c>
      <c r="AC1065" s="56">
        <f>IFERROR((AA1065-AA1065*AB1065),"")</f>
        <v>12.96</v>
      </c>
    </row>
    <row r="1066" spans="1:29" ht="14.4">
      <c r="A1066" s="113">
        <v>133</v>
      </c>
      <c r="B1066" s="114">
        <v>8</v>
      </c>
      <c r="C1066" s="40">
        <v>52306</v>
      </c>
      <c r="D1066" s="106">
        <v>7</v>
      </c>
      <c r="E1066" s="28" t="s">
        <v>991</v>
      </c>
      <c r="F1066" s="28" t="s">
        <v>5471</v>
      </c>
      <c r="G1066" s="28" t="s">
        <v>992</v>
      </c>
      <c r="H1066" s="28" t="s">
        <v>993</v>
      </c>
      <c r="I1066" s="28" t="s">
        <v>762</v>
      </c>
      <c r="J1066" s="29" t="s">
        <v>1042</v>
      </c>
      <c r="K1066" s="28" t="s">
        <v>246</v>
      </c>
      <c r="L1066" s="28" t="s">
        <v>6219</v>
      </c>
      <c r="M1066" s="28" t="s">
        <v>6220</v>
      </c>
      <c r="N1066" s="28" t="s">
        <v>6221</v>
      </c>
      <c r="O1066" s="28" t="s">
        <v>6222</v>
      </c>
      <c r="P1066" s="28" t="s">
        <v>6223</v>
      </c>
      <c r="Q1066" s="28" t="s">
        <v>8322</v>
      </c>
      <c r="R1066" s="28" t="s">
        <v>8975</v>
      </c>
      <c r="S1066" s="117" t="str">
        <f>HYPERLINK(V1066,"VER")</f>
        <v>VER</v>
      </c>
      <c r="T1066" s="28" t="s">
        <v>1799</v>
      </c>
      <c r="U1066" s="30" t="s">
        <v>6224</v>
      </c>
      <c r="V1066" s="52">
        <v>8474407452847</v>
      </c>
      <c r="W1066" s="31">
        <v>0.151</v>
      </c>
      <c r="X1066" s="51" t="s">
        <v>9418</v>
      </c>
      <c r="Y1066" s="28" t="s">
        <v>8039</v>
      </c>
      <c r="Z1066" s="60">
        <v>12</v>
      </c>
      <c r="AA1066" s="61">
        <v>12.25</v>
      </c>
      <c r="AB1066" s="32">
        <f>IFERROR((VLOOKUP(D1066,$Y$2:$AB$6,4,FALSE)),"")</f>
        <v>0</v>
      </c>
      <c r="AC1066" s="56">
        <f>IFERROR((AA1066-AA1066*AB1066),"")</f>
        <v>12.25</v>
      </c>
    </row>
    <row r="1067" spans="1:29" ht="14.4">
      <c r="A1067" s="113">
        <v>133</v>
      </c>
      <c r="B1067" s="114">
        <v>9</v>
      </c>
      <c r="C1067" s="40">
        <v>52308</v>
      </c>
      <c r="D1067" s="106">
        <v>7</v>
      </c>
      <c r="E1067" s="28" t="s">
        <v>991</v>
      </c>
      <c r="F1067" s="28" t="s">
        <v>5471</v>
      </c>
      <c r="G1067" s="28" t="s">
        <v>992</v>
      </c>
      <c r="H1067" s="28" t="s">
        <v>993</v>
      </c>
      <c r="I1067" s="28" t="s">
        <v>762</v>
      </c>
      <c r="J1067" s="29" t="s">
        <v>1041</v>
      </c>
      <c r="K1067" s="28" t="s">
        <v>247</v>
      </c>
      <c r="L1067" s="28" t="s">
        <v>6225</v>
      </c>
      <c r="M1067" s="28" t="s">
        <v>6226</v>
      </c>
      <c r="N1067" s="28" t="s">
        <v>6227</v>
      </c>
      <c r="O1067" s="28" t="s">
        <v>6228</v>
      </c>
      <c r="P1067" s="28" t="s">
        <v>6229</v>
      </c>
      <c r="Q1067" s="28" t="s">
        <v>8322</v>
      </c>
      <c r="R1067" s="28" t="s">
        <v>8975</v>
      </c>
      <c r="S1067" s="117" t="str">
        <f>HYPERLINK(V1067,"VER")</f>
        <v>VER</v>
      </c>
      <c r="T1067" s="28" t="s">
        <v>1799</v>
      </c>
      <c r="U1067" s="30" t="s">
        <v>6230</v>
      </c>
      <c r="V1067" s="52">
        <v>8474407452861</v>
      </c>
      <c r="W1067" s="31">
        <v>0.16700000000000001</v>
      </c>
      <c r="X1067" s="51" t="s">
        <v>9418</v>
      </c>
      <c r="Y1067" s="28" t="s">
        <v>8039</v>
      </c>
      <c r="Z1067" s="60">
        <v>15</v>
      </c>
      <c r="AA1067" s="61">
        <v>12.25</v>
      </c>
      <c r="AB1067" s="32">
        <f>IFERROR((VLOOKUP(D1067,$Y$2:$AB$6,4,FALSE)),"")</f>
        <v>0</v>
      </c>
      <c r="AC1067" s="56">
        <f>IFERROR((AA1067-AA1067*AB1067),"")</f>
        <v>12.25</v>
      </c>
    </row>
    <row r="1068" spans="1:29" ht="14.4">
      <c r="A1068" s="113">
        <v>133</v>
      </c>
      <c r="B1068" s="114">
        <v>10</v>
      </c>
      <c r="C1068" s="40">
        <v>52307</v>
      </c>
      <c r="D1068" s="106">
        <v>7</v>
      </c>
      <c r="E1068" s="28" t="s">
        <v>991</v>
      </c>
      <c r="F1068" s="28" t="s">
        <v>5471</v>
      </c>
      <c r="G1068" s="28" t="s">
        <v>992</v>
      </c>
      <c r="H1068" s="28" t="s">
        <v>993</v>
      </c>
      <c r="I1068" s="28" t="s">
        <v>762</v>
      </c>
      <c r="J1068" s="29" t="s">
        <v>1041</v>
      </c>
      <c r="K1068" s="28" t="s">
        <v>236</v>
      </c>
      <c r="L1068" s="28" t="s">
        <v>6231</v>
      </c>
      <c r="M1068" s="28" t="s">
        <v>6226</v>
      </c>
      <c r="N1068" s="28" t="s">
        <v>6227</v>
      </c>
      <c r="O1068" s="28" t="s">
        <v>6228</v>
      </c>
      <c r="P1068" s="28" t="s">
        <v>6229</v>
      </c>
      <c r="Q1068" s="28" t="s">
        <v>8322</v>
      </c>
      <c r="R1068" s="28" t="s">
        <v>8975</v>
      </c>
      <c r="S1068" s="117" t="str">
        <f>HYPERLINK(V1068,"VER")</f>
        <v>VER</v>
      </c>
      <c r="T1068" s="28" t="s">
        <v>1799</v>
      </c>
      <c r="U1068" s="30" t="s">
        <v>6232</v>
      </c>
      <c r="V1068" s="52">
        <v>8474407452854</v>
      </c>
      <c r="W1068" s="31">
        <v>0.17899999999999999</v>
      </c>
      <c r="X1068" s="51" t="s">
        <v>9418</v>
      </c>
      <c r="Y1068" s="28" t="s">
        <v>8039</v>
      </c>
      <c r="Z1068" s="60">
        <v>10</v>
      </c>
      <c r="AA1068" s="61">
        <v>12.25</v>
      </c>
      <c r="AB1068" s="32">
        <f>IFERROR((VLOOKUP(D1068,$Y$2:$AB$6,4,FALSE)),"")</f>
        <v>0</v>
      </c>
      <c r="AC1068" s="56">
        <f>IFERROR((AA1068-AA1068*AB1068),"")</f>
        <v>12.25</v>
      </c>
    </row>
    <row r="1069" spans="1:29" ht="14.4">
      <c r="A1069" s="113">
        <v>134</v>
      </c>
      <c r="B1069" s="114">
        <v>1</v>
      </c>
      <c r="C1069" s="40">
        <v>52222</v>
      </c>
      <c r="D1069" s="106">
        <v>7</v>
      </c>
      <c r="E1069" s="28" t="s">
        <v>991</v>
      </c>
      <c r="F1069" s="28" t="s">
        <v>5471</v>
      </c>
      <c r="G1069" s="28" t="s">
        <v>992</v>
      </c>
      <c r="H1069" s="28" t="s">
        <v>1043</v>
      </c>
      <c r="I1069" s="28" t="s">
        <v>1044</v>
      </c>
      <c r="J1069" s="29" t="s">
        <v>1045</v>
      </c>
      <c r="K1069" s="28" t="s">
        <v>83</v>
      </c>
      <c r="L1069" s="28" t="s">
        <v>6233</v>
      </c>
      <c r="M1069" s="28" t="s">
        <v>6234</v>
      </c>
      <c r="N1069" s="28" t="s">
        <v>6235</v>
      </c>
      <c r="O1069" s="28" t="s">
        <v>6236</v>
      </c>
      <c r="P1069" s="28" t="s">
        <v>6237</v>
      </c>
      <c r="Q1069" s="28" t="s">
        <v>8322</v>
      </c>
      <c r="R1069" s="28" t="s">
        <v>5357</v>
      </c>
      <c r="S1069" s="117" t="str">
        <f>HYPERLINK(V1069,"VER")</f>
        <v>VER</v>
      </c>
      <c r="T1069" s="28" t="s">
        <v>1793</v>
      </c>
      <c r="U1069" s="30" t="s">
        <v>6238</v>
      </c>
      <c r="V1069" s="52">
        <v>8474407452328</v>
      </c>
      <c r="W1069" s="31">
        <v>1.417</v>
      </c>
      <c r="X1069" s="51" t="s">
        <v>9417</v>
      </c>
      <c r="Y1069" s="28" t="s">
        <v>8038</v>
      </c>
      <c r="Z1069" s="60">
        <v>3</v>
      </c>
      <c r="AA1069" s="61">
        <v>43.91</v>
      </c>
      <c r="AB1069" s="32">
        <f>IFERROR((VLOOKUP(D1069,$Y$2:$AB$6,4,FALSE)),"")</f>
        <v>0</v>
      </c>
      <c r="AC1069" s="56">
        <f>IFERROR((AA1069-AA1069*AB1069),"")</f>
        <v>43.91</v>
      </c>
    </row>
    <row r="1070" spans="1:29" ht="14.4">
      <c r="A1070" s="113">
        <v>134</v>
      </c>
      <c r="B1070" s="114">
        <v>2</v>
      </c>
      <c r="C1070" s="40">
        <v>52223</v>
      </c>
      <c r="D1070" s="106">
        <v>7</v>
      </c>
      <c r="E1070" s="28" t="s">
        <v>991</v>
      </c>
      <c r="F1070" s="28" t="s">
        <v>5471</v>
      </c>
      <c r="G1070" s="28" t="s">
        <v>992</v>
      </c>
      <c r="H1070" s="28" t="s">
        <v>1043</v>
      </c>
      <c r="I1070" s="28" t="s">
        <v>1044</v>
      </c>
      <c r="J1070" s="29" t="s">
        <v>1045</v>
      </c>
      <c r="K1070" s="28" t="s">
        <v>215</v>
      </c>
      <c r="L1070" s="28" t="s">
        <v>6239</v>
      </c>
      <c r="M1070" s="28" t="s">
        <v>6234</v>
      </c>
      <c r="N1070" s="28" t="s">
        <v>6235</v>
      </c>
      <c r="O1070" s="28" t="s">
        <v>6236</v>
      </c>
      <c r="P1070" s="28" t="s">
        <v>6237</v>
      </c>
      <c r="Q1070" s="28" t="s">
        <v>8322</v>
      </c>
      <c r="R1070" s="28" t="s">
        <v>5357</v>
      </c>
      <c r="S1070" s="117" t="str">
        <f>HYPERLINK(V1070,"VER")</f>
        <v>VER</v>
      </c>
      <c r="T1070" s="28" t="s">
        <v>1793</v>
      </c>
      <c r="U1070" s="30" t="s">
        <v>6240</v>
      </c>
      <c r="V1070" s="52">
        <v>8474407452335</v>
      </c>
      <c r="W1070" s="31">
        <v>1.6579999999999999</v>
      </c>
      <c r="X1070" s="51" t="s">
        <v>9417</v>
      </c>
      <c r="Y1070" s="28" t="s">
        <v>8038</v>
      </c>
      <c r="Z1070" s="60">
        <v>2</v>
      </c>
      <c r="AA1070" s="61">
        <v>44.48</v>
      </c>
      <c r="AB1070" s="32">
        <f>IFERROR((VLOOKUP(D1070,$Y$2:$AB$6,4,FALSE)),"")</f>
        <v>0</v>
      </c>
      <c r="AC1070" s="56">
        <f>IFERROR((AA1070-AA1070*AB1070),"")</f>
        <v>44.48</v>
      </c>
    </row>
    <row r="1071" spans="1:29" ht="14.4">
      <c r="A1071" s="113">
        <v>134</v>
      </c>
      <c r="B1071" s="114">
        <v>3</v>
      </c>
      <c r="C1071" s="40">
        <v>52224</v>
      </c>
      <c r="D1071" s="106">
        <v>7</v>
      </c>
      <c r="E1071" s="28" t="s">
        <v>991</v>
      </c>
      <c r="F1071" s="28" t="s">
        <v>5471</v>
      </c>
      <c r="G1071" s="28" t="s">
        <v>992</v>
      </c>
      <c r="H1071" s="28" t="s">
        <v>1043</v>
      </c>
      <c r="I1071" s="28" t="s">
        <v>1044</v>
      </c>
      <c r="J1071" s="29" t="s">
        <v>1045</v>
      </c>
      <c r="K1071" s="28" t="s">
        <v>216</v>
      </c>
      <c r="L1071" s="28" t="s">
        <v>6241</v>
      </c>
      <c r="M1071" s="28" t="s">
        <v>6234</v>
      </c>
      <c r="N1071" s="28" t="s">
        <v>6235</v>
      </c>
      <c r="O1071" s="28" t="s">
        <v>6236</v>
      </c>
      <c r="P1071" s="28" t="s">
        <v>6237</v>
      </c>
      <c r="Q1071" s="28" t="s">
        <v>8322</v>
      </c>
      <c r="R1071" s="28" t="s">
        <v>5357</v>
      </c>
      <c r="S1071" s="117" t="str">
        <f>HYPERLINK(V1071,"VER")</f>
        <v>VER</v>
      </c>
      <c r="T1071" s="28" t="s">
        <v>1793</v>
      </c>
      <c r="U1071" s="30" t="s">
        <v>6242</v>
      </c>
      <c r="V1071" s="52">
        <v>8474407452342</v>
      </c>
      <c r="W1071" s="31">
        <v>2.9969999999999999</v>
      </c>
      <c r="X1071" s="51" t="s">
        <v>9424</v>
      </c>
      <c r="Y1071" s="28" t="s">
        <v>8037</v>
      </c>
      <c r="Z1071" s="60">
        <v>2</v>
      </c>
      <c r="AA1071" s="61">
        <v>89.39</v>
      </c>
      <c r="AB1071" s="32">
        <f>IFERROR((VLOOKUP(D1071,$Y$2:$AB$6,4,FALSE)),"")</f>
        <v>0</v>
      </c>
      <c r="AC1071" s="56">
        <f>IFERROR((AA1071-AA1071*AB1071),"")</f>
        <v>89.39</v>
      </c>
    </row>
    <row r="1072" spans="1:29" ht="14.4">
      <c r="A1072" s="113">
        <v>134</v>
      </c>
      <c r="B1072" s="114">
        <v>4</v>
      </c>
      <c r="C1072" s="40">
        <v>52225</v>
      </c>
      <c r="D1072" s="106">
        <v>7</v>
      </c>
      <c r="E1072" s="28" t="s">
        <v>991</v>
      </c>
      <c r="F1072" s="28" t="s">
        <v>5471</v>
      </c>
      <c r="G1072" s="28" t="s">
        <v>992</v>
      </c>
      <c r="H1072" s="28" t="s">
        <v>1043</v>
      </c>
      <c r="I1072" s="28" t="s">
        <v>1044</v>
      </c>
      <c r="J1072" s="29" t="s">
        <v>1045</v>
      </c>
      <c r="K1072" s="28" t="s">
        <v>219</v>
      </c>
      <c r="L1072" s="28" t="s">
        <v>6243</v>
      </c>
      <c r="M1072" s="28" t="s">
        <v>6234</v>
      </c>
      <c r="N1072" s="28" t="s">
        <v>6235</v>
      </c>
      <c r="O1072" s="28" t="s">
        <v>6236</v>
      </c>
      <c r="P1072" s="28" t="s">
        <v>6237</v>
      </c>
      <c r="Q1072" s="28" t="s">
        <v>8322</v>
      </c>
      <c r="R1072" s="28" t="s">
        <v>5357</v>
      </c>
      <c r="S1072" s="117" t="str">
        <f>HYPERLINK(V1072,"VER")</f>
        <v>VER</v>
      </c>
      <c r="T1072" s="28" t="s">
        <v>1793</v>
      </c>
      <c r="U1072" s="30" t="s">
        <v>6244</v>
      </c>
      <c r="V1072" s="52">
        <v>8474407452359</v>
      </c>
      <c r="W1072" s="31">
        <v>5.35</v>
      </c>
      <c r="X1072" s="31">
        <v>0</v>
      </c>
      <c r="Y1072" s="28" t="s">
        <v>8359</v>
      </c>
      <c r="Z1072" s="60">
        <v>1</v>
      </c>
      <c r="AA1072" s="61">
        <v>159.31</v>
      </c>
      <c r="AB1072" s="32">
        <f>IFERROR((VLOOKUP(D1072,$Y$2:$AB$6,4,FALSE)),"")</f>
        <v>0</v>
      </c>
      <c r="AC1072" s="56">
        <f>IFERROR((AA1072-AA1072*AB1072),"")</f>
        <v>159.31</v>
      </c>
    </row>
    <row r="1073" spans="1:29" ht="14.4">
      <c r="A1073" s="113">
        <v>134</v>
      </c>
      <c r="B1073" s="114">
        <v>5</v>
      </c>
      <c r="C1073" s="40">
        <v>52252</v>
      </c>
      <c r="D1073" s="106">
        <v>7</v>
      </c>
      <c r="E1073" s="28" t="s">
        <v>991</v>
      </c>
      <c r="F1073" s="28" t="s">
        <v>5471</v>
      </c>
      <c r="G1073" s="28" t="s">
        <v>992</v>
      </c>
      <c r="H1073" s="28" t="s">
        <v>1043</v>
      </c>
      <c r="I1073" s="28" t="s">
        <v>1044</v>
      </c>
      <c r="J1073" s="29" t="s">
        <v>1046</v>
      </c>
      <c r="K1073" s="28" t="s">
        <v>83</v>
      </c>
      <c r="L1073" s="28" t="s">
        <v>6245</v>
      </c>
      <c r="M1073" s="28" t="s">
        <v>6246</v>
      </c>
      <c r="N1073" s="28" t="s">
        <v>6247</v>
      </c>
      <c r="O1073" s="28" t="s">
        <v>6248</v>
      </c>
      <c r="P1073" s="28" t="s">
        <v>6249</v>
      </c>
      <c r="Q1073" s="28" t="s">
        <v>8322</v>
      </c>
      <c r="R1073" s="28" t="s">
        <v>5357</v>
      </c>
      <c r="S1073" s="117" t="str">
        <f>HYPERLINK(V1073,"VER")</f>
        <v>VER</v>
      </c>
      <c r="T1073" s="28" t="s">
        <v>1797</v>
      </c>
      <c r="U1073" s="30" t="s">
        <v>6250</v>
      </c>
      <c r="V1073" s="52">
        <v>8474407452526</v>
      </c>
      <c r="W1073" s="31">
        <v>2.2090000000000001</v>
      </c>
      <c r="X1073" s="51" t="s">
        <v>9417</v>
      </c>
      <c r="Y1073" s="28" t="s">
        <v>8038</v>
      </c>
      <c r="Z1073" s="60">
        <v>2</v>
      </c>
      <c r="AA1073" s="61">
        <v>183.92</v>
      </c>
      <c r="AB1073" s="32">
        <f>IFERROR((VLOOKUP(D1073,$Y$2:$AB$6,4,FALSE)),"")</f>
        <v>0</v>
      </c>
      <c r="AC1073" s="56">
        <f>IFERROR((AA1073-AA1073*AB1073),"")</f>
        <v>183.92</v>
      </c>
    </row>
    <row r="1074" spans="1:29" ht="14.4">
      <c r="A1074" s="113">
        <v>134</v>
      </c>
      <c r="B1074" s="114">
        <v>6</v>
      </c>
      <c r="C1074" s="40">
        <v>52253</v>
      </c>
      <c r="D1074" s="106">
        <v>7</v>
      </c>
      <c r="E1074" s="28" t="s">
        <v>991</v>
      </c>
      <c r="F1074" s="28" t="s">
        <v>5471</v>
      </c>
      <c r="G1074" s="28" t="s">
        <v>992</v>
      </c>
      <c r="H1074" s="28" t="s">
        <v>1043</v>
      </c>
      <c r="I1074" s="28" t="s">
        <v>1044</v>
      </c>
      <c r="J1074" s="29" t="s">
        <v>1046</v>
      </c>
      <c r="K1074" s="28" t="s">
        <v>215</v>
      </c>
      <c r="L1074" s="28" t="s">
        <v>6251</v>
      </c>
      <c r="M1074" s="28" t="s">
        <v>6246</v>
      </c>
      <c r="N1074" s="28" t="s">
        <v>6247</v>
      </c>
      <c r="O1074" s="28" t="s">
        <v>6248</v>
      </c>
      <c r="P1074" s="28" t="s">
        <v>6249</v>
      </c>
      <c r="Q1074" s="28" t="s">
        <v>8322</v>
      </c>
      <c r="R1074" s="28" t="s">
        <v>5357</v>
      </c>
      <c r="S1074" s="117" t="str">
        <f>HYPERLINK(V1074,"VER")</f>
        <v>VER</v>
      </c>
      <c r="T1074" s="28" t="s">
        <v>1797</v>
      </c>
      <c r="U1074" s="30" t="s">
        <v>6252</v>
      </c>
      <c r="V1074" s="52">
        <v>8474407452533</v>
      </c>
      <c r="W1074" s="31">
        <v>2.3109999999999999</v>
      </c>
      <c r="X1074" s="51" t="s">
        <v>9417</v>
      </c>
      <c r="Y1074" s="28" t="s">
        <v>8038</v>
      </c>
      <c r="Z1074" s="60">
        <v>2</v>
      </c>
      <c r="AA1074" s="61">
        <v>185.48</v>
      </c>
      <c r="AB1074" s="32">
        <f>IFERROR((VLOOKUP(D1074,$Y$2:$AB$6,4,FALSE)),"")</f>
        <v>0</v>
      </c>
      <c r="AC1074" s="56">
        <f>IFERROR((AA1074-AA1074*AB1074),"")</f>
        <v>185.48</v>
      </c>
    </row>
    <row r="1075" spans="1:29" ht="14.4">
      <c r="A1075" s="113">
        <v>134</v>
      </c>
      <c r="B1075" s="114">
        <v>7</v>
      </c>
      <c r="C1075" s="40">
        <v>52254</v>
      </c>
      <c r="D1075" s="106">
        <v>7</v>
      </c>
      <c r="E1075" s="28" t="s">
        <v>991</v>
      </c>
      <c r="F1075" s="28" t="s">
        <v>5471</v>
      </c>
      <c r="G1075" s="28" t="s">
        <v>992</v>
      </c>
      <c r="H1075" s="28" t="s">
        <v>1043</v>
      </c>
      <c r="I1075" s="28" t="s">
        <v>1044</v>
      </c>
      <c r="J1075" s="29" t="s">
        <v>1046</v>
      </c>
      <c r="K1075" s="28" t="s">
        <v>216</v>
      </c>
      <c r="L1075" s="28" t="s">
        <v>6253</v>
      </c>
      <c r="M1075" s="28" t="s">
        <v>6246</v>
      </c>
      <c r="N1075" s="28" t="s">
        <v>6247</v>
      </c>
      <c r="O1075" s="28" t="s">
        <v>6248</v>
      </c>
      <c r="P1075" s="28" t="s">
        <v>6249</v>
      </c>
      <c r="Q1075" s="28" t="s">
        <v>8322</v>
      </c>
      <c r="R1075" s="28" t="s">
        <v>5357</v>
      </c>
      <c r="S1075" s="117" t="str">
        <f>HYPERLINK(V1075,"VER")</f>
        <v>VER</v>
      </c>
      <c r="T1075" s="28" t="s">
        <v>1797</v>
      </c>
      <c r="U1075" s="30" t="s">
        <v>6254</v>
      </c>
      <c r="V1075" s="52">
        <v>8474407452540</v>
      </c>
      <c r="W1075" s="31">
        <v>2.4500000000000002</v>
      </c>
      <c r="X1075" s="51" t="s">
        <v>9417</v>
      </c>
      <c r="Y1075" s="28" t="s">
        <v>8038</v>
      </c>
      <c r="Z1075" s="60">
        <v>2</v>
      </c>
      <c r="AA1075" s="61">
        <v>287.02999999999997</v>
      </c>
      <c r="AB1075" s="32">
        <f>IFERROR((VLOOKUP(D1075,$Y$2:$AB$6,4,FALSE)),"")</f>
        <v>0</v>
      </c>
      <c r="AC1075" s="56">
        <f>IFERROR((AA1075-AA1075*AB1075),"")</f>
        <v>287.02999999999997</v>
      </c>
    </row>
    <row r="1076" spans="1:29" ht="14.4">
      <c r="A1076" s="113">
        <v>134</v>
      </c>
      <c r="B1076" s="114">
        <v>8</v>
      </c>
      <c r="C1076" s="40">
        <v>52265</v>
      </c>
      <c r="D1076" s="106">
        <v>7</v>
      </c>
      <c r="E1076" s="28" t="s">
        <v>991</v>
      </c>
      <c r="F1076" s="28" t="s">
        <v>5471</v>
      </c>
      <c r="G1076" s="28" t="s">
        <v>992</v>
      </c>
      <c r="H1076" s="28" t="s">
        <v>1043</v>
      </c>
      <c r="I1076" s="28" t="s">
        <v>1044</v>
      </c>
      <c r="J1076" s="29" t="s">
        <v>1046</v>
      </c>
      <c r="K1076" s="28" t="s">
        <v>219</v>
      </c>
      <c r="L1076" s="28" t="s">
        <v>6255</v>
      </c>
      <c r="M1076" s="28" t="s">
        <v>6246</v>
      </c>
      <c r="N1076" s="28" t="s">
        <v>6247</v>
      </c>
      <c r="O1076" s="28" t="s">
        <v>6248</v>
      </c>
      <c r="P1076" s="28" t="s">
        <v>6249</v>
      </c>
      <c r="Q1076" s="28" t="s">
        <v>8322</v>
      </c>
      <c r="R1076" s="28" t="s">
        <v>5357</v>
      </c>
      <c r="S1076" s="117" t="str">
        <f>HYPERLINK(V1076,"VER")</f>
        <v>VER</v>
      </c>
      <c r="T1076" s="28" t="s">
        <v>1797</v>
      </c>
      <c r="U1076" s="30" t="s">
        <v>6256</v>
      </c>
      <c r="V1076" s="52">
        <v>8474407452595</v>
      </c>
      <c r="W1076" s="31">
        <v>2.577</v>
      </c>
      <c r="X1076" s="51" t="s">
        <v>9424</v>
      </c>
      <c r="Y1076" s="28" t="s">
        <v>8037</v>
      </c>
      <c r="Z1076" s="60">
        <v>2</v>
      </c>
      <c r="AA1076" s="61">
        <v>514.67999999999995</v>
      </c>
      <c r="AB1076" s="32">
        <f>IFERROR((VLOOKUP(D1076,$Y$2:$AB$6,4,FALSE)),"")</f>
        <v>0</v>
      </c>
      <c r="AC1076" s="56">
        <f>IFERROR((AA1076-AA1076*AB1076),"")</f>
        <v>514.67999999999995</v>
      </c>
    </row>
    <row r="1077" spans="1:29" ht="14.4">
      <c r="A1077" s="113">
        <v>134</v>
      </c>
      <c r="B1077" s="114">
        <v>9</v>
      </c>
      <c r="C1077" s="40">
        <v>52532</v>
      </c>
      <c r="D1077" s="106">
        <v>7</v>
      </c>
      <c r="E1077" s="28" t="s">
        <v>991</v>
      </c>
      <c r="F1077" s="28" t="s">
        <v>5471</v>
      </c>
      <c r="G1077" s="28" t="s">
        <v>992</v>
      </c>
      <c r="H1077" s="28" t="s">
        <v>1043</v>
      </c>
      <c r="I1077" s="28" t="s">
        <v>1044</v>
      </c>
      <c r="J1077" s="29" t="s">
        <v>1047</v>
      </c>
      <c r="K1077" s="28" t="s">
        <v>65</v>
      </c>
      <c r="L1077" s="28" t="s">
        <v>6257</v>
      </c>
      <c r="M1077" s="28" t="s">
        <v>6258</v>
      </c>
      <c r="N1077" s="28" t="s">
        <v>6259</v>
      </c>
      <c r="O1077" s="28" t="s">
        <v>6260</v>
      </c>
      <c r="P1077" s="28" t="s">
        <v>6261</v>
      </c>
      <c r="Q1077" s="28" t="s">
        <v>8322</v>
      </c>
      <c r="R1077" s="28" t="s">
        <v>5357</v>
      </c>
      <c r="S1077" s="117" t="str">
        <f>HYPERLINK(V1077,"VER")</f>
        <v>VER</v>
      </c>
      <c r="T1077" s="28" t="s">
        <v>1801</v>
      </c>
      <c r="U1077" s="30" t="s">
        <v>6262</v>
      </c>
      <c r="V1077" s="52">
        <v>8474407453011</v>
      </c>
      <c r="W1077" s="31">
        <v>0.19400000000000001</v>
      </c>
      <c r="X1077" s="51" t="s">
        <v>9420</v>
      </c>
      <c r="Y1077" s="28" t="s">
        <v>8044</v>
      </c>
      <c r="Z1077" s="60">
        <v>8</v>
      </c>
      <c r="AA1077" s="61">
        <v>43.31</v>
      </c>
      <c r="AB1077" s="32">
        <f>IFERROR((VLOOKUP(D1077,$Y$2:$AB$6,4,FALSE)),"")</f>
        <v>0</v>
      </c>
      <c r="AC1077" s="56">
        <f>IFERROR((AA1077-AA1077*AB1077),"")</f>
        <v>43.31</v>
      </c>
    </row>
    <row r="1078" spans="1:29" ht="14.4">
      <c r="A1078" s="113">
        <v>134</v>
      </c>
      <c r="B1078" s="114">
        <v>10</v>
      </c>
      <c r="C1078" s="40">
        <v>52540</v>
      </c>
      <c r="D1078" s="106">
        <v>7</v>
      </c>
      <c r="E1078" s="28" t="s">
        <v>991</v>
      </c>
      <c r="F1078" s="28" t="s">
        <v>5471</v>
      </c>
      <c r="G1078" s="28" t="s">
        <v>992</v>
      </c>
      <c r="H1078" s="28" t="s">
        <v>1043</v>
      </c>
      <c r="I1078" s="28" t="s">
        <v>1044</v>
      </c>
      <c r="J1078" s="29" t="s">
        <v>1047</v>
      </c>
      <c r="K1078" s="28" t="s">
        <v>66</v>
      </c>
      <c r="L1078" s="28" t="s">
        <v>6263</v>
      </c>
      <c r="M1078" s="28" t="s">
        <v>6258</v>
      </c>
      <c r="N1078" s="28" t="s">
        <v>6259</v>
      </c>
      <c r="O1078" s="28" t="s">
        <v>6260</v>
      </c>
      <c r="P1078" s="28" t="s">
        <v>6261</v>
      </c>
      <c r="Q1078" s="28" t="s">
        <v>8322</v>
      </c>
      <c r="R1078" s="28" t="s">
        <v>5357</v>
      </c>
      <c r="S1078" s="117" t="str">
        <f>HYPERLINK(V1078,"VER")</f>
        <v>VER</v>
      </c>
      <c r="T1078" s="28" t="s">
        <v>1801</v>
      </c>
      <c r="U1078" s="30" t="s">
        <v>6264</v>
      </c>
      <c r="V1078" s="52">
        <v>8474407453028</v>
      </c>
      <c r="W1078" s="31">
        <v>0.17799999999999999</v>
      </c>
      <c r="X1078" s="51" t="s">
        <v>9420</v>
      </c>
      <c r="Y1078" s="28" t="s">
        <v>8044</v>
      </c>
      <c r="Z1078" s="60">
        <v>8</v>
      </c>
      <c r="AA1078" s="61">
        <v>49.88</v>
      </c>
      <c r="AB1078" s="32">
        <f>IFERROR((VLOOKUP(D1078,$Y$2:$AB$6,4,FALSE)),"")</f>
        <v>0</v>
      </c>
      <c r="AC1078" s="56">
        <f>IFERROR((AA1078-AA1078*AB1078),"")</f>
        <v>49.88</v>
      </c>
    </row>
    <row r="1079" spans="1:29" ht="14.4">
      <c r="A1079" s="113">
        <v>134</v>
      </c>
      <c r="B1079" s="114">
        <v>11</v>
      </c>
      <c r="C1079" s="40">
        <v>52550</v>
      </c>
      <c r="D1079" s="106">
        <v>7</v>
      </c>
      <c r="E1079" s="28" t="s">
        <v>991</v>
      </c>
      <c r="F1079" s="28" t="s">
        <v>5471</v>
      </c>
      <c r="G1079" s="28" t="s">
        <v>992</v>
      </c>
      <c r="H1079" s="28" t="s">
        <v>1043</v>
      </c>
      <c r="I1079" s="28" t="s">
        <v>1044</v>
      </c>
      <c r="J1079" s="29" t="s">
        <v>1047</v>
      </c>
      <c r="K1079" s="28" t="s">
        <v>67</v>
      </c>
      <c r="L1079" s="28" t="s">
        <v>6265</v>
      </c>
      <c r="M1079" s="28" t="s">
        <v>6258</v>
      </c>
      <c r="N1079" s="28" t="s">
        <v>6259</v>
      </c>
      <c r="O1079" s="28" t="s">
        <v>6260</v>
      </c>
      <c r="P1079" s="28" t="s">
        <v>6261</v>
      </c>
      <c r="Q1079" s="28" t="s">
        <v>8322</v>
      </c>
      <c r="R1079" s="28" t="s">
        <v>5357</v>
      </c>
      <c r="S1079" s="117" t="str">
        <f>HYPERLINK(V1079,"VER")</f>
        <v>VER</v>
      </c>
      <c r="T1079" s="28" t="s">
        <v>1801</v>
      </c>
      <c r="U1079" s="30" t="s">
        <v>6266</v>
      </c>
      <c r="V1079" s="52">
        <v>8474407453035</v>
      </c>
      <c r="W1079" s="31">
        <v>0.11799999999999999</v>
      </c>
      <c r="X1079" s="51" t="s">
        <v>9420</v>
      </c>
      <c r="Y1079" s="28" t="s">
        <v>8044</v>
      </c>
      <c r="Z1079" s="60">
        <v>8</v>
      </c>
      <c r="AA1079" s="61">
        <v>58.53</v>
      </c>
      <c r="AB1079" s="32">
        <f>IFERROR((VLOOKUP(D1079,$Y$2:$AB$6,4,FALSE)),"")</f>
        <v>0</v>
      </c>
      <c r="AC1079" s="56">
        <f>IFERROR((AA1079-AA1079*AB1079),"")</f>
        <v>58.53</v>
      </c>
    </row>
    <row r="1080" spans="1:29" ht="14.4">
      <c r="A1080" s="113">
        <v>136</v>
      </c>
      <c r="B1080" s="114">
        <v>1</v>
      </c>
      <c r="C1080" s="37">
        <v>52800</v>
      </c>
      <c r="D1080" s="106">
        <v>7</v>
      </c>
      <c r="E1080" s="28" t="s">
        <v>991</v>
      </c>
      <c r="F1080" s="28" t="s">
        <v>6267</v>
      </c>
      <c r="G1080" s="28" t="s">
        <v>1054</v>
      </c>
      <c r="H1080" s="28" t="s">
        <v>1055</v>
      </c>
      <c r="I1080" s="28" t="s">
        <v>996</v>
      </c>
      <c r="J1080" s="29" t="s">
        <v>1056</v>
      </c>
      <c r="K1080" s="28" t="s">
        <v>65</v>
      </c>
      <c r="L1080" s="28" t="s">
        <v>6268</v>
      </c>
      <c r="M1080" s="28" t="s">
        <v>6269</v>
      </c>
      <c r="N1080" s="28" t="s">
        <v>6270</v>
      </c>
      <c r="O1080" s="28" t="s">
        <v>6271</v>
      </c>
      <c r="P1080" s="28" t="s">
        <v>6272</v>
      </c>
      <c r="Q1080" s="28" t="s">
        <v>4708</v>
      </c>
      <c r="R1080" s="28" t="s">
        <v>8976</v>
      </c>
      <c r="S1080" s="117" t="str">
        <f>HYPERLINK(V1080,"VER")</f>
        <v>VER</v>
      </c>
      <c r="T1080" s="28" t="s">
        <v>1805</v>
      </c>
      <c r="U1080" s="30" t="s">
        <v>6273</v>
      </c>
      <c r="V1080" s="52">
        <v>8474407453103</v>
      </c>
      <c r="W1080" s="31">
        <v>2.7E-2</v>
      </c>
      <c r="X1080" s="51" t="s">
        <v>9420</v>
      </c>
      <c r="Y1080" s="28" t="s">
        <v>8040</v>
      </c>
      <c r="Z1080" s="60">
        <v>75</v>
      </c>
      <c r="AA1080" s="61">
        <v>0.7</v>
      </c>
      <c r="AB1080" s="32">
        <f>IFERROR((VLOOKUP(D1080,$Y$2:$AB$6,4,FALSE)),"")</f>
        <v>0</v>
      </c>
      <c r="AC1080" s="56">
        <f>IFERROR((AA1080-AA1080*AB1080),"")</f>
        <v>0.7</v>
      </c>
    </row>
    <row r="1081" spans="1:29" ht="14.4">
      <c r="A1081" s="113">
        <v>136</v>
      </c>
      <c r="B1081" s="114">
        <v>2</v>
      </c>
      <c r="C1081" s="37">
        <v>52801</v>
      </c>
      <c r="D1081" s="106">
        <v>7</v>
      </c>
      <c r="E1081" s="28" t="s">
        <v>991</v>
      </c>
      <c r="F1081" s="28" t="s">
        <v>6267</v>
      </c>
      <c r="G1081" s="28" t="s">
        <v>1054</v>
      </c>
      <c r="H1081" s="28" t="s">
        <v>1055</v>
      </c>
      <c r="I1081" s="28" t="s">
        <v>996</v>
      </c>
      <c r="J1081" s="29" t="s">
        <v>1056</v>
      </c>
      <c r="K1081" s="28" t="s">
        <v>66</v>
      </c>
      <c r="L1081" s="28" t="s">
        <v>6274</v>
      </c>
      <c r="M1081" s="28" t="s">
        <v>6269</v>
      </c>
      <c r="N1081" s="28" t="s">
        <v>6270</v>
      </c>
      <c r="O1081" s="28" t="s">
        <v>6271</v>
      </c>
      <c r="P1081" s="28" t="s">
        <v>6272</v>
      </c>
      <c r="Q1081" s="28" t="s">
        <v>4708</v>
      </c>
      <c r="R1081" s="28" t="s">
        <v>8976</v>
      </c>
      <c r="S1081" s="117" t="str">
        <f>HYPERLINK(V1081,"VER")</f>
        <v>VER</v>
      </c>
      <c r="T1081" s="28" t="s">
        <v>1805</v>
      </c>
      <c r="U1081" s="30" t="s">
        <v>6275</v>
      </c>
      <c r="V1081" s="52">
        <v>8474407453110</v>
      </c>
      <c r="W1081" s="31">
        <v>4.8000000000000001E-2</v>
      </c>
      <c r="X1081" s="51" t="s">
        <v>9420</v>
      </c>
      <c r="Y1081" s="28" t="s">
        <v>8040</v>
      </c>
      <c r="Z1081" s="60">
        <v>40</v>
      </c>
      <c r="AA1081" s="61">
        <v>0.7</v>
      </c>
      <c r="AB1081" s="32">
        <f>IFERROR((VLOOKUP(D1081,$Y$2:$AB$6,4,FALSE)),"")</f>
        <v>0</v>
      </c>
      <c r="AC1081" s="56">
        <f>IFERROR((AA1081-AA1081*AB1081),"")</f>
        <v>0.7</v>
      </c>
    </row>
    <row r="1082" spans="1:29" ht="14.4">
      <c r="A1082" s="113">
        <v>136</v>
      </c>
      <c r="B1082" s="114">
        <v>3</v>
      </c>
      <c r="C1082" s="37">
        <v>52802</v>
      </c>
      <c r="D1082" s="106">
        <v>7</v>
      </c>
      <c r="E1082" s="28" t="s">
        <v>991</v>
      </c>
      <c r="F1082" s="28" t="s">
        <v>6267</v>
      </c>
      <c r="G1082" s="28" t="s">
        <v>1054</v>
      </c>
      <c r="H1082" s="28" t="s">
        <v>1055</v>
      </c>
      <c r="I1082" s="28" t="s">
        <v>996</v>
      </c>
      <c r="J1082" s="29" t="s">
        <v>1056</v>
      </c>
      <c r="K1082" s="28" t="s">
        <v>67</v>
      </c>
      <c r="L1082" s="28" t="s">
        <v>8977</v>
      </c>
      <c r="M1082" s="28" t="s">
        <v>6269</v>
      </c>
      <c r="N1082" s="28" t="s">
        <v>6270</v>
      </c>
      <c r="O1082" s="28" t="s">
        <v>6271</v>
      </c>
      <c r="P1082" s="28" t="s">
        <v>6272</v>
      </c>
      <c r="Q1082" s="28" t="s">
        <v>4708</v>
      </c>
      <c r="R1082" s="28" t="s">
        <v>8976</v>
      </c>
      <c r="S1082" s="117" t="str">
        <f>HYPERLINK(V1082,"VER")</f>
        <v>VER</v>
      </c>
      <c r="T1082" s="28" t="s">
        <v>1805</v>
      </c>
      <c r="U1082" s="30">
        <v>0</v>
      </c>
      <c r="V1082" s="52">
        <v>8474407457903</v>
      </c>
      <c r="W1082" s="31">
        <v>0</v>
      </c>
      <c r="X1082" s="51" t="s">
        <v>9420</v>
      </c>
      <c r="Y1082" s="28" t="s">
        <v>8040</v>
      </c>
      <c r="Z1082" s="60">
        <v>25</v>
      </c>
      <c r="AA1082" s="61">
        <v>1.44</v>
      </c>
      <c r="AB1082" s="32">
        <f>IFERROR((VLOOKUP(D1082,$Y$2:$AB$6,4,FALSE)),"")</f>
        <v>0</v>
      </c>
      <c r="AC1082" s="56">
        <f>IFERROR((AA1082-AA1082*AB1082),"")</f>
        <v>1.44</v>
      </c>
    </row>
    <row r="1083" spans="1:29" ht="14.4">
      <c r="A1083" s="113">
        <v>136</v>
      </c>
      <c r="B1083" s="114">
        <v>4</v>
      </c>
      <c r="C1083" s="37">
        <v>52814</v>
      </c>
      <c r="D1083" s="106">
        <v>7</v>
      </c>
      <c r="E1083" s="28" t="s">
        <v>991</v>
      </c>
      <c r="F1083" s="28" t="s">
        <v>6267</v>
      </c>
      <c r="G1083" s="28" t="s">
        <v>1054</v>
      </c>
      <c r="H1083" s="28" t="s">
        <v>1055</v>
      </c>
      <c r="I1083" s="28" t="s">
        <v>996</v>
      </c>
      <c r="J1083" s="29" t="s">
        <v>8978</v>
      </c>
      <c r="K1083" s="28" t="s">
        <v>70</v>
      </c>
      <c r="L1083" s="28" t="s">
        <v>8979</v>
      </c>
      <c r="M1083" s="28" t="s">
        <v>8980</v>
      </c>
      <c r="N1083" s="28" t="s">
        <v>8981</v>
      </c>
      <c r="O1083" s="28" t="s">
        <v>8982</v>
      </c>
      <c r="P1083" s="28" t="s">
        <v>8983</v>
      </c>
      <c r="Q1083" s="28" t="s">
        <v>4708</v>
      </c>
      <c r="R1083" s="28" t="s">
        <v>8976</v>
      </c>
      <c r="S1083" s="117" t="str">
        <f>HYPERLINK(V1083,"VER")</f>
        <v>VER</v>
      </c>
      <c r="T1083" s="28" t="s">
        <v>8984</v>
      </c>
      <c r="U1083" s="30">
        <v>0</v>
      </c>
      <c r="V1083" s="52">
        <v>8474407458023</v>
      </c>
      <c r="W1083" s="31">
        <v>0</v>
      </c>
      <c r="X1083" s="51" t="s">
        <v>9417</v>
      </c>
      <c r="Y1083" s="28" t="s">
        <v>8038</v>
      </c>
      <c r="Z1083" s="60">
        <v>30</v>
      </c>
      <c r="AA1083" s="61">
        <v>3.52</v>
      </c>
      <c r="AB1083" s="32">
        <f>IFERROR((VLOOKUP(D1083,$Y$2:$AB$6,4,FALSE)),"")</f>
        <v>0</v>
      </c>
      <c r="AC1083" s="56">
        <f>IFERROR((AA1083-AA1083*AB1083),"")</f>
        <v>3.52</v>
      </c>
    </row>
    <row r="1084" spans="1:29" ht="14.4">
      <c r="A1084" s="113">
        <v>136</v>
      </c>
      <c r="B1084" s="114">
        <v>5</v>
      </c>
      <c r="C1084" s="37">
        <v>52815</v>
      </c>
      <c r="D1084" s="106">
        <v>7</v>
      </c>
      <c r="E1084" s="28" t="s">
        <v>991</v>
      </c>
      <c r="F1084" s="28" t="s">
        <v>6267</v>
      </c>
      <c r="G1084" s="28" t="s">
        <v>1054</v>
      </c>
      <c r="H1084" s="28" t="s">
        <v>1055</v>
      </c>
      <c r="I1084" s="28" t="s">
        <v>996</v>
      </c>
      <c r="J1084" s="29" t="s">
        <v>8978</v>
      </c>
      <c r="K1084" s="28" t="s">
        <v>83</v>
      </c>
      <c r="L1084" s="28" t="s">
        <v>8985</v>
      </c>
      <c r="M1084" s="28" t="s">
        <v>8980</v>
      </c>
      <c r="N1084" s="28" t="s">
        <v>8981</v>
      </c>
      <c r="O1084" s="28" t="s">
        <v>8982</v>
      </c>
      <c r="P1084" s="28" t="s">
        <v>8983</v>
      </c>
      <c r="Q1084" s="28" t="s">
        <v>4708</v>
      </c>
      <c r="R1084" s="28" t="s">
        <v>8976</v>
      </c>
      <c r="S1084" s="117" t="str">
        <f>HYPERLINK(V1084,"VER")</f>
        <v>VER</v>
      </c>
      <c r="T1084" s="28" t="s">
        <v>8984</v>
      </c>
      <c r="U1084" s="30">
        <v>0</v>
      </c>
      <c r="V1084" s="52">
        <v>8474407458030</v>
      </c>
      <c r="W1084" s="31">
        <v>0</v>
      </c>
      <c r="X1084" s="51" t="s">
        <v>9417</v>
      </c>
      <c r="Y1084" s="28" t="s">
        <v>8038</v>
      </c>
      <c r="Z1084" s="60">
        <v>20</v>
      </c>
      <c r="AA1084" s="61">
        <v>3.8</v>
      </c>
      <c r="AB1084" s="32">
        <f>IFERROR((VLOOKUP(D1084,$Y$2:$AB$6,4,FALSE)),"")</f>
        <v>0</v>
      </c>
      <c r="AC1084" s="56">
        <f>IFERROR((AA1084-AA1084*AB1084),"")</f>
        <v>3.8</v>
      </c>
    </row>
    <row r="1085" spans="1:29" ht="14.4">
      <c r="A1085" s="113">
        <v>136</v>
      </c>
      <c r="B1085" s="114">
        <v>6</v>
      </c>
      <c r="C1085" s="37">
        <v>52816</v>
      </c>
      <c r="D1085" s="106">
        <v>7</v>
      </c>
      <c r="E1085" s="28" t="s">
        <v>991</v>
      </c>
      <c r="F1085" s="28" t="s">
        <v>6267</v>
      </c>
      <c r="G1085" s="28" t="s">
        <v>1054</v>
      </c>
      <c r="H1085" s="28" t="s">
        <v>1055</v>
      </c>
      <c r="I1085" s="28" t="s">
        <v>996</v>
      </c>
      <c r="J1085" s="29" t="s">
        <v>8978</v>
      </c>
      <c r="K1085" s="28" t="s">
        <v>215</v>
      </c>
      <c r="L1085" s="28" t="s">
        <v>8986</v>
      </c>
      <c r="M1085" s="28" t="s">
        <v>8980</v>
      </c>
      <c r="N1085" s="28" t="s">
        <v>8981</v>
      </c>
      <c r="O1085" s="28" t="s">
        <v>8982</v>
      </c>
      <c r="P1085" s="28" t="s">
        <v>8983</v>
      </c>
      <c r="Q1085" s="28" t="s">
        <v>4708</v>
      </c>
      <c r="R1085" s="28" t="s">
        <v>8976</v>
      </c>
      <c r="S1085" s="117" t="str">
        <f>HYPERLINK(V1085,"VER")</f>
        <v>VER</v>
      </c>
      <c r="T1085" s="28" t="s">
        <v>8984</v>
      </c>
      <c r="U1085" s="30">
        <v>0</v>
      </c>
      <c r="V1085" s="52">
        <v>8474407458047</v>
      </c>
      <c r="W1085" s="31">
        <v>0</v>
      </c>
      <c r="X1085" s="51" t="s">
        <v>9417</v>
      </c>
      <c r="Y1085" s="28" t="s">
        <v>8038</v>
      </c>
      <c r="Z1085" s="60">
        <v>10</v>
      </c>
      <c r="AA1085" s="61">
        <v>5.88</v>
      </c>
      <c r="AB1085" s="32">
        <f>IFERROR((VLOOKUP(D1085,$Y$2:$AB$6,4,FALSE)),"")</f>
        <v>0</v>
      </c>
      <c r="AC1085" s="56">
        <f>IFERROR((AA1085-AA1085*AB1085),"")</f>
        <v>5.88</v>
      </c>
    </row>
    <row r="1086" spans="1:29" ht="14.4">
      <c r="A1086" s="113">
        <v>136</v>
      </c>
      <c r="B1086" s="114">
        <v>7</v>
      </c>
      <c r="C1086" s="37">
        <v>52820</v>
      </c>
      <c r="D1086" s="106">
        <v>7</v>
      </c>
      <c r="E1086" s="28" t="s">
        <v>991</v>
      </c>
      <c r="F1086" s="28" t="s">
        <v>6267</v>
      </c>
      <c r="G1086" s="28" t="s">
        <v>1054</v>
      </c>
      <c r="H1086" s="28" t="s">
        <v>1055</v>
      </c>
      <c r="I1086" s="28" t="s">
        <v>996</v>
      </c>
      <c r="J1086" s="29" t="s">
        <v>1057</v>
      </c>
      <c r="K1086" s="28" t="s">
        <v>65</v>
      </c>
      <c r="L1086" s="28" t="s">
        <v>6276</v>
      </c>
      <c r="M1086" s="28" t="s">
        <v>6277</v>
      </c>
      <c r="N1086" s="28" t="s">
        <v>6278</v>
      </c>
      <c r="O1086" s="28" t="s">
        <v>6279</v>
      </c>
      <c r="P1086" s="28" t="s">
        <v>6280</v>
      </c>
      <c r="Q1086" s="28" t="s">
        <v>2732</v>
      </c>
      <c r="R1086" s="28" t="s">
        <v>8976</v>
      </c>
      <c r="S1086" s="117" t="str">
        <f>HYPERLINK(V1086,"VER")</f>
        <v>VER</v>
      </c>
      <c r="T1086" s="28" t="s">
        <v>1807</v>
      </c>
      <c r="U1086" s="30" t="s">
        <v>6281</v>
      </c>
      <c r="V1086" s="52">
        <v>8474407453134</v>
      </c>
      <c r="W1086" s="31">
        <v>2.3E-2</v>
      </c>
      <c r="X1086" s="51" t="s">
        <v>9420</v>
      </c>
      <c r="Y1086" s="28" t="s">
        <v>8040</v>
      </c>
      <c r="Z1086" s="60">
        <v>80</v>
      </c>
      <c r="AA1086" s="61">
        <v>0.54</v>
      </c>
      <c r="AB1086" s="32">
        <f>IFERROR((VLOOKUP(D1086,$Y$2:$AB$6,4,FALSE)),"")</f>
        <v>0</v>
      </c>
      <c r="AC1086" s="56">
        <f>IFERROR((AA1086-AA1086*AB1086),"")</f>
        <v>0.54</v>
      </c>
    </row>
    <row r="1087" spans="1:29" ht="14.4">
      <c r="A1087" s="113">
        <v>136</v>
      </c>
      <c r="B1087" s="114">
        <v>8</v>
      </c>
      <c r="C1087" s="37">
        <v>52821</v>
      </c>
      <c r="D1087" s="106">
        <v>7</v>
      </c>
      <c r="E1087" s="28" t="s">
        <v>991</v>
      </c>
      <c r="F1087" s="28" t="s">
        <v>6267</v>
      </c>
      <c r="G1087" s="28" t="s">
        <v>1054</v>
      </c>
      <c r="H1087" s="28" t="s">
        <v>1055</v>
      </c>
      <c r="I1087" s="28" t="s">
        <v>996</v>
      </c>
      <c r="J1087" s="29" t="s">
        <v>1057</v>
      </c>
      <c r="K1087" s="28" t="s">
        <v>66</v>
      </c>
      <c r="L1087" s="28" t="s">
        <v>6282</v>
      </c>
      <c r="M1087" s="28" t="s">
        <v>6277</v>
      </c>
      <c r="N1087" s="28" t="s">
        <v>6278</v>
      </c>
      <c r="O1087" s="28" t="s">
        <v>6279</v>
      </c>
      <c r="P1087" s="28" t="s">
        <v>6280</v>
      </c>
      <c r="Q1087" s="28" t="s">
        <v>2732</v>
      </c>
      <c r="R1087" s="28" t="s">
        <v>8976</v>
      </c>
      <c r="S1087" s="117" t="str">
        <f>HYPERLINK(V1087,"VER")</f>
        <v>VER</v>
      </c>
      <c r="T1087" s="28" t="s">
        <v>1807</v>
      </c>
      <c r="U1087" s="30" t="s">
        <v>6283</v>
      </c>
      <c r="V1087" s="52">
        <v>8474407453141</v>
      </c>
      <c r="W1087" s="31">
        <v>3.6999999999999998E-2</v>
      </c>
      <c r="X1087" s="51" t="s">
        <v>9420</v>
      </c>
      <c r="Y1087" s="28" t="s">
        <v>8040</v>
      </c>
      <c r="Z1087" s="60">
        <v>50</v>
      </c>
      <c r="AA1087" s="61">
        <v>0.76</v>
      </c>
      <c r="AB1087" s="32">
        <f>IFERROR((VLOOKUP(D1087,$Y$2:$AB$6,4,FALSE)),"")</f>
        <v>0</v>
      </c>
      <c r="AC1087" s="56">
        <f>IFERROR((AA1087-AA1087*AB1087),"")</f>
        <v>0.76</v>
      </c>
    </row>
    <row r="1088" spans="1:29" ht="14.4">
      <c r="A1088" s="113">
        <v>136</v>
      </c>
      <c r="B1088" s="114">
        <v>9</v>
      </c>
      <c r="C1088" s="37">
        <v>52822</v>
      </c>
      <c r="D1088" s="106">
        <v>7</v>
      </c>
      <c r="E1088" s="28" t="s">
        <v>991</v>
      </c>
      <c r="F1088" s="28" t="s">
        <v>6267</v>
      </c>
      <c r="G1088" s="28" t="s">
        <v>1054</v>
      </c>
      <c r="H1088" s="28" t="s">
        <v>1055</v>
      </c>
      <c r="I1088" s="28" t="s">
        <v>996</v>
      </c>
      <c r="J1088" s="29" t="s">
        <v>1057</v>
      </c>
      <c r="K1088" s="28" t="s">
        <v>67</v>
      </c>
      <c r="L1088" s="28" t="s">
        <v>8987</v>
      </c>
      <c r="M1088" s="28" t="s">
        <v>6277</v>
      </c>
      <c r="N1088" s="28" t="s">
        <v>6278</v>
      </c>
      <c r="O1088" s="28" t="s">
        <v>6279</v>
      </c>
      <c r="P1088" s="28" t="s">
        <v>6280</v>
      </c>
      <c r="Q1088" s="28" t="s">
        <v>2732</v>
      </c>
      <c r="R1088" s="28" t="s">
        <v>8976</v>
      </c>
      <c r="S1088" s="117" t="str">
        <f>HYPERLINK(V1088,"VER")</f>
        <v>VER</v>
      </c>
      <c r="T1088" s="28" t="s">
        <v>1807</v>
      </c>
      <c r="U1088" s="30">
        <v>0</v>
      </c>
      <c r="V1088" s="52">
        <v>8474407457910</v>
      </c>
      <c r="W1088" s="31">
        <v>0</v>
      </c>
      <c r="X1088" s="51" t="s">
        <v>9420</v>
      </c>
      <c r="Y1088" s="28" t="s">
        <v>8040</v>
      </c>
      <c r="Z1088" s="60">
        <v>25</v>
      </c>
      <c r="AA1088" s="61">
        <v>1.1200000000000001</v>
      </c>
      <c r="AB1088" s="32">
        <f>IFERROR((VLOOKUP(D1088,$Y$2:$AB$6,4,FALSE)),"")</f>
        <v>0</v>
      </c>
      <c r="AC1088" s="56">
        <f>IFERROR((AA1088-AA1088*AB1088),"")</f>
        <v>1.1200000000000001</v>
      </c>
    </row>
    <row r="1089" spans="1:29" ht="14.4">
      <c r="A1089" s="113">
        <v>136</v>
      </c>
      <c r="B1089" s="114">
        <v>10</v>
      </c>
      <c r="C1089" s="37">
        <v>52854</v>
      </c>
      <c r="D1089" s="106">
        <v>7</v>
      </c>
      <c r="E1089" s="28" t="s">
        <v>991</v>
      </c>
      <c r="F1089" s="28" t="s">
        <v>6267</v>
      </c>
      <c r="G1089" s="28" t="s">
        <v>1054</v>
      </c>
      <c r="H1089" s="28" t="s">
        <v>1055</v>
      </c>
      <c r="I1089" s="28" t="s">
        <v>996</v>
      </c>
      <c r="J1089" s="29" t="s">
        <v>8988</v>
      </c>
      <c r="K1089" s="28" t="s">
        <v>70</v>
      </c>
      <c r="L1089" s="28" t="s">
        <v>8989</v>
      </c>
      <c r="M1089" s="28" t="s">
        <v>8990</v>
      </c>
      <c r="N1089" s="28" t="s">
        <v>8991</v>
      </c>
      <c r="O1089" s="28" t="s">
        <v>8992</v>
      </c>
      <c r="P1089" s="28" t="s">
        <v>8993</v>
      </c>
      <c r="Q1089" s="28" t="s">
        <v>2732</v>
      </c>
      <c r="R1089" s="28" t="s">
        <v>8976</v>
      </c>
      <c r="S1089" s="117" t="str">
        <f>HYPERLINK(V1089,"VER")</f>
        <v>VER</v>
      </c>
      <c r="T1089" s="28" t="s">
        <v>8994</v>
      </c>
      <c r="U1089" s="30">
        <v>0</v>
      </c>
      <c r="V1089" s="52">
        <v>8474407458054</v>
      </c>
      <c r="W1089" s="31">
        <v>0</v>
      </c>
      <c r="X1089" s="51" t="s">
        <v>9417</v>
      </c>
      <c r="Y1089" s="28" t="s">
        <v>8038</v>
      </c>
      <c r="Z1089" s="60">
        <v>50</v>
      </c>
      <c r="AA1089" s="61">
        <v>3.8</v>
      </c>
      <c r="AB1089" s="32">
        <f>IFERROR((VLOOKUP(D1089,$Y$2:$AB$6,4,FALSE)),"")</f>
        <v>0</v>
      </c>
      <c r="AC1089" s="56">
        <f>IFERROR((AA1089-AA1089*AB1089),"")</f>
        <v>3.8</v>
      </c>
    </row>
    <row r="1090" spans="1:29" ht="14.4">
      <c r="A1090" s="113">
        <v>136</v>
      </c>
      <c r="B1090" s="114">
        <v>11</v>
      </c>
      <c r="C1090" s="37">
        <v>52855</v>
      </c>
      <c r="D1090" s="106">
        <v>7</v>
      </c>
      <c r="E1090" s="28" t="s">
        <v>991</v>
      </c>
      <c r="F1090" s="28" t="s">
        <v>6267</v>
      </c>
      <c r="G1090" s="28" t="s">
        <v>1054</v>
      </c>
      <c r="H1090" s="28" t="s">
        <v>1055</v>
      </c>
      <c r="I1090" s="28" t="s">
        <v>996</v>
      </c>
      <c r="J1090" s="29" t="s">
        <v>8988</v>
      </c>
      <c r="K1090" s="28" t="s">
        <v>83</v>
      </c>
      <c r="L1090" s="28" t="s">
        <v>8995</v>
      </c>
      <c r="M1090" s="28" t="s">
        <v>8990</v>
      </c>
      <c r="N1090" s="28" t="s">
        <v>8991</v>
      </c>
      <c r="O1090" s="28" t="s">
        <v>8992</v>
      </c>
      <c r="P1090" s="28" t="s">
        <v>8993</v>
      </c>
      <c r="Q1090" s="28" t="s">
        <v>2732</v>
      </c>
      <c r="R1090" s="28" t="s">
        <v>8976</v>
      </c>
      <c r="S1090" s="117" t="str">
        <f>HYPERLINK(V1090,"VER")</f>
        <v>VER</v>
      </c>
      <c r="T1090" s="28" t="s">
        <v>8994</v>
      </c>
      <c r="U1090" s="30">
        <v>0</v>
      </c>
      <c r="V1090" s="52">
        <v>8474407458061</v>
      </c>
      <c r="W1090" s="31">
        <v>0</v>
      </c>
      <c r="X1090" s="51" t="s">
        <v>9417</v>
      </c>
      <c r="Y1090" s="28" t="s">
        <v>8038</v>
      </c>
      <c r="Z1090" s="60">
        <v>30</v>
      </c>
      <c r="AA1090" s="61">
        <v>4.5</v>
      </c>
      <c r="AB1090" s="32">
        <f>IFERROR((VLOOKUP(D1090,$Y$2:$AB$6,4,FALSE)),"")</f>
        <v>0</v>
      </c>
      <c r="AC1090" s="56">
        <f>IFERROR((AA1090-AA1090*AB1090),"")</f>
        <v>4.5</v>
      </c>
    </row>
    <row r="1091" spans="1:29" ht="14.4">
      <c r="A1091" s="113">
        <v>136</v>
      </c>
      <c r="B1091" s="114">
        <v>12</v>
      </c>
      <c r="C1091" s="37">
        <v>52856</v>
      </c>
      <c r="D1091" s="106">
        <v>7</v>
      </c>
      <c r="E1091" s="28" t="s">
        <v>991</v>
      </c>
      <c r="F1091" s="28" t="s">
        <v>6267</v>
      </c>
      <c r="G1091" s="28" t="s">
        <v>1054</v>
      </c>
      <c r="H1091" s="28" t="s">
        <v>1055</v>
      </c>
      <c r="I1091" s="28" t="s">
        <v>996</v>
      </c>
      <c r="J1091" s="29" t="s">
        <v>8988</v>
      </c>
      <c r="K1091" s="28" t="s">
        <v>215</v>
      </c>
      <c r="L1091" s="28" t="s">
        <v>8996</v>
      </c>
      <c r="M1091" s="28" t="s">
        <v>8990</v>
      </c>
      <c r="N1091" s="28" t="s">
        <v>8991</v>
      </c>
      <c r="O1091" s="28" t="s">
        <v>8992</v>
      </c>
      <c r="P1091" s="28" t="s">
        <v>8993</v>
      </c>
      <c r="Q1091" s="28" t="s">
        <v>2732</v>
      </c>
      <c r="R1091" s="28" t="s">
        <v>8976</v>
      </c>
      <c r="S1091" s="117" t="str">
        <f>HYPERLINK(V1091,"VER")</f>
        <v>VER</v>
      </c>
      <c r="T1091" s="28" t="s">
        <v>8994</v>
      </c>
      <c r="U1091" s="30">
        <v>0</v>
      </c>
      <c r="V1091" s="52">
        <v>8474407458078</v>
      </c>
      <c r="W1091" s="31">
        <v>0</v>
      </c>
      <c r="X1091" s="51" t="s">
        <v>9417</v>
      </c>
      <c r="Y1091" s="28" t="s">
        <v>8038</v>
      </c>
      <c r="Z1091" s="60">
        <v>15</v>
      </c>
      <c r="AA1091" s="61">
        <v>5.44</v>
      </c>
      <c r="AB1091" s="32">
        <f>IFERROR((VLOOKUP(D1091,$Y$2:$AB$6,4,FALSE)),"")</f>
        <v>0</v>
      </c>
      <c r="AC1091" s="56">
        <f>IFERROR((AA1091-AA1091*AB1091),"")</f>
        <v>5.44</v>
      </c>
    </row>
    <row r="1092" spans="1:29" ht="14.4">
      <c r="A1092" s="113">
        <v>136</v>
      </c>
      <c r="B1092" s="114">
        <v>13</v>
      </c>
      <c r="C1092" s="37">
        <v>52832</v>
      </c>
      <c r="D1092" s="106">
        <v>7</v>
      </c>
      <c r="E1092" s="28" t="s">
        <v>991</v>
      </c>
      <c r="F1092" s="28" t="s">
        <v>6267</v>
      </c>
      <c r="G1092" s="28" t="s">
        <v>1054</v>
      </c>
      <c r="H1092" s="28" t="s">
        <v>1058</v>
      </c>
      <c r="I1092" s="28" t="s">
        <v>1059</v>
      </c>
      <c r="J1092" s="29" t="s">
        <v>1060</v>
      </c>
      <c r="K1092" s="28" t="s">
        <v>65</v>
      </c>
      <c r="L1092" s="28" t="s">
        <v>6284</v>
      </c>
      <c r="M1092" s="28" t="s">
        <v>6285</v>
      </c>
      <c r="N1092" s="28" t="s">
        <v>6286</v>
      </c>
      <c r="O1092" s="28" t="s">
        <v>6287</v>
      </c>
      <c r="P1092" s="28" t="s">
        <v>6288</v>
      </c>
      <c r="Q1092" s="28" t="s">
        <v>2404</v>
      </c>
      <c r="R1092" s="28" t="s">
        <v>8976</v>
      </c>
      <c r="S1092" s="117" t="str">
        <f>HYPERLINK(V1092,"VER")</f>
        <v>VER</v>
      </c>
      <c r="T1092" s="28" t="s">
        <v>1809</v>
      </c>
      <c r="U1092" s="30" t="s">
        <v>6289</v>
      </c>
      <c r="V1092" s="52">
        <v>8474407453172</v>
      </c>
      <c r="W1092" s="31">
        <v>2.3E-2</v>
      </c>
      <c r="X1092" s="51" t="s">
        <v>9420</v>
      </c>
      <c r="Y1092" s="28" t="s">
        <v>8040</v>
      </c>
      <c r="Z1092" s="60">
        <v>100</v>
      </c>
      <c r="AA1092" s="61">
        <v>0.84</v>
      </c>
      <c r="AB1092" s="32">
        <f>IFERROR((VLOOKUP(D1092,$Y$2:$AB$6,4,FALSE)),"")</f>
        <v>0</v>
      </c>
      <c r="AC1092" s="56">
        <f>IFERROR((AA1092-AA1092*AB1092),"")</f>
        <v>0.84</v>
      </c>
    </row>
    <row r="1093" spans="1:29" ht="14.4">
      <c r="A1093" s="113">
        <v>136</v>
      </c>
      <c r="B1093" s="114">
        <v>14</v>
      </c>
      <c r="C1093" s="37">
        <v>52833</v>
      </c>
      <c r="D1093" s="106">
        <v>7</v>
      </c>
      <c r="E1093" s="28" t="s">
        <v>991</v>
      </c>
      <c r="F1093" s="28" t="s">
        <v>6267</v>
      </c>
      <c r="G1093" s="28" t="s">
        <v>1054</v>
      </c>
      <c r="H1093" s="28" t="s">
        <v>1058</v>
      </c>
      <c r="I1093" s="28" t="s">
        <v>1059</v>
      </c>
      <c r="J1093" s="29" t="s">
        <v>1060</v>
      </c>
      <c r="K1093" s="28" t="s">
        <v>66</v>
      </c>
      <c r="L1093" s="28" t="s">
        <v>6290</v>
      </c>
      <c r="M1093" s="28" t="s">
        <v>6006</v>
      </c>
      <c r="N1093" s="28" t="s">
        <v>6286</v>
      </c>
      <c r="O1093" s="28" t="s">
        <v>6287</v>
      </c>
      <c r="P1093" s="28" t="s">
        <v>6009</v>
      </c>
      <c r="Q1093" s="28" t="s">
        <v>2404</v>
      </c>
      <c r="R1093" s="28" t="s">
        <v>8976</v>
      </c>
      <c r="S1093" s="117" t="str">
        <f>HYPERLINK(V1093,"VER")</f>
        <v>VER</v>
      </c>
      <c r="T1093" s="28" t="s">
        <v>1809</v>
      </c>
      <c r="U1093" s="30" t="s">
        <v>6291</v>
      </c>
      <c r="V1093" s="52">
        <v>8474407453189</v>
      </c>
      <c r="W1093" s="31">
        <v>0.03</v>
      </c>
      <c r="X1093" s="51" t="s">
        <v>9420</v>
      </c>
      <c r="Y1093" s="28" t="s">
        <v>8040</v>
      </c>
      <c r="Z1093" s="60">
        <v>60</v>
      </c>
      <c r="AA1093" s="61">
        <v>1.1200000000000001</v>
      </c>
      <c r="AB1093" s="32">
        <f>IFERROR((VLOOKUP(D1093,$Y$2:$AB$6,4,FALSE)),"")</f>
        <v>0</v>
      </c>
      <c r="AC1093" s="56">
        <f>IFERROR((AA1093-AA1093*AB1093),"")</f>
        <v>1.1200000000000001</v>
      </c>
    </row>
    <row r="1094" spans="1:29" ht="14.4">
      <c r="A1094" s="113">
        <v>136</v>
      </c>
      <c r="B1094" s="114">
        <v>15</v>
      </c>
      <c r="C1094" s="37">
        <v>52834</v>
      </c>
      <c r="D1094" s="106">
        <v>7</v>
      </c>
      <c r="E1094" s="28" t="s">
        <v>991</v>
      </c>
      <c r="F1094" s="28" t="s">
        <v>6267</v>
      </c>
      <c r="G1094" s="28" t="s">
        <v>1054</v>
      </c>
      <c r="H1094" s="28" t="s">
        <v>1058</v>
      </c>
      <c r="I1094" s="28" t="s">
        <v>1059</v>
      </c>
      <c r="J1094" s="29" t="s">
        <v>1060</v>
      </c>
      <c r="K1094" s="28" t="s">
        <v>67</v>
      </c>
      <c r="L1094" s="28" t="s">
        <v>8997</v>
      </c>
      <c r="M1094" s="28" t="s">
        <v>6285</v>
      </c>
      <c r="N1094" s="28" t="s">
        <v>6286</v>
      </c>
      <c r="O1094" s="28" t="s">
        <v>6287</v>
      </c>
      <c r="P1094" s="28" t="s">
        <v>6288</v>
      </c>
      <c r="Q1094" s="28" t="s">
        <v>2404</v>
      </c>
      <c r="R1094" s="28" t="s">
        <v>8976</v>
      </c>
      <c r="S1094" s="117" t="str">
        <f>HYPERLINK(V1094,"VER")</f>
        <v>VER</v>
      </c>
      <c r="T1094" s="28" t="s">
        <v>1809</v>
      </c>
      <c r="U1094" s="30">
        <v>0</v>
      </c>
      <c r="V1094" s="52">
        <v>8474407457927</v>
      </c>
      <c r="W1094" s="31">
        <v>0</v>
      </c>
      <c r="X1094" s="51" t="s">
        <v>9420</v>
      </c>
      <c r="Y1094" s="28" t="s">
        <v>8040</v>
      </c>
      <c r="Z1094" s="60">
        <v>30</v>
      </c>
      <c r="AA1094" s="61">
        <v>1.74</v>
      </c>
      <c r="AB1094" s="32">
        <f>IFERROR((VLOOKUP(D1094,$Y$2:$AB$6,4,FALSE)),"")</f>
        <v>0</v>
      </c>
      <c r="AC1094" s="56">
        <f>IFERROR((AA1094-AA1094*AB1094),"")</f>
        <v>1.74</v>
      </c>
    </row>
    <row r="1095" spans="1:29" ht="14.4">
      <c r="A1095" s="113">
        <v>136</v>
      </c>
      <c r="B1095" s="114">
        <v>16</v>
      </c>
      <c r="C1095" s="37">
        <v>52836</v>
      </c>
      <c r="D1095" s="106">
        <v>7</v>
      </c>
      <c r="E1095" s="28" t="s">
        <v>991</v>
      </c>
      <c r="F1095" s="28" t="s">
        <v>6267</v>
      </c>
      <c r="G1095" s="28" t="s">
        <v>1054</v>
      </c>
      <c r="H1095" s="28" t="s">
        <v>1058</v>
      </c>
      <c r="I1095" s="28" t="s">
        <v>1059</v>
      </c>
      <c r="J1095" s="29" t="s">
        <v>1060</v>
      </c>
      <c r="K1095" s="28" t="s">
        <v>70</v>
      </c>
      <c r="L1095" s="28" t="s">
        <v>8998</v>
      </c>
      <c r="M1095" s="28" t="s">
        <v>6285</v>
      </c>
      <c r="N1095" s="28" t="s">
        <v>6286</v>
      </c>
      <c r="O1095" s="28" t="s">
        <v>6287</v>
      </c>
      <c r="P1095" s="28" t="s">
        <v>6288</v>
      </c>
      <c r="Q1095" s="28" t="s">
        <v>2404</v>
      </c>
      <c r="R1095" s="28" t="s">
        <v>8976</v>
      </c>
      <c r="S1095" s="117" t="str">
        <f>HYPERLINK(V1095,"VER")</f>
        <v>VER</v>
      </c>
      <c r="T1095" s="28" t="s">
        <v>1809</v>
      </c>
      <c r="U1095" s="30">
        <v>0</v>
      </c>
      <c r="V1095" s="52">
        <v>8474407457934</v>
      </c>
      <c r="W1095" s="31">
        <v>0</v>
      </c>
      <c r="X1095" s="51" t="s">
        <v>9418</v>
      </c>
      <c r="Y1095" s="28" t="s">
        <v>8039</v>
      </c>
      <c r="Z1095" s="60">
        <v>35</v>
      </c>
      <c r="AA1095" s="61">
        <v>5.3</v>
      </c>
      <c r="AB1095" s="32">
        <f>IFERROR((VLOOKUP(D1095,$Y$2:$AB$6,4,FALSE)),"")</f>
        <v>0</v>
      </c>
      <c r="AC1095" s="56">
        <f>IFERROR((AA1095-AA1095*AB1095),"")</f>
        <v>5.3</v>
      </c>
    </row>
    <row r="1096" spans="1:29" ht="14.4">
      <c r="A1096" s="113">
        <v>136</v>
      </c>
      <c r="B1096" s="114">
        <v>17</v>
      </c>
      <c r="C1096" s="37">
        <v>52837</v>
      </c>
      <c r="D1096" s="106">
        <v>7</v>
      </c>
      <c r="E1096" s="28" t="s">
        <v>991</v>
      </c>
      <c r="F1096" s="28" t="s">
        <v>6267</v>
      </c>
      <c r="G1096" s="28" t="s">
        <v>1054</v>
      </c>
      <c r="H1096" s="28" t="s">
        <v>1058</v>
      </c>
      <c r="I1096" s="28" t="s">
        <v>1059</v>
      </c>
      <c r="J1096" s="29" t="s">
        <v>1060</v>
      </c>
      <c r="K1096" s="28" t="s">
        <v>83</v>
      </c>
      <c r="L1096" s="28" t="s">
        <v>8999</v>
      </c>
      <c r="M1096" s="28" t="s">
        <v>6285</v>
      </c>
      <c r="N1096" s="28" t="s">
        <v>6286</v>
      </c>
      <c r="O1096" s="28" t="s">
        <v>6287</v>
      </c>
      <c r="P1096" s="28" t="s">
        <v>6288</v>
      </c>
      <c r="Q1096" s="28" t="s">
        <v>2404</v>
      </c>
      <c r="R1096" s="28" t="s">
        <v>8976</v>
      </c>
      <c r="S1096" s="117" t="str">
        <f>HYPERLINK(V1096,"VER")</f>
        <v>VER</v>
      </c>
      <c r="T1096" s="28" t="s">
        <v>1809</v>
      </c>
      <c r="U1096" s="30">
        <v>0</v>
      </c>
      <c r="V1096" s="52">
        <v>8474407457941</v>
      </c>
      <c r="W1096" s="31">
        <v>0</v>
      </c>
      <c r="X1096" s="51" t="s">
        <v>9417</v>
      </c>
      <c r="Y1096" s="28" t="s">
        <v>8038</v>
      </c>
      <c r="Z1096" s="60">
        <v>35</v>
      </c>
      <c r="AA1096" s="61">
        <v>3.46</v>
      </c>
      <c r="AB1096" s="32">
        <f>IFERROR((VLOOKUP(D1096,$Y$2:$AB$6,4,FALSE)),"")</f>
        <v>0</v>
      </c>
      <c r="AC1096" s="56">
        <f>IFERROR((AA1096-AA1096*AB1096),"")</f>
        <v>3.46</v>
      </c>
    </row>
    <row r="1097" spans="1:29" ht="14.4">
      <c r="A1097" s="113">
        <v>136</v>
      </c>
      <c r="B1097" s="114">
        <v>18</v>
      </c>
      <c r="C1097" s="37">
        <v>52838</v>
      </c>
      <c r="D1097" s="106">
        <v>7</v>
      </c>
      <c r="E1097" s="28" t="s">
        <v>991</v>
      </c>
      <c r="F1097" s="28" t="s">
        <v>6267</v>
      </c>
      <c r="G1097" s="28" t="s">
        <v>1054</v>
      </c>
      <c r="H1097" s="28" t="s">
        <v>1058</v>
      </c>
      <c r="I1097" s="28" t="s">
        <v>1059</v>
      </c>
      <c r="J1097" s="29" t="s">
        <v>1060</v>
      </c>
      <c r="K1097" s="28" t="s">
        <v>215</v>
      </c>
      <c r="L1097" s="28" t="s">
        <v>9000</v>
      </c>
      <c r="M1097" s="28" t="s">
        <v>6285</v>
      </c>
      <c r="N1097" s="28" t="s">
        <v>6286</v>
      </c>
      <c r="O1097" s="28" t="s">
        <v>6287</v>
      </c>
      <c r="P1097" s="28" t="s">
        <v>6288</v>
      </c>
      <c r="Q1097" s="28" t="s">
        <v>2404</v>
      </c>
      <c r="R1097" s="28" t="s">
        <v>8976</v>
      </c>
      <c r="S1097" s="117" t="str">
        <f>HYPERLINK(V1097,"VER")</f>
        <v>VER</v>
      </c>
      <c r="T1097" s="28" t="s">
        <v>1809</v>
      </c>
      <c r="U1097" s="30">
        <v>0</v>
      </c>
      <c r="V1097" s="52">
        <v>8474407457958</v>
      </c>
      <c r="W1097" s="31">
        <v>0</v>
      </c>
      <c r="X1097" s="51" t="s">
        <v>9417</v>
      </c>
      <c r="Y1097" s="28" t="s">
        <v>8038</v>
      </c>
      <c r="Z1097" s="60">
        <v>25</v>
      </c>
      <c r="AA1097" s="61">
        <v>7.66</v>
      </c>
      <c r="AB1097" s="32">
        <f>IFERROR((VLOOKUP(D1097,$Y$2:$AB$6,4,FALSE)),"")</f>
        <v>0</v>
      </c>
      <c r="AC1097" s="56">
        <f>IFERROR((AA1097-AA1097*AB1097),"")</f>
        <v>7.66</v>
      </c>
    </row>
    <row r="1098" spans="1:29" ht="14.4">
      <c r="A1098" s="113">
        <v>137</v>
      </c>
      <c r="B1098" s="114">
        <v>1</v>
      </c>
      <c r="C1098" s="37">
        <v>52880</v>
      </c>
      <c r="D1098" s="106">
        <v>7</v>
      </c>
      <c r="E1098" s="28" t="s">
        <v>991</v>
      </c>
      <c r="F1098" s="28" t="s">
        <v>6267</v>
      </c>
      <c r="G1098" s="28" t="s">
        <v>1054</v>
      </c>
      <c r="H1098" s="28" t="s">
        <v>9001</v>
      </c>
      <c r="I1098" s="28" t="s">
        <v>1009</v>
      </c>
      <c r="J1098" s="29" t="s">
        <v>9002</v>
      </c>
      <c r="K1098" s="28" t="s">
        <v>65</v>
      </c>
      <c r="L1098" s="28" t="s">
        <v>9003</v>
      </c>
      <c r="M1098" s="28" t="s">
        <v>9004</v>
      </c>
      <c r="N1098" s="28" t="s">
        <v>9005</v>
      </c>
      <c r="O1098" s="28" t="s">
        <v>9006</v>
      </c>
      <c r="P1098" s="28" t="s">
        <v>9007</v>
      </c>
      <c r="Q1098" s="28" t="s">
        <v>4708</v>
      </c>
      <c r="R1098" s="28" t="s">
        <v>8976</v>
      </c>
      <c r="S1098" s="117" t="str">
        <f>HYPERLINK(V1098,"VER")</f>
        <v>VER</v>
      </c>
      <c r="T1098" s="28" t="s">
        <v>9008</v>
      </c>
      <c r="U1098" s="30">
        <v>0</v>
      </c>
      <c r="V1098" s="52">
        <v>8474407457965</v>
      </c>
      <c r="W1098" s="31">
        <v>0</v>
      </c>
      <c r="X1098" s="51" t="s">
        <v>9420</v>
      </c>
      <c r="Y1098" s="28" t="s">
        <v>8040</v>
      </c>
      <c r="Z1098" s="60">
        <v>40</v>
      </c>
      <c r="AA1098" s="61">
        <v>1.24</v>
      </c>
      <c r="AB1098" s="32">
        <f>IFERROR((VLOOKUP(D1098,$Y$2:$AB$6,4,FALSE)),"")</f>
        <v>0</v>
      </c>
      <c r="AC1098" s="56">
        <f>IFERROR((AA1098-AA1098*AB1098),"")</f>
        <v>1.24</v>
      </c>
    </row>
    <row r="1099" spans="1:29" ht="14.4">
      <c r="A1099" s="113">
        <v>137</v>
      </c>
      <c r="B1099" s="114">
        <v>2</v>
      </c>
      <c r="C1099" s="37">
        <v>52881</v>
      </c>
      <c r="D1099" s="106">
        <v>7</v>
      </c>
      <c r="E1099" s="28" t="s">
        <v>991</v>
      </c>
      <c r="F1099" s="28" t="s">
        <v>6267</v>
      </c>
      <c r="G1099" s="28" t="s">
        <v>1054</v>
      </c>
      <c r="H1099" s="28" t="s">
        <v>9001</v>
      </c>
      <c r="I1099" s="28" t="s">
        <v>1009</v>
      </c>
      <c r="J1099" s="29" t="s">
        <v>9002</v>
      </c>
      <c r="K1099" s="28" t="s">
        <v>66</v>
      </c>
      <c r="L1099" s="28" t="s">
        <v>9009</v>
      </c>
      <c r="M1099" s="28" t="s">
        <v>9004</v>
      </c>
      <c r="N1099" s="28" t="s">
        <v>9005</v>
      </c>
      <c r="O1099" s="28" t="s">
        <v>9006</v>
      </c>
      <c r="P1099" s="28" t="s">
        <v>9007</v>
      </c>
      <c r="Q1099" s="28" t="s">
        <v>4708</v>
      </c>
      <c r="R1099" s="28" t="s">
        <v>8976</v>
      </c>
      <c r="S1099" s="117" t="str">
        <f>HYPERLINK(V1099,"VER")</f>
        <v>VER</v>
      </c>
      <c r="T1099" s="28" t="s">
        <v>9008</v>
      </c>
      <c r="U1099" s="30">
        <v>0</v>
      </c>
      <c r="V1099" s="52">
        <v>8474407457972</v>
      </c>
      <c r="W1099" s="31">
        <v>0</v>
      </c>
      <c r="X1099" s="51" t="s">
        <v>9420</v>
      </c>
      <c r="Y1099" s="28" t="s">
        <v>8040</v>
      </c>
      <c r="Z1099" s="60">
        <v>20</v>
      </c>
      <c r="AA1099" s="61">
        <v>1.54</v>
      </c>
      <c r="AB1099" s="32">
        <f>IFERROR((VLOOKUP(D1099,$Y$2:$AB$6,4,FALSE)),"")</f>
        <v>0</v>
      </c>
      <c r="AC1099" s="56">
        <f>IFERROR((AA1099-AA1099*AB1099),"")</f>
        <v>1.54</v>
      </c>
    </row>
    <row r="1100" spans="1:29" ht="14.4">
      <c r="A1100" s="113">
        <v>137</v>
      </c>
      <c r="B1100" s="114">
        <v>3</v>
      </c>
      <c r="C1100" s="37">
        <v>52882</v>
      </c>
      <c r="D1100" s="106">
        <v>7</v>
      </c>
      <c r="E1100" s="28" t="s">
        <v>991</v>
      </c>
      <c r="F1100" s="28" t="s">
        <v>6267</v>
      </c>
      <c r="G1100" s="28" t="s">
        <v>1054</v>
      </c>
      <c r="H1100" s="28" t="s">
        <v>9001</v>
      </c>
      <c r="I1100" s="28" t="s">
        <v>1009</v>
      </c>
      <c r="J1100" s="29" t="s">
        <v>9002</v>
      </c>
      <c r="K1100" s="28" t="s">
        <v>67</v>
      </c>
      <c r="L1100" s="28" t="s">
        <v>9010</v>
      </c>
      <c r="M1100" s="28" t="s">
        <v>9004</v>
      </c>
      <c r="N1100" s="28" t="s">
        <v>9005</v>
      </c>
      <c r="O1100" s="28" t="s">
        <v>9006</v>
      </c>
      <c r="P1100" s="28" t="s">
        <v>9007</v>
      </c>
      <c r="Q1100" s="28" t="s">
        <v>4708</v>
      </c>
      <c r="R1100" s="28" t="s">
        <v>8976</v>
      </c>
      <c r="S1100" s="117" t="str">
        <f>HYPERLINK(V1100,"VER")</f>
        <v>VER</v>
      </c>
      <c r="T1100" s="28" t="s">
        <v>9008</v>
      </c>
      <c r="U1100" s="30">
        <v>0</v>
      </c>
      <c r="V1100" s="52">
        <v>8474407457989</v>
      </c>
      <c r="W1100" s="31">
        <v>0</v>
      </c>
      <c r="X1100" s="51" t="s">
        <v>9420</v>
      </c>
      <c r="Y1100" s="28" t="s">
        <v>8040</v>
      </c>
      <c r="Z1100" s="60">
        <v>15</v>
      </c>
      <c r="AA1100" s="61">
        <v>2.62</v>
      </c>
      <c r="AB1100" s="32">
        <f>IFERROR((VLOOKUP(D1100,$Y$2:$AB$6,4,FALSE)),"")</f>
        <v>0</v>
      </c>
      <c r="AC1100" s="56">
        <f>IFERROR((AA1100-AA1100*AB1100),"")</f>
        <v>2.62</v>
      </c>
    </row>
    <row r="1101" spans="1:29" ht="14.4">
      <c r="A1101" s="113">
        <v>137</v>
      </c>
      <c r="B1101" s="114">
        <v>4</v>
      </c>
      <c r="C1101" s="37">
        <v>52864</v>
      </c>
      <c r="D1101" s="106">
        <v>7</v>
      </c>
      <c r="E1101" s="28" t="s">
        <v>991</v>
      </c>
      <c r="F1101" s="28" t="s">
        <v>6267</v>
      </c>
      <c r="G1101" s="28" t="s">
        <v>1054</v>
      </c>
      <c r="H1101" s="28" t="s">
        <v>9001</v>
      </c>
      <c r="I1101" s="28" t="s">
        <v>1009</v>
      </c>
      <c r="J1101" s="29" t="s">
        <v>9011</v>
      </c>
      <c r="K1101" s="28" t="s">
        <v>70</v>
      </c>
      <c r="L1101" s="28" t="s">
        <v>9012</v>
      </c>
      <c r="M1101" s="28" t="s">
        <v>9013</v>
      </c>
      <c r="N1101" s="28" t="s">
        <v>9014</v>
      </c>
      <c r="O1101" s="28" t="s">
        <v>9015</v>
      </c>
      <c r="P1101" s="28" t="s">
        <v>9016</v>
      </c>
      <c r="Q1101" s="28" t="s">
        <v>4708</v>
      </c>
      <c r="R1101" s="28" t="s">
        <v>8976</v>
      </c>
      <c r="S1101" s="117" t="str">
        <f>HYPERLINK(V1101,"VER")</f>
        <v>VER</v>
      </c>
      <c r="T1101" s="28" t="s">
        <v>9008</v>
      </c>
      <c r="U1101" s="30">
        <v>0</v>
      </c>
      <c r="V1101" s="52">
        <v>8474407458085</v>
      </c>
      <c r="W1101" s="31">
        <v>0</v>
      </c>
      <c r="X1101" s="51" t="s">
        <v>9417</v>
      </c>
      <c r="Y1101" s="28" t="s">
        <v>8038</v>
      </c>
      <c r="Z1101" s="60">
        <v>20</v>
      </c>
      <c r="AA1101" s="61">
        <v>6.2</v>
      </c>
      <c r="AB1101" s="32">
        <f>IFERROR((VLOOKUP(D1101,$Y$2:$AB$6,4,FALSE)),"")</f>
        <v>0</v>
      </c>
      <c r="AC1101" s="56">
        <f>IFERROR((AA1101-AA1101*AB1101),"")</f>
        <v>6.2</v>
      </c>
    </row>
    <row r="1102" spans="1:29" ht="14.4">
      <c r="A1102" s="113">
        <v>137</v>
      </c>
      <c r="B1102" s="114">
        <v>5</v>
      </c>
      <c r="C1102" s="37">
        <v>52865</v>
      </c>
      <c r="D1102" s="106">
        <v>7</v>
      </c>
      <c r="E1102" s="28" t="s">
        <v>991</v>
      </c>
      <c r="F1102" s="28" t="s">
        <v>6267</v>
      </c>
      <c r="G1102" s="28" t="s">
        <v>1054</v>
      </c>
      <c r="H1102" s="28" t="s">
        <v>9001</v>
      </c>
      <c r="I1102" s="28" t="s">
        <v>1009</v>
      </c>
      <c r="J1102" s="29" t="s">
        <v>9011</v>
      </c>
      <c r="K1102" s="28" t="s">
        <v>83</v>
      </c>
      <c r="L1102" s="28" t="s">
        <v>9017</v>
      </c>
      <c r="M1102" s="28" t="s">
        <v>9013</v>
      </c>
      <c r="N1102" s="28" t="s">
        <v>9014</v>
      </c>
      <c r="O1102" s="28" t="s">
        <v>9015</v>
      </c>
      <c r="P1102" s="28" t="s">
        <v>9016</v>
      </c>
      <c r="Q1102" s="28" t="s">
        <v>4708</v>
      </c>
      <c r="R1102" s="28" t="s">
        <v>8976</v>
      </c>
      <c r="S1102" s="117" t="str">
        <f>HYPERLINK(V1102,"VER")</f>
        <v>VER</v>
      </c>
      <c r="T1102" s="28" t="s">
        <v>9008</v>
      </c>
      <c r="U1102" s="30">
        <v>0</v>
      </c>
      <c r="V1102" s="52">
        <v>8474407458092</v>
      </c>
      <c r="W1102" s="31">
        <v>0</v>
      </c>
      <c r="X1102" s="51" t="s">
        <v>9417</v>
      </c>
      <c r="Y1102" s="28" t="s">
        <v>8038</v>
      </c>
      <c r="Z1102" s="60">
        <v>10</v>
      </c>
      <c r="AA1102" s="61">
        <v>6.52</v>
      </c>
      <c r="AB1102" s="32">
        <f>IFERROR((VLOOKUP(D1102,$Y$2:$AB$6,4,FALSE)),"")</f>
        <v>0</v>
      </c>
      <c r="AC1102" s="56">
        <f>IFERROR((AA1102-AA1102*AB1102),"")</f>
        <v>6.52</v>
      </c>
    </row>
    <row r="1103" spans="1:29" ht="14.4">
      <c r="A1103" s="113">
        <v>137</v>
      </c>
      <c r="B1103" s="114">
        <v>6</v>
      </c>
      <c r="C1103" s="37">
        <v>52866</v>
      </c>
      <c r="D1103" s="106">
        <v>7</v>
      </c>
      <c r="E1103" s="28" t="s">
        <v>991</v>
      </c>
      <c r="F1103" s="28" t="s">
        <v>6267</v>
      </c>
      <c r="G1103" s="28" t="s">
        <v>1054</v>
      </c>
      <c r="H1103" s="28" t="s">
        <v>9001</v>
      </c>
      <c r="I1103" s="28" t="s">
        <v>1009</v>
      </c>
      <c r="J1103" s="29" t="s">
        <v>9011</v>
      </c>
      <c r="K1103" s="28" t="s">
        <v>215</v>
      </c>
      <c r="L1103" s="28" t="s">
        <v>9018</v>
      </c>
      <c r="M1103" s="28" t="s">
        <v>9013</v>
      </c>
      <c r="N1103" s="28" t="s">
        <v>9014</v>
      </c>
      <c r="O1103" s="28" t="s">
        <v>9015</v>
      </c>
      <c r="P1103" s="28" t="s">
        <v>9016</v>
      </c>
      <c r="Q1103" s="28" t="s">
        <v>4708</v>
      </c>
      <c r="R1103" s="28" t="s">
        <v>8976</v>
      </c>
      <c r="S1103" s="117" t="str">
        <f>HYPERLINK(V1103,"VER")</f>
        <v>VER</v>
      </c>
      <c r="T1103" s="28" t="s">
        <v>9008</v>
      </c>
      <c r="U1103" s="30">
        <v>0</v>
      </c>
      <c r="V1103" s="52">
        <v>8474407458108</v>
      </c>
      <c r="W1103" s="31">
        <v>0</v>
      </c>
      <c r="X1103" s="51" t="s">
        <v>9417</v>
      </c>
      <c r="Y1103" s="28" t="s">
        <v>8038</v>
      </c>
      <c r="Z1103" s="60">
        <v>10</v>
      </c>
      <c r="AA1103" s="61">
        <v>9.34</v>
      </c>
      <c r="AB1103" s="32">
        <f>IFERROR((VLOOKUP(D1103,$Y$2:$AB$6,4,FALSE)),"")</f>
        <v>0</v>
      </c>
      <c r="AC1103" s="56">
        <f>IFERROR((AA1103-AA1103*AB1103),"")</f>
        <v>9.34</v>
      </c>
    </row>
    <row r="1104" spans="1:29" ht="14.4">
      <c r="A1104" s="113">
        <v>137</v>
      </c>
      <c r="B1104" s="114">
        <v>7</v>
      </c>
      <c r="C1104" s="37">
        <v>52850</v>
      </c>
      <c r="D1104" s="106">
        <v>7</v>
      </c>
      <c r="E1104" s="28" t="s">
        <v>991</v>
      </c>
      <c r="F1104" s="28" t="s">
        <v>6267</v>
      </c>
      <c r="G1104" s="28" t="s">
        <v>1054</v>
      </c>
      <c r="H1104" s="28" t="s">
        <v>9001</v>
      </c>
      <c r="I1104" s="28" t="s">
        <v>1009</v>
      </c>
      <c r="J1104" s="29" t="s">
        <v>9019</v>
      </c>
      <c r="K1104" s="28" t="s">
        <v>65</v>
      </c>
      <c r="L1104" s="28" t="s">
        <v>9020</v>
      </c>
      <c r="M1104" s="28" t="s">
        <v>9021</v>
      </c>
      <c r="N1104" s="28" t="s">
        <v>9022</v>
      </c>
      <c r="O1104" s="28" t="s">
        <v>9023</v>
      </c>
      <c r="P1104" s="28" t="s">
        <v>9024</v>
      </c>
      <c r="Q1104" s="28" t="s">
        <v>2732</v>
      </c>
      <c r="R1104" s="28" t="s">
        <v>8976</v>
      </c>
      <c r="S1104" s="117" t="str">
        <f>HYPERLINK(V1104,"VER")</f>
        <v>VER</v>
      </c>
      <c r="T1104" s="28" t="s">
        <v>9025</v>
      </c>
      <c r="U1104" s="30">
        <v>0</v>
      </c>
      <c r="V1104" s="52">
        <v>8474407457996</v>
      </c>
      <c r="W1104" s="31">
        <v>0</v>
      </c>
      <c r="X1104" s="51" t="s">
        <v>9420</v>
      </c>
      <c r="Y1104" s="28" t="s">
        <v>8040</v>
      </c>
      <c r="Z1104" s="60">
        <v>35</v>
      </c>
      <c r="AA1104" s="61">
        <v>1.6</v>
      </c>
      <c r="AB1104" s="32">
        <f>IFERROR((VLOOKUP(D1104,$Y$2:$AB$6,4,FALSE)),"")</f>
        <v>0</v>
      </c>
      <c r="AC1104" s="56">
        <f>IFERROR((AA1104-AA1104*AB1104),"")</f>
        <v>1.6</v>
      </c>
    </row>
    <row r="1105" spans="1:29" ht="14.4">
      <c r="A1105" s="113">
        <v>137</v>
      </c>
      <c r="B1105" s="114">
        <v>8</v>
      </c>
      <c r="C1105" s="37">
        <v>52851</v>
      </c>
      <c r="D1105" s="106">
        <v>7</v>
      </c>
      <c r="E1105" s="28" t="s">
        <v>991</v>
      </c>
      <c r="F1105" s="28" t="s">
        <v>6267</v>
      </c>
      <c r="G1105" s="28" t="s">
        <v>1054</v>
      </c>
      <c r="H1105" s="28" t="s">
        <v>9001</v>
      </c>
      <c r="I1105" s="28" t="s">
        <v>1009</v>
      </c>
      <c r="J1105" s="29" t="s">
        <v>9019</v>
      </c>
      <c r="K1105" s="28" t="s">
        <v>66</v>
      </c>
      <c r="L1105" s="28" t="s">
        <v>9026</v>
      </c>
      <c r="M1105" s="28" t="s">
        <v>9021</v>
      </c>
      <c r="N1105" s="28" t="s">
        <v>9022</v>
      </c>
      <c r="O1105" s="28" t="s">
        <v>9023</v>
      </c>
      <c r="P1105" s="28" t="s">
        <v>9024</v>
      </c>
      <c r="Q1105" s="28" t="s">
        <v>2732</v>
      </c>
      <c r="R1105" s="28" t="s">
        <v>8976</v>
      </c>
      <c r="S1105" s="117" t="str">
        <f>HYPERLINK(V1105,"VER")</f>
        <v>VER</v>
      </c>
      <c r="T1105" s="28" t="s">
        <v>9025</v>
      </c>
      <c r="U1105" s="30">
        <v>0</v>
      </c>
      <c r="V1105" s="52">
        <v>8474407458009</v>
      </c>
      <c r="W1105" s="31">
        <v>0</v>
      </c>
      <c r="X1105" s="51" t="s">
        <v>9420</v>
      </c>
      <c r="Y1105" s="28" t="s">
        <v>8040</v>
      </c>
      <c r="Z1105" s="60">
        <v>20</v>
      </c>
      <c r="AA1105" s="61">
        <v>1.38</v>
      </c>
      <c r="AB1105" s="32">
        <f>IFERROR((VLOOKUP(D1105,$Y$2:$AB$6,4,FALSE)),"")</f>
        <v>0</v>
      </c>
      <c r="AC1105" s="56">
        <f>IFERROR((AA1105-AA1105*AB1105),"")</f>
        <v>1.38</v>
      </c>
    </row>
    <row r="1106" spans="1:29" ht="14.4">
      <c r="A1106" s="113">
        <v>137</v>
      </c>
      <c r="B1106" s="114">
        <v>9</v>
      </c>
      <c r="C1106" s="37">
        <v>52852</v>
      </c>
      <c r="D1106" s="106">
        <v>7</v>
      </c>
      <c r="E1106" s="28" t="s">
        <v>991</v>
      </c>
      <c r="F1106" s="28" t="s">
        <v>6267</v>
      </c>
      <c r="G1106" s="28" t="s">
        <v>1054</v>
      </c>
      <c r="H1106" s="28" t="s">
        <v>9001</v>
      </c>
      <c r="I1106" s="28" t="s">
        <v>1009</v>
      </c>
      <c r="J1106" s="29" t="s">
        <v>9019</v>
      </c>
      <c r="K1106" s="28" t="s">
        <v>66</v>
      </c>
      <c r="L1106" s="28" t="s">
        <v>9026</v>
      </c>
      <c r="M1106" s="28" t="s">
        <v>9021</v>
      </c>
      <c r="N1106" s="28" t="s">
        <v>9022</v>
      </c>
      <c r="O1106" s="28" t="s">
        <v>9023</v>
      </c>
      <c r="P1106" s="28" t="s">
        <v>9024</v>
      </c>
      <c r="Q1106" s="28" t="s">
        <v>2732</v>
      </c>
      <c r="R1106" s="28" t="s">
        <v>8976</v>
      </c>
      <c r="S1106" s="117" t="str">
        <f>HYPERLINK(V1106,"VER")</f>
        <v>VER</v>
      </c>
      <c r="T1106" s="28" t="s">
        <v>9025</v>
      </c>
      <c r="U1106" s="30">
        <v>0</v>
      </c>
      <c r="V1106" s="52">
        <v>8474407458016</v>
      </c>
      <c r="W1106" s="31">
        <v>0</v>
      </c>
      <c r="X1106" s="51" t="s">
        <v>9420</v>
      </c>
      <c r="Y1106" s="28" t="s">
        <v>8040</v>
      </c>
      <c r="Z1106" s="60">
        <v>10</v>
      </c>
      <c r="AA1106" s="61">
        <v>2.78</v>
      </c>
      <c r="AB1106" s="32">
        <f>IFERROR((VLOOKUP(D1106,$Y$2:$AB$6,4,FALSE)),"")</f>
        <v>0</v>
      </c>
      <c r="AC1106" s="56">
        <f>IFERROR((AA1106-AA1106*AB1106),"")</f>
        <v>2.78</v>
      </c>
    </row>
    <row r="1107" spans="1:29" ht="14.4">
      <c r="A1107" s="113">
        <v>137</v>
      </c>
      <c r="B1107" s="114">
        <v>10</v>
      </c>
      <c r="C1107" s="37">
        <v>52844</v>
      </c>
      <c r="D1107" s="106">
        <v>7</v>
      </c>
      <c r="E1107" s="28" t="s">
        <v>991</v>
      </c>
      <c r="F1107" s="28" t="s">
        <v>6267</v>
      </c>
      <c r="G1107" s="28" t="s">
        <v>1054</v>
      </c>
      <c r="H1107" s="28" t="s">
        <v>9001</v>
      </c>
      <c r="I1107" s="28" t="s">
        <v>1009</v>
      </c>
      <c r="J1107" s="29" t="s">
        <v>9027</v>
      </c>
      <c r="K1107" s="28" t="s">
        <v>70</v>
      </c>
      <c r="L1107" s="28" t="s">
        <v>9028</v>
      </c>
      <c r="M1107" s="28" t="s">
        <v>9029</v>
      </c>
      <c r="N1107" s="28" t="s">
        <v>9030</v>
      </c>
      <c r="O1107" s="28" t="s">
        <v>9031</v>
      </c>
      <c r="P1107" s="28" t="s">
        <v>9032</v>
      </c>
      <c r="Q1107" s="28" t="s">
        <v>2732</v>
      </c>
      <c r="R1107" s="28" t="s">
        <v>8976</v>
      </c>
      <c r="S1107" s="117" t="str">
        <f>HYPERLINK(V1107,"VER")</f>
        <v>VER</v>
      </c>
      <c r="T1107" s="28" t="s">
        <v>9025</v>
      </c>
      <c r="U1107" s="30">
        <v>0</v>
      </c>
      <c r="V1107" s="52">
        <v>8474407458115</v>
      </c>
      <c r="W1107" s="31">
        <v>0</v>
      </c>
      <c r="X1107" s="51" t="s">
        <v>9417</v>
      </c>
      <c r="Y1107" s="28" t="s">
        <v>8038</v>
      </c>
      <c r="Z1107" s="60">
        <v>15</v>
      </c>
      <c r="AA1107" s="61">
        <v>7.98</v>
      </c>
      <c r="AB1107" s="32">
        <f>IFERROR((VLOOKUP(D1107,$Y$2:$AB$6,4,FALSE)),"")</f>
        <v>0</v>
      </c>
      <c r="AC1107" s="56">
        <f>IFERROR((AA1107-AA1107*AB1107),"")</f>
        <v>7.98</v>
      </c>
    </row>
    <row r="1108" spans="1:29" ht="14.4">
      <c r="A1108" s="113">
        <v>137</v>
      </c>
      <c r="B1108" s="114">
        <v>11</v>
      </c>
      <c r="C1108" s="37">
        <v>52845</v>
      </c>
      <c r="D1108" s="106">
        <v>7</v>
      </c>
      <c r="E1108" s="28" t="s">
        <v>991</v>
      </c>
      <c r="F1108" s="28" t="s">
        <v>6267</v>
      </c>
      <c r="G1108" s="28" t="s">
        <v>1054</v>
      </c>
      <c r="H1108" s="28" t="s">
        <v>9001</v>
      </c>
      <c r="I1108" s="28" t="s">
        <v>1009</v>
      </c>
      <c r="J1108" s="29" t="s">
        <v>9027</v>
      </c>
      <c r="K1108" s="28" t="s">
        <v>83</v>
      </c>
      <c r="L1108" s="28" t="s">
        <v>9033</v>
      </c>
      <c r="M1108" s="28" t="s">
        <v>9029</v>
      </c>
      <c r="N1108" s="28" t="s">
        <v>9030</v>
      </c>
      <c r="O1108" s="28" t="s">
        <v>9031</v>
      </c>
      <c r="P1108" s="28" t="s">
        <v>9032</v>
      </c>
      <c r="Q1108" s="28" t="s">
        <v>2732</v>
      </c>
      <c r="R1108" s="28" t="s">
        <v>8976</v>
      </c>
      <c r="S1108" s="117" t="str">
        <f>HYPERLINK(V1108,"VER")</f>
        <v>VER</v>
      </c>
      <c r="T1108" s="28" t="s">
        <v>9025</v>
      </c>
      <c r="U1108" s="30">
        <v>0</v>
      </c>
      <c r="V1108" s="52">
        <v>8474407458122</v>
      </c>
      <c r="W1108" s="31">
        <v>0</v>
      </c>
      <c r="X1108" s="51" t="s">
        <v>9417</v>
      </c>
      <c r="Y1108" s="28" t="s">
        <v>8038</v>
      </c>
      <c r="Z1108" s="60">
        <v>10</v>
      </c>
      <c r="AA1108" s="61">
        <v>8.5</v>
      </c>
      <c r="AB1108" s="32">
        <f>IFERROR((VLOOKUP(D1108,$Y$2:$AB$6,4,FALSE)),"")</f>
        <v>0</v>
      </c>
      <c r="AC1108" s="56">
        <f>IFERROR((AA1108-AA1108*AB1108),"")</f>
        <v>8.5</v>
      </c>
    </row>
    <row r="1109" spans="1:29" ht="14.4">
      <c r="A1109" s="113">
        <v>137</v>
      </c>
      <c r="B1109" s="114">
        <v>12</v>
      </c>
      <c r="C1109" s="37">
        <v>52846</v>
      </c>
      <c r="D1109" s="106">
        <v>7</v>
      </c>
      <c r="E1109" s="28" t="s">
        <v>991</v>
      </c>
      <c r="F1109" s="28" t="s">
        <v>6267</v>
      </c>
      <c r="G1109" s="28" t="s">
        <v>1054</v>
      </c>
      <c r="H1109" s="28" t="s">
        <v>9001</v>
      </c>
      <c r="I1109" s="28" t="s">
        <v>1009</v>
      </c>
      <c r="J1109" s="29" t="s">
        <v>9027</v>
      </c>
      <c r="K1109" s="28" t="s">
        <v>215</v>
      </c>
      <c r="L1109" s="28" t="s">
        <v>9034</v>
      </c>
      <c r="M1109" s="28" t="s">
        <v>9029</v>
      </c>
      <c r="N1109" s="28" t="s">
        <v>9030</v>
      </c>
      <c r="O1109" s="28" t="s">
        <v>9031</v>
      </c>
      <c r="P1109" s="28" t="s">
        <v>9032</v>
      </c>
      <c r="Q1109" s="28" t="s">
        <v>2732</v>
      </c>
      <c r="R1109" s="28" t="s">
        <v>8976</v>
      </c>
      <c r="S1109" s="117" t="str">
        <f>HYPERLINK(V1109,"VER")</f>
        <v>VER</v>
      </c>
      <c r="T1109" s="28" t="s">
        <v>9025</v>
      </c>
      <c r="U1109" s="30">
        <v>0</v>
      </c>
      <c r="V1109" s="52">
        <v>8474407458139</v>
      </c>
      <c r="W1109" s="31">
        <v>0</v>
      </c>
      <c r="X1109" s="51" t="s">
        <v>9417</v>
      </c>
      <c r="Y1109" s="28" t="s">
        <v>8038</v>
      </c>
      <c r="Z1109" s="60">
        <v>8</v>
      </c>
      <c r="AA1109" s="61">
        <v>11.44</v>
      </c>
      <c r="AB1109" s="32">
        <f>IFERROR((VLOOKUP(D1109,$Y$2:$AB$6,4,FALSE)),"")</f>
        <v>0</v>
      </c>
      <c r="AC1109" s="56">
        <f>IFERROR((AA1109-AA1109*AB1109),"")</f>
        <v>11.44</v>
      </c>
    </row>
    <row r="1110" spans="1:29" ht="14.4">
      <c r="A1110" s="113">
        <v>139</v>
      </c>
      <c r="B1110" s="114">
        <v>1</v>
      </c>
      <c r="C1110" s="40">
        <v>90020</v>
      </c>
      <c r="D1110" s="106">
        <v>7</v>
      </c>
      <c r="E1110" s="28" t="s">
        <v>991</v>
      </c>
      <c r="F1110" s="28" t="s">
        <v>6292</v>
      </c>
      <c r="G1110" s="28" t="s">
        <v>1061</v>
      </c>
      <c r="H1110" s="28" t="s">
        <v>1062</v>
      </c>
      <c r="I1110" s="28" t="s">
        <v>996</v>
      </c>
      <c r="J1110" s="29" t="s">
        <v>1063</v>
      </c>
      <c r="K1110" s="28" t="s">
        <v>63</v>
      </c>
      <c r="L1110" s="28" t="s">
        <v>6293</v>
      </c>
      <c r="M1110" s="28" t="s">
        <v>6294</v>
      </c>
      <c r="N1110" s="28" t="s">
        <v>6295</v>
      </c>
      <c r="O1110" s="28" t="s">
        <v>6296</v>
      </c>
      <c r="P1110" s="28" t="s">
        <v>6297</v>
      </c>
      <c r="Q1110" s="28" t="s">
        <v>2723</v>
      </c>
      <c r="R1110" s="28" t="s">
        <v>9035</v>
      </c>
      <c r="S1110" s="117" t="str">
        <f>HYPERLINK(V1110,"VER")</f>
        <v>VER</v>
      </c>
      <c r="T1110" s="28" t="s">
        <v>1885</v>
      </c>
      <c r="U1110" s="30" t="s">
        <v>6298</v>
      </c>
      <c r="V1110" s="52">
        <v>8474407455046</v>
      </c>
      <c r="W1110" s="31">
        <v>1.0999999999999999E-2</v>
      </c>
      <c r="X1110" s="51" t="s">
        <v>9419</v>
      </c>
      <c r="Y1110" s="28" t="s">
        <v>8045</v>
      </c>
      <c r="Z1110" s="60">
        <v>100</v>
      </c>
      <c r="AA1110" s="61">
        <v>0.36</v>
      </c>
      <c r="AB1110" s="32">
        <f>IFERROR((VLOOKUP(D1110,$Y$2:$AB$6,4,FALSE)),"")</f>
        <v>0</v>
      </c>
      <c r="AC1110" s="56">
        <f>IFERROR((AA1110-AA1110*AB1110),"")</f>
        <v>0.36</v>
      </c>
    </row>
    <row r="1111" spans="1:29" ht="14.4">
      <c r="A1111" s="113">
        <v>139</v>
      </c>
      <c r="B1111" s="114">
        <v>2</v>
      </c>
      <c r="C1111" s="40">
        <v>90025</v>
      </c>
      <c r="D1111" s="106">
        <v>7</v>
      </c>
      <c r="E1111" s="28" t="s">
        <v>991</v>
      </c>
      <c r="F1111" s="28" t="s">
        <v>6292</v>
      </c>
      <c r="G1111" s="28" t="s">
        <v>1061</v>
      </c>
      <c r="H1111" s="28" t="s">
        <v>1062</v>
      </c>
      <c r="I1111" s="28" t="s">
        <v>996</v>
      </c>
      <c r="J1111" s="29" t="s">
        <v>1063</v>
      </c>
      <c r="K1111" s="28" t="s">
        <v>64</v>
      </c>
      <c r="L1111" s="28" t="s">
        <v>6299</v>
      </c>
      <c r="M1111" s="28" t="s">
        <v>6294</v>
      </c>
      <c r="N1111" s="28" t="s">
        <v>6295</v>
      </c>
      <c r="O1111" s="28" t="s">
        <v>6296</v>
      </c>
      <c r="P1111" s="28" t="s">
        <v>6297</v>
      </c>
      <c r="Q1111" s="28" t="s">
        <v>2723</v>
      </c>
      <c r="R1111" s="28" t="s">
        <v>9035</v>
      </c>
      <c r="S1111" s="117" t="str">
        <f>HYPERLINK(V1111,"VER")</f>
        <v>VER</v>
      </c>
      <c r="T1111" s="28" t="s">
        <v>1885</v>
      </c>
      <c r="U1111" s="30" t="s">
        <v>6300</v>
      </c>
      <c r="V1111" s="52">
        <v>8474407455053</v>
      </c>
      <c r="W1111" s="31">
        <v>1.4999999999999999E-2</v>
      </c>
      <c r="X1111" s="51" t="s">
        <v>9419</v>
      </c>
      <c r="Y1111" s="28" t="s">
        <v>8045</v>
      </c>
      <c r="Z1111" s="60">
        <v>50</v>
      </c>
      <c r="AA1111" s="61">
        <v>0.5</v>
      </c>
      <c r="AB1111" s="32">
        <f>IFERROR((VLOOKUP(D1111,$Y$2:$AB$6,4,FALSE)),"")</f>
        <v>0</v>
      </c>
      <c r="AC1111" s="56">
        <f>IFERROR((AA1111-AA1111*AB1111),"")</f>
        <v>0.5</v>
      </c>
    </row>
    <row r="1112" spans="1:29" ht="14.4">
      <c r="A1112" s="113">
        <v>139</v>
      </c>
      <c r="B1112" s="114">
        <v>3</v>
      </c>
      <c r="C1112" s="40">
        <v>90032</v>
      </c>
      <c r="D1112" s="106">
        <v>7</v>
      </c>
      <c r="E1112" s="28" t="s">
        <v>991</v>
      </c>
      <c r="F1112" s="28" t="s">
        <v>6292</v>
      </c>
      <c r="G1112" s="28" t="s">
        <v>1061</v>
      </c>
      <c r="H1112" s="28" t="s">
        <v>1062</v>
      </c>
      <c r="I1112" s="28" t="s">
        <v>996</v>
      </c>
      <c r="J1112" s="29" t="s">
        <v>1063</v>
      </c>
      <c r="K1112" s="28" t="s">
        <v>65</v>
      </c>
      <c r="L1112" s="28" t="s">
        <v>6301</v>
      </c>
      <c r="M1112" s="28" t="s">
        <v>6294</v>
      </c>
      <c r="N1112" s="28" t="s">
        <v>6295</v>
      </c>
      <c r="O1112" s="28" t="s">
        <v>6296</v>
      </c>
      <c r="P1112" s="28" t="s">
        <v>6297</v>
      </c>
      <c r="Q1112" s="28" t="s">
        <v>2723</v>
      </c>
      <c r="R1112" s="28" t="s">
        <v>9035</v>
      </c>
      <c r="S1112" s="117" t="str">
        <f>HYPERLINK(V1112,"VER")</f>
        <v>VER</v>
      </c>
      <c r="T1112" s="28" t="s">
        <v>1885</v>
      </c>
      <c r="U1112" s="30" t="s">
        <v>6302</v>
      </c>
      <c r="V1112" s="52">
        <v>8474407455060</v>
      </c>
      <c r="W1112" s="31">
        <v>2.9000000000000001E-2</v>
      </c>
      <c r="X1112" s="51" t="s">
        <v>9419</v>
      </c>
      <c r="Y1112" s="28" t="s">
        <v>8045</v>
      </c>
      <c r="Z1112" s="60">
        <v>30</v>
      </c>
      <c r="AA1112" s="61">
        <v>0.7</v>
      </c>
      <c r="AB1112" s="32">
        <f>IFERROR((VLOOKUP(D1112,$Y$2:$AB$6,4,FALSE)),"")</f>
        <v>0</v>
      </c>
      <c r="AC1112" s="56">
        <f>IFERROR((AA1112-AA1112*AB1112),"")</f>
        <v>0.7</v>
      </c>
    </row>
    <row r="1113" spans="1:29" ht="14.4">
      <c r="A1113" s="113">
        <v>139</v>
      </c>
      <c r="B1113" s="114">
        <v>4</v>
      </c>
      <c r="C1113" s="40">
        <v>90040</v>
      </c>
      <c r="D1113" s="106">
        <v>7</v>
      </c>
      <c r="E1113" s="28" t="s">
        <v>991</v>
      </c>
      <c r="F1113" s="28" t="s">
        <v>6292</v>
      </c>
      <c r="G1113" s="28" t="s">
        <v>1061</v>
      </c>
      <c r="H1113" s="28" t="s">
        <v>1062</v>
      </c>
      <c r="I1113" s="28" t="s">
        <v>996</v>
      </c>
      <c r="J1113" s="29" t="s">
        <v>1063</v>
      </c>
      <c r="K1113" s="28" t="s">
        <v>66</v>
      </c>
      <c r="L1113" s="28" t="s">
        <v>6303</v>
      </c>
      <c r="M1113" s="28" t="s">
        <v>6294</v>
      </c>
      <c r="N1113" s="28" t="s">
        <v>6295</v>
      </c>
      <c r="O1113" s="28" t="s">
        <v>6296</v>
      </c>
      <c r="P1113" s="28" t="s">
        <v>6297</v>
      </c>
      <c r="Q1113" s="28" t="s">
        <v>2723</v>
      </c>
      <c r="R1113" s="28" t="s">
        <v>9035</v>
      </c>
      <c r="S1113" s="117" t="str">
        <f>HYPERLINK(V1113,"VER")</f>
        <v>VER</v>
      </c>
      <c r="T1113" s="28" t="s">
        <v>1885</v>
      </c>
      <c r="U1113" s="30" t="s">
        <v>6304</v>
      </c>
      <c r="V1113" s="52">
        <v>8474407455077</v>
      </c>
      <c r="W1113" s="31">
        <v>5.0999999999999997E-2</v>
      </c>
      <c r="X1113" s="51" t="s">
        <v>9420</v>
      </c>
      <c r="Y1113" s="28" t="s">
        <v>8040</v>
      </c>
      <c r="Z1113" s="60">
        <v>35</v>
      </c>
      <c r="AA1113" s="61">
        <v>1</v>
      </c>
      <c r="AB1113" s="32">
        <f>IFERROR((VLOOKUP(D1113,$Y$2:$AB$6,4,FALSE)),"")</f>
        <v>0</v>
      </c>
      <c r="AC1113" s="56">
        <f>IFERROR((AA1113-AA1113*AB1113),"")</f>
        <v>1</v>
      </c>
    </row>
    <row r="1114" spans="1:29" ht="14.4">
      <c r="A1114" s="113">
        <v>139</v>
      </c>
      <c r="B1114" s="114">
        <v>5</v>
      </c>
      <c r="C1114" s="40">
        <v>90050</v>
      </c>
      <c r="D1114" s="106">
        <v>7</v>
      </c>
      <c r="E1114" s="28" t="s">
        <v>991</v>
      </c>
      <c r="F1114" s="28" t="s">
        <v>6292</v>
      </c>
      <c r="G1114" s="28" t="s">
        <v>1061</v>
      </c>
      <c r="H1114" s="28" t="s">
        <v>1062</v>
      </c>
      <c r="I1114" s="28" t="s">
        <v>996</v>
      </c>
      <c r="J1114" s="29" t="s">
        <v>1063</v>
      </c>
      <c r="K1114" s="28" t="s">
        <v>67</v>
      </c>
      <c r="L1114" s="28" t="s">
        <v>6305</v>
      </c>
      <c r="M1114" s="28" t="s">
        <v>6294</v>
      </c>
      <c r="N1114" s="28" t="s">
        <v>6295</v>
      </c>
      <c r="O1114" s="28" t="s">
        <v>6296</v>
      </c>
      <c r="P1114" s="28" t="s">
        <v>6297</v>
      </c>
      <c r="Q1114" s="28" t="s">
        <v>2723</v>
      </c>
      <c r="R1114" s="28" t="s">
        <v>9035</v>
      </c>
      <c r="S1114" s="117" t="str">
        <f>HYPERLINK(V1114,"VER")</f>
        <v>VER</v>
      </c>
      <c r="T1114" s="28" t="s">
        <v>1885</v>
      </c>
      <c r="U1114" s="30" t="s">
        <v>6306</v>
      </c>
      <c r="V1114" s="52">
        <v>8474407455084</v>
      </c>
      <c r="W1114" s="31">
        <v>0.105</v>
      </c>
      <c r="X1114" s="51" t="s">
        <v>9420</v>
      </c>
      <c r="Y1114" s="28" t="s">
        <v>8040</v>
      </c>
      <c r="Z1114" s="60">
        <v>20</v>
      </c>
      <c r="AA1114" s="61">
        <v>1.4</v>
      </c>
      <c r="AB1114" s="32">
        <f>IFERROR((VLOOKUP(D1114,$Y$2:$AB$6,4,FALSE)),"")</f>
        <v>0</v>
      </c>
      <c r="AC1114" s="56">
        <f>IFERROR((AA1114-AA1114*AB1114),"")</f>
        <v>1.4</v>
      </c>
    </row>
    <row r="1115" spans="1:29" ht="14.4">
      <c r="A1115" s="113">
        <v>139</v>
      </c>
      <c r="B1115" s="114">
        <v>6</v>
      </c>
      <c r="C1115" s="40">
        <v>90051</v>
      </c>
      <c r="D1115" s="106">
        <v>7</v>
      </c>
      <c r="E1115" s="28" t="s">
        <v>991</v>
      </c>
      <c r="F1115" s="28" t="s">
        <v>6292</v>
      </c>
      <c r="G1115" s="28" t="s">
        <v>1061</v>
      </c>
      <c r="H1115" s="28" t="s">
        <v>1062</v>
      </c>
      <c r="I1115" s="28" t="s">
        <v>996</v>
      </c>
      <c r="J1115" s="29" t="s">
        <v>1063</v>
      </c>
      <c r="K1115" s="28" t="s">
        <v>67</v>
      </c>
      <c r="L1115" s="28" t="s">
        <v>1209</v>
      </c>
      <c r="M1115" s="28" t="s">
        <v>1064</v>
      </c>
      <c r="N1115" s="28" t="s">
        <v>6295</v>
      </c>
      <c r="O1115" s="28" t="s">
        <v>6296</v>
      </c>
      <c r="P1115" s="28" t="s">
        <v>6297</v>
      </c>
      <c r="Q1115" s="28" t="s">
        <v>2723</v>
      </c>
      <c r="R1115" s="28" t="s">
        <v>9035</v>
      </c>
      <c r="S1115" s="117" t="str">
        <f>HYPERLINK(V1115,"VER")</f>
        <v>VER</v>
      </c>
      <c r="T1115" s="28" t="s">
        <v>1885</v>
      </c>
      <c r="U1115" s="30">
        <v>0</v>
      </c>
      <c r="V1115" s="52">
        <v>8474407455084</v>
      </c>
      <c r="W1115" s="31">
        <v>0.105</v>
      </c>
      <c r="X1115" s="51" t="s">
        <v>9418</v>
      </c>
      <c r="Y1115" s="28" t="s">
        <v>8039</v>
      </c>
      <c r="Z1115" s="60">
        <v>60</v>
      </c>
      <c r="AA1115" s="61">
        <v>1.38</v>
      </c>
      <c r="AB1115" s="32">
        <f>IFERROR((VLOOKUP(D1115,$Y$2:$AB$6,4,FALSE)),"")</f>
        <v>0</v>
      </c>
      <c r="AC1115" s="56">
        <f>IFERROR((AA1115-AA1115*AB1115),"")</f>
        <v>1.38</v>
      </c>
    </row>
    <row r="1116" spans="1:29" ht="14.4">
      <c r="A1116" s="113">
        <v>139</v>
      </c>
      <c r="B1116" s="114">
        <v>7</v>
      </c>
      <c r="C1116" s="40">
        <v>90063</v>
      </c>
      <c r="D1116" s="106">
        <v>7</v>
      </c>
      <c r="E1116" s="28" t="s">
        <v>991</v>
      </c>
      <c r="F1116" s="28" t="s">
        <v>6292</v>
      </c>
      <c r="G1116" s="28" t="s">
        <v>1061</v>
      </c>
      <c r="H1116" s="28" t="s">
        <v>1062</v>
      </c>
      <c r="I1116" s="28" t="s">
        <v>996</v>
      </c>
      <c r="J1116" s="29" t="s">
        <v>1063</v>
      </c>
      <c r="K1116" s="28" t="s">
        <v>68</v>
      </c>
      <c r="L1116" s="28" t="s">
        <v>6307</v>
      </c>
      <c r="M1116" s="28" t="s">
        <v>6294</v>
      </c>
      <c r="N1116" s="28" t="s">
        <v>6295</v>
      </c>
      <c r="O1116" s="28" t="s">
        <v>6296</v>
      </c>
      <c r="P1116" s="28" t="s">
        <v>6297</v>
      </c>
      <c r="Q1116" s="28" t="s">
        <v>2723</v>
      </c>
      <c r="R1116" s="28" t="s">
        <v>9035</v>
      </c>
      <c r="S1116" s="117" t="str">
        <f>HYPERLINK(V1116,"VER")</f>
        <v>VER</v>
      </c>
      <c r="T1116" s="28" t="s">
        <v>1885</v>
      </c>
      <c r="U1116" s="30" t="s">
        <v>6308</v>
      </c>
      <c r="V1116" s="52">
        <v>8474407455091</v>
      </c>
      <c r="W1116" s="31">
        <v>0.20100000000000001</v>
      </c>
      <c r="X1116" s="51" t="s">
        <v>9418</v>
      </c>
      <c r="Y1116" s="28" t="s">
        <v>8039</v>
      </c>
      <c r="Z1116" s="60">
        <v>30</v>
      </c>
      <c r="AA1116" s="61">
        <v>2.4900000000000002</v>
      </c>
      <c r="AB1116" s="32">
        <f>IFERROR((VLOOKUP(D1116,$Y$2:$AB$6,4,FALSE)),"")</f>
        <v>0</v>
      </c>
      <c r="AC1116" s="56">
        <f>IFERROR((AA1116-AA1116*AB1116),"")</f>
        <v>2.4900000000000002</v>
      </c>
    </row>
    <row r="1117" spans="1:29" ht="14.4">
      <c r="A1117" s="113">
        <v>139</v>
      </c>
      <c r="B1117" s="114">
        <v>8</v>
      </c>
      <c r="C1117" s="40">
        <v>90075</v>
      </c>
      <c r="D1117" s="106">
        <v>7</v>
      </c>
      <c r="E1117" s="28" t="s">
        <v>991</v>
      </c>
      <c r="F1117" s="28" t="s">
        <v>6292</v>
      </c>
      <c r="G1117" s="28" t="s">
        <v>1061</v>
      </c>
      <c r="H1117" s="28" t="s">
        <v>1062</v>
      </c>
      <c r="I1117" s="28" t="s">
        <v>996</v>
      </c>
      <c r="J1117" s="29" t="s">
        <v>1063</v>
      </c>
      <c r="K1117" s="28" t="s">
        <v>69</v>
      </c>
      <c r="L1117" s="28" t="s">
        <v>6309</v>
      </c>
      <c r="M1117" s="28" t="s">
        <v>6294</v>
      </c>
      <c r="N1117" s="28" t="s">
        <v>6295</v>
      </c>
      <c r="O1117" s="28" t="s">
        <v>6296</v>
      </c>
      <c r="P1117" s="28" t="s">
        <v>6310</v>
      </c>
      <c r="Q1117" s="28" t="s">
        <v>2723</v>
      </c>
      <c r="R1117" s="28" t="s">
        <v>9035</v>
      </c>
      <c r="S1117" s="117" t="str">
        <f>HYPERLINK(V1117,"VER")</f>
        <v>VER</v>
      </c>
      <c r="T1117" s="28" t="s">
        <v>1885</v>
      </c>
      <c r="U1117" s="30" t="s">
        <v>6311</v>
      </c>
      <c r="V1117" s="52">
        <v>8474407455107</v>
      </c>
      <c r="W1117" s="31">
        <v>0</v>
      </c>
      <c r="X1117" s="51" t="s">
        <v>9418</v>
      </c>
      <c r="Y1117" s="28" t="s">
        <v>8039</v>
      </c>
      <c r="Z1117" s="60">
        <v>15</v>
      </c>
      <c r="AA1117" s="61">
        <v>3.95</v>
      </c>
      <c r="AB1117" s="32">
        <f>IFERROR((VLOOKUP(D1117,$Y$2:$AB$6,4,FALSE)),"")</f>
        <v>0</v>
      </c>
      <c r="AC1117" s="56">
        <f>IFERROR((AA1117-AA1117*AB1117),"")</f>
        <v>3.95</v>
      </c>
    </row>
    <row r="1118" spans="1:29" ht="14.4">
      <c r="A1118" s="113">
        <v>139</v>
      </c>
      <c r="B1118" s="114">
        <v>9</v>
      </c>
      <c r="C1118" s="40">
        <v>90090</v>
      </c>
      <c r="D1118" s="106">
        <v>7</v>
      </c>
      <c r="E1118" s="28" t="s">
        <v>991</v>
      </c>
      <c r="F1118" s="28" t="s">
        <v>6292</v>
      </c>
      <c r="G1118" s="28" t="s">
        <v>1061</v>
      </c>
      <c r="H1118" s="28" t="s">
        <v>1062</v>
      </c>
      <c r="I1118" s="28" t="s">
        <v>996</v>
      </c>
      <c r="J1118" s="29" t="s">
        <v>1063</v>
      </c>
      <c r="K1118" s="28" t="s">
        <v>70</v>
      </c>
      <c r="L1118" s="28" t="s">
        <v>6312</v>
      </c>
      <c r="M1118" s="28" t="s">
        <v>6294</v>
      </c>
      <c r="N1118" s="28" t="s">
        <v>6295</v>
      </c>
      <c r="O1118" s="28" t="s">
        <v>6296</v>
      </c>
      <c r="P1118" s="28" t="s">
        <v>6310</v>
      </c>
      <c r="Q1118" s="28" t="s">
        <v>2723</v>
      </c>
      <c r="R1118" s="28" t="s">
        <v>9035</v>
      </c>
      <c r="S1118" s="117" t="str">
        <f>HYPERLINK(V1118,"VER")</f>
        <v>VER</v>
      </c>
      <c r="T1118" s="28" t="s">
        <v>1885</v>
      </c>
      <c r="U1118" s="30" t="s">
        <v>6313</v>
      </c>
      <c r="V1118" s="52">
        <v>8474407455114</v>
      </c>
      <c r="W1118" s="31">
        <v>0</v>
      </c>
      <c r="X1118" s="51" t="s">
        <v>9418</v>
      </c>
      <c r="Y1118" s="28" t="s">
        <v>8039</v>
      </c>
      <c r="Z1118" s="60">
        <v>10</v>
      </c>
      <c r="AA1118" s="61">
        <v>6.53</v>
      </c>
      <c r="AB1118" s="32">
        <f>IFERROR((VLOOKUP(D1118,$Y$2:$AB$6,4,FALSE)),"")</f>
        <v>0</v>
      </c>
      <c r="AC1118" s="56">
        <f>IFERROR((AA1118-AA1118*AB1118),"")</f>
        <v>6.53</v>
      </c>
    </row>
    <row r="1119" spans="1:29" ht="14.4">
      <c r="A1119" s="113">
        <v>139</v>
      </c>
      <c r="B1119" s="114">
        <v>10</v>
      </c>
      <c r="C1119" s="40">
        <v>90091</v>
      </c>
      <c r="D1119" s="106">
        <v>7</v>
      </c>
      <c r="E1119" s="28" t="s">
        <v>991</v>
      </c>
      <c r="F1119" s="28" t="s">
        <v>6292</v>
      </c>
      <c r="G1119" s="28" t="s">
        <v>1061</v>
      </c>
      <c r="H1119" s="28" t="s">
        <v>1062</v>
      </c>
      <c r="I1119" s="28" t="s">
        <v>996</v>
      </c>
      <c r="J1119" s="29" t="s">
        <v>1063</v>
      </c>
      <c r="K1119" s="28" t="s">
        <v>83</v>
      </c>
      <c r="L1119" s="28" t="s">
        <v>6314</v>
      </c>
      <c r="M1119" s="28" t="s">
        <v>6294</v>
      </c>
      <c r="N1119" s="28" t="s">
        <v>6295</v>
      </c>
      <c r="O1119" s="28" t="s">
        <v>6296</v>
      </c>
      <c r="P1119" s="28" t="s">
        <v>6310</v>
      </c>
      <c r="Q1119" s="28" t="s">
        <v>2723</v>
      </c>
      <c r="R1119" s="28" t="s">
        <v>9035</v>
      </c>
      <c r="S1119" s="117" t="str">
        <f>HYPERLINK(V1119,"VER")</f>
        <v>VER</v>
      </c>
      <c r="T1119" s="28" t="s">
        <v>1885</v>
      </c>
      <c r="U1119" s="30" t="s">
        <v>6315</v>
      </c>
      <c r="V1119" s="52">
        <v>8474407455121</v>
      </c>
      <c r="W1119" s="31">
        <v>0.75</v>
      </c>
      <c r="X1119" s="51" t="s">
        <v>9418</v>
      </c>
      <c r="Y1119" s="28" t="s">
        <v>8039</v>
      </c>
      <c r="Z1119" s="60">
        <v>5</v>
      </c>
      <c r="AA1119" s="61">
        <v>12.67</v>
      </c>
      <c r="AB1119" s="32">
        <f>IFERROR((VLOOKUP(D1119,$Y$2:$AB$6,4,FALSE)),"")</f>
        <v>0</v>
      </c>
      <c r="AC1119" s="56">
        <f>IFERROR((AA1119-AA1119*AB1119),"")</f>
        <v>12.67</v>
      </c>
    </row>
    <row r="1120" spans="1:29" ht="14.4">
      <c r="A1120" s="113">
        <v>139</v>
      </c>
      <c r="B1120" s="114">
        <v>11</v>
      </c>
      <c r="C1120" s="40">
        <v>90620</v>
      </c>
      <c r="D1120" s="106">
        <v>7</v>
      </c>
      <c r="E1120" s="28" t="s">
        <v>991</v>
      </c>
      <c r="F1120" s="28" t="s">
        <v>6292</v>
      </c>
      <c r="G1120" s="28" t="s">
        <v>1061</v>
      </c>
      <c r="H1120" s="28" t="s">
        <v>1062</v>
      </c>
      <c r="I1120" s="28" t="s">
        <v>996</v>
      </c>
      <c r="J1120" s="29" t="s">
        <v>1065</v>
      </c>
      <c r="K1120" s="28" t="s">
        <v>63</v>
      </c>
      <c r="L1120" s="28" t="s">
        <v>6316</v>
      </c>
      <c r="M1120" s="28" t="s">
        <v>6317</v>
      </c>
      <c r="N1120" s="28" t="s">
        <v>6318</v>
      </c>
      <c r="O1120" s="28" t="s">
        <v>6319</v>
      </c>
      <c r="P1120" s="28" t="s">
        <v>6320</v>
      </c>
      <c r="Q1120" s="28" t="s">
        <v>2732</v>
      </c>
      <c r="R1120" s="28" t="s">
        <v>9035</v>
      </c>
      <c r="S1120" s="117" t="str">
        <f>HYPERLINK(V1120,"VER")</f>
        <v>VER</v>
      </c>
      <c r="T1120" s="28" t="s">
        <v>1887</v>
      </c>
      <c r="U1120" s="30" t="s">
        <v>6321</v>
      </c>
      <c r="V1120" s="52">
        <v>8474407455220</v>
      </c>
      <c r="W1120" s="31">
        <v>0.01</v>
      </c>
      <c r="X1120" s="51" t="s">
        <v>9419</v>
      </c>
      <c r="Y1120" s="28" t="s">
        <v>8045</v>
      </c>
      <c r="Z1120" s="60">
        <v>100</v>
      </c>
      <c r="AA1120" s="61">
        <v>0.51</v>
      </c>
      <c r="AB1120" s="32">
        <f>IFERROR((VLOOKUP(D1120,$Y$2:$AB$6,4,FALSE)),"")</f>
        <v>0</v>
      </c>
      <c r="AC1120" s="56">
        <f>IFERROR((AA1120-AA1120*AB1120),"")</f>
        <v>0.51</v>
      </c>
    </row>
    <row r="1121" spans="1:29" ht="14.4">
      <c r="A1121" s="113">
        <v>139</v>
      </c>
      <c r="B1121" s="114">
        <v>12</v>
      </c>
      <c r="C1121" s="40">
        <v>90625</v>
      </c>
      <c r="D1121" s="106">
        <v>7</v>
      </c>
      <c r="E1121" s="28" t="s">
        <v>991</v>
      </c>
      <c r="F1121" s="28" t="s">
        <v>6292</v>
      </c>
      <c r="G1121" s="28" t="s">
        <v>1061</v>
      </c>
      <c r="H1121" s="28" t="s">
        <v>1062</v>
      </c>
      <c r="I1121" s="28" t="s">
        <v>996</v>
      </c>
      <c r="J1121" s="29" t="s">
        <v>1065</v>
      </c>
      <c r="K1121" s="28" t="s">
        <v>64</v>
      </c>
      <c r="L1121" s="28" t="s">
        <v>6322</v>
      </c>
      <c r="M1121" s="28" t="s">
        <v>6317</v>
      </c>
      <c r="N1121" s="28" t="s">
        <v>6318</v>
      </c>
      <c r="O1121" s="28" t="s">
        <v>6319</v>
      </c>
      <c r="P1121" s="28" t="s">
        <v>6320</v>
      </c>
      <c r="Q1121" s="28" t="s">
        <v>2732</v>
      </c>
      <c r="R1121" s="28" t="s">
        <v>9035</v>
      </c>
      <c r="S1121" s="117" t="str">
        <f>HYPERLINK(V1121,"VER")</f>
        <v>VER</v>
      </c>
      <c r="T1121" s="28" t="s">
        <v>1887</v>
      </c>
      <c r="U1121" s="30" t="s">
        <v>6323</v>
      </c>
      <c r="V1121" s="52">
        <v>8474407455237</v>
      </c>
      <c r="W1121" s="31">
        <v>1.7999999999999999E-2</v>
      </c>
      <c r="X1121" s="51" t="s">
        <v>9419</v>
      </c>
      <c r="Y1121" s="28" t="s">
        <v>8045</v>
      </c>
      <c r="Z1121" s="60">
        <v>50</v>
      </c>
      <c r="AA1121" s="61">
        <v>0.54</v>
      </c>
      <c r="AB1121" s="32">
        <f>IFERROR((VLOOKUP(D1121,$Y$2:$AB$6,4,FALSE)),"")</f>
        <v>0</v>
      </c>
      <c r="AC1121" s="56">
        <f>IFERROR((AA1121-AA1121*AB1121),"")</f>
        <v>0.54</v>
      </c>
    </row>
    <row r="1122" spans="1:29" ht="14.4">
      <c r="A1122" s="113">
        <v>139</v>
      </c>
      <c r="B1122" s="114">
        <v>13</v>
      </c>
      <c r="C1122" s="40">
        <v>90632</v>
      </c>
      <c r="D1122" s="106">
        <v>7</v>
      </c>
      <c r="E1122" s="28" t="s">
        <v>991</v>
      </c>
      <c r="F1122" s="28" t="s">
        <v>6292</v>
      </c>
      <c r="G1122" s="28" t="s">
        <v>1061</v>
      </c>
      <c r="H1122" s="28" t="s">
        <v>1062</v>
      </c>
      <c r="I1122" s="28" t="s">
        <v>996</v>
      </c>
      <c r="J1122" s="29" t="s">
        <v>1065</v>
      </c>
      <c r="K1122" s="28" t="s">
        <v>65</v>
      </c>
      <c r="L1122" s="28" t="s">
        <v>6324</v>
      </c>
      <c r="M1122" s="28" t="s">
        <v>6317</v>
      </c>
      <c r="N1122" s="28" t="s">
        <v>6318</v>
      </c>
      <c r="O1122" s="28" t="s">
        <v>6319</v>
      </c>
      <c r="P1122" s="28" t="s">
        <v>6320</v>
      </c>
      <c r="Q1122" s="28" t="s">
        <v>2732</v>
      </c>
      <c r="R1122" s="28" t="s">
        <v>9035</v>
      </c>
      <c r="S1122" s="117" t="str">
        <f>HYPERLINK(V1122,"VER")</f>
        <v>VER</v>
      </c>
      <c r="T1122" s="28" t="s">
        <v>1887</v>
      </c>
      <c r="U1122" s="30" t="s">
        <v>6325</v>
      </c>
      <c r="V1122" s="52">
        <v>8474407455244</v>
      </c>
      <c r="W1122" s="31">
        <v>2.7E-2</v>
      </c>
      <c r="X1122" s="51" t="s">
        <v>9419</v>
      </c>
      <c r="Y1122" s="28" t="s">
        <v>8045</v>
      </c>
      <c r="Z1122" s="60">
        <v>40</v>
      </c>
      <c r="AA1122" s="61">
        <v>0.85</v>
      </c>
      <c r="AB1122" s="32">
        <f>IFERROR((VLOOKUP(D1122,$Y$2:$AB$6,4,FALSE)),"")</f>
        <v>0</v>
      </c>
      <c r="AC1122" s="56">
        <f>IFERROR((AA1122-AA1122*AB1122),"")</f>
        <v>0.85</v>
      </c>
    </row>
    <row r="1123" spans="1:29" ht="14.4">
      <c r="A1123" s="113">
        <v>139</v>
      </c>
      <c r="B1123" s="114">
        <v>14</v>
      </c>
      <c r="C1123" s="40">
        <v>90640</v>
      </c>
      <c r="D1123" s="106">
        <v>7</v>
      </c>
      <c r="E1123" s="28" t="s">
        <v>991</v>
      </c>
      <c r="F1123" s="28" t="s">
        <v>6292</v>
      </c>
      <c r="G1123" s="28" t="s">
        <v>1061</v>
      </c>
      <c r="H1123" s="28" t="s">
        <v>1062</v>
      </c>
      <c r="I1123" s="28" t="s">
        <v>996</v>
      </c>
      <c r="J1123" s="29" t="s">
        <v>1065</v>
      </c>
      <c r="K1123" s="28" t="s">
        <v>66</v>
      </c>
      <c r="L1123" s="28" t="s">
        <v>6326</v>
      </c>
      <c r="M1123" s="28" t="s">
        <v>6317</v>
      </c>
      <c r="N1123" s="28" t="s">
        <v>6318</v>
      </c>
      <c r="O1123" s="28" t="s">
        <v>6319</v>
      </c>
      <c r="P1123" s="28" t="s">
        <v>6320</v>
      </c>
      <c r="Q1123" s="28" t="s">
        <v>2732</v>
      </c>
      <c r="R1123" s="28" t="s">
        <v>9035</v>
      </c>
      <c r="S1123" s="117" t="str">
        <f>HYPERLINK(V1123,"VER")</f>
        <v>VER</v>
      </c>
      <c r="T1123" s="28" t="s">
        <v>1887</v>
      </c>
      <c r="U1123" s="30" t="s">
        <v>6327</v>
      </c>
      <c r="V1123" s="52">
        <v>8474407455251</v>
      </c>
      <c r="W1123" s="31">
        <v>3.9E-2</v>
      </c>
      <c r="X1123" s="51" t="s">
        <v>9420</v>
      </c>
      <c r="Y1123" s="28" t="s">
        <v>8040</v>
      </c>
      <c r="Z1123" s="60">
        <v>40</v>
      </c>
      <c r="AA1123" s="61">
        <v>1.04</v>
      </c>
      <c r="AB1123" s="32">
        <f>IFERROR((VLOOKUP(D1123,$Y$2:$AB$6,4,FALSE)),"")</f>
        <v>0</v>
      </c>
      <c r="AC1123" s="56">
        <f>IFERROR((AA1123-AA1123*AB1123),"")</f>
        <v>1.04</v>
      </c>
    </row>
    <row r="1124" spans="1:29" ht="14.4">
      <c r="A1124" s="113">
        <v>139</v>
      </c>
      <c r="B1124" s="114">
        <v>15</v>
      </c>
      <c r="C1124" s="40">
        <v>90650</v>
      </c>
      <c r="D1124" s="106">
        <v>7</v>
      </c>
      <c r="E1124" s="28" t="s">
        <v>991</v>
      </c>
      <c r="F1124" s="28" t="s">
        <v>6292</v>
      </c>
      <c r="G1124" s="28" t="s">
        <v>1061</v>
      </c>
      <c r="H1124" s="28" t="s">
        <v>1062</v>
      </c>
      <c r="I1124" s="28" t="s">
        <v>996</v>
      </c>
      <c r="J1124" s="29" t="s">
        <v>1065</v>
      </c>
      <c r="K1124" s="28" t="s">
        <v>67</v>
      </c>
      <c r="L1124" s="28" t="s">
        <v>6328</v>
      </c>
      <c r="M1124" s="28" t="s">
        <v>6317</v>
      </c>
      <c r="N1124" s="28" t="s">
        <v>6318</v>
      </c>
      <c r="O1124" s="28" t="s">
        <v>6319</v>
      </c>
      <c r="P1124" s="28" t="s">
        <v>6320</v>
      </c>
      <c r="Q1124" s="28" t="s">
        <v>2732</v>
      </c>
      <c r="R1124" s="28" t="s">
        <v>9035</v>
      </c>
      <c r="S1124" s="117" t="str">
        <f>HYPERLINK(V1124,"VER")</f>
        <v>VER</v>
      </c>
      <c r="T1124" s="28" t="s">
        <v>1887</v>
      </c>
      <c r="U1124" s="30" t="s">
        <v>6329</v>
      </c>
      <c r="V1124" s="52">
        <v>8474407455268</v>
      </c>
      <c r="W1124" s="31">
        <v>8.3000000000000004E-2</v>
      </c>
      <c r="X1124" s="51" t="s">
        <v>9420</v>
      </c>
      <c r="Y1124" s="28" t="s">
        <v>8040</v>
      </c>
      <c r="Z1124" s="60">
        <v>25</v>
      </c>
      <c r="AA1124" s="61">
        <v>1.32</v>
      </c>
      <c r="AB1124" s="32">
        <f>IFERROR((VLOOKUP(D1124,$Y$2:$AB$6,4,FALSE)),"")</f>
        <v>0</v>
      </c>
      <c r="AC1124" s="56">
        <f>IFERROR((AA1124-AA1124*AB1124),"")</f>
        <v>1.32</v>
      </c>
    </row>
    <row r="1125" spans="1:29" ht="14.4">
      <c r="A1125" s="113">
        <v>139</v>
      </c>
      <c r="B1125" s="114">
        <v>16</v>
      </c>
      <c r="C1125" s="40">
        <v>90663</v>
      </c>
      <c r="D1125" s="106">
        <v>7</v>
      </c>
      <c r="E1125" s="28" t="s">
        <v>991</v>
      </c>
      <c r="F1125" s="28" t="s">
        <v>6292</v>
      </c>
      <c r="G1125" s="28" t="s">
        <v>1061</v>
      </c>
      <c r="H1125" s="28" t="s">
        <v>1062</v>
      </c>
      <c r="I1125" s="28" t="s">
        <v>996</v>
      </c>
      <c r="J1125" s="29" t="s">
        <v>1065</v>
      </c>
      <c r="K1125" s="28" t="s">
        <v>68</v>
      </c>
      <c r="L1125" s="28" t="s">
        <v>6330</v>
      </c>
      <c r="M1125" s="28" t="s">
        <v>6317</v>
      </c>
      <c r="N1125" s="28" t="s">
        <v>6318</v>
      </c>
      <c r="O1125" s="28" t="s">
        <v>6319</v>
      </c>
      <c r="P1125" s="28" t="s">
        <v>6320</v>
      </c>
      <c r="Q1125" s="28" t="s">
        <v>2732</v>
      </c>
      <c r="R1125" s="28" t="s">
        <v>9035</v>
      </c>
      <c r="S1125" s="117" t="str">
        <f>HYPERLINK(V1125,"VER")</f>
        <v>VER</v>
      </c>
      <c r="T1125" s="28" t="s">
        <v>1887</v>
      </c>
      <c r="U1125" s="30" t="s">
        <v>6331</v>
      </c>
      <c r="V1125" s="52">
        <v>8474407455275</v>
      </c>
      <c r="W1125" s="31">
        <v>0.152</v>
      </c>
      <c r="X1125" s="51" t="s">
        <v>9418</v>
      </c>
      <c r="Y1125" s="28" t="s">
        <v>8039</v>
      </c>
      <c r="Z1125" s="60">
        <v>40</v>
      </c>
      <c r="AA1125" s="61">
        <v>2.21</v>
      </c>
      <c r="AB1125" s="32">
        <f>IFERROR((VLOOKUP(D1125,$Y$2:$AB$6,4,FALSE)),"")</f>
        <v>0</v>
      </c>
      <c r="AC1125" s="56">
        <f>IFERROR((AA1125-AA1125*AB1125),"")</f>
        <v>2.21</v>
      </c>
    </row>
    <row r="1126" spans="1:29" ht="14.4">
      <c r="A1126" s="113">
        <v>139</v>
      </c>
      <c r="B1126" s="114">
        <v>17</v>
      </c>
      <c r="C1126" s="40">
        <v>90675</v>
      </c>
      <c r="D1126" s="106">
        <v>7</v>
      </c>
      <c r="E1126" s="28" t="s">
        <v>991</v>
      </c>
      <c r="F1126" s="28" t="s">
        <v>6292</v>
      </c>
      <c r="G1126" s="28" t="s">
        <v>1061</v>
      </c>
      <c r="H1126" s="28" t="s">
        <v>1062</v>
      </c>
      <c r="I1126" s="28" t="s">
        <v>996</v>
      </c>
      <c r="J1126" s="29" t="s">
        <v>1065</v>
      </c>
      <c r="K1126" s="28" t="s">
        <v>69</v>
      </c>
      <c r="L1126" s="28" t="s">
        <v>6332</v>
      </c>
      <c r="M1126" s="28" t="s">
        <v>6317</v>
      </c>
      <c r="N1126" s="28" t="s">
        <v>6318</v>
      </c>
      <c r="O1126" s="28" t="s">
        <v>6319</v>
      </c>
      <c r="P1126" s="28" t="s">
        <v>6333</v>
      </c>
      <c r="Q1126" s="28" t="s">
        <v>2732</v>
      </c>
      <c r="R1126" s="28" t="s">
        <v>9035</v>
      </c>
      <c r="S1126" s="117" t="str">
        <f>HYPERLINK(V1126,"VER")</f>
        <v>VER</v>
      </c>
      <c r="T1126" s="28" t="s">
        <v>1887</v>
      </c>
      <c r="U1126" s="30" t="s">
        <v>6334</v>
      </c>
      <c r="V1126" s="52">
        <v>8474407455282</v>
      </c>
      <c r="W1126" s="31">
        <v>0</v>
      </c>
      <c r="X1126" s="51" t="s">
        <v>9418</v>
      </c>
      <c r="Y1126" s="28" t="s">
        <v>8039</v>
      </c>
      <c r="Z1126" s="60">
        <v>30</v>
      </c>
      <c r="AA1126" s="61">
        <v>3.99</v>
      </c>
      <c r="AB1126" s="32">
        <f>IFERROR((VLOOKUP(D1126,$Y$2:$AB$6,4,FALSE)),"")</f>
        <v>0</v>
      </c>
      <c r="AC1126" s="56">
        <f>IFERROR((AA1126-AA1126*AB1126),"")</f>
        <v>3.99</v>
      </c>
    </row>
    <row r="1127" spans="1:29" ht="14.4">
      <c r="A1127" s="113">
        <v>139</v>
      </c>
      <c r="B1127" s="114">
        <v>18</v>
      </c>
      <c r="C1127" s="40">
        <v>90690</v>
      </c>
      <c r="D1127" s="106">
        <v>7</v>
      </c>
      <c r="E1127" s="28" t="s">
        <v>991</v>
      </c>
      <c r="F1127" s="28" t="s">
        <v>6292</v>
      </c>
      <c r="G1127" s="28" t="s">
        <v>1061</v>
      </c>
      <c r="H1127" s="28" t="s">
        <v>1062</v>
      </c>
      <c r="I1127" s="28" t="s">
        <v>996</v>
      </c>
      <c r="J1127" s="29" t="s">
        <v>1065</v>
      </c>
      <c r="K1127" s="28" t="s">
        <v>70</v>
      </c>
      <c r="L1127" s="28" t="s">
        <v>6335</v>
      </c>
      <c r="M1127" s="28" t="s">
        <v>6317</v>
      </c>
      <c r="N1127" s="28" t="s">
        <v>6318</v>
      </c>
      <c r="O1127" s="28" t="s">
        <v>6319</v>
      </c>
      <c r="P1127" s="28" t="s">
        <v>6333</v>
      </c>
      <c r="Q1127" s="28" t="s">
        <v>2732</v>
      </c>
      <c r="R1127" s="28" t="s">
        <v>9035</v>
      </c>
      <c r="S1127" s="117" t="str">
        <f>HYPERLINK(V1127,"VER")</f>
        <v>VER</v>
      </c>
      <c r="T1127" s="28" t="s">
        <v>1887</v>
      </c>
      <c r="U1127" s="30" t="s">
        <v>6336</v>
      </c>
      <c r="V1127" s="52">
        <v>8474407455299</v>
      </c>
      <c r="W1127" s="31">
        <v>0</v>
      </c>
      <c r="X1127" s="51" t="s">
        <v>9418</v>
      </c>
      <c r="Y1127" s="28" t="s">
        <v>8039</v>
      </c>
      <c r="Z1127" s="60">
        <v>20</v>
      </c>
      <c r="AA1127" s="61">
        <v>6.16</v>
      </c>
      <c r="AB1127" s="32">
        <f>IFERROR((VLOOKUP(D1127,$Y$2:$AB$6,4,FALSE)),"")</f>
        <v>0</v>
      </c>
      <c r="AC1127" s="56">
        <f>IFERROR((AA1127-AA1127*AB1127),"")</f>
        <v>6.16</v>
      </c>
    </row>
    <row r="1128" spans="1:29" ht="14.4">
      <c r="A1128" s="113">
        <v>139</v>
      </c>
      <c r="B1128" s="114">
        <v>19</v>
      </c>
      <c r="C1128" s="40">
        <v>90691</v>
      </c>
      <c r="D1128" s="106">
        <v>7</v>
      </c>
      <c r="E1128" s="28" t="s">
        <v>991</v>
      </c>
      <c r="F1128" s="28" t="s">
        <v>6292</v>
      </c>
      <c r="G1128" s="28" t="s">
        <v>1061</v>
      </c>
      <c r="H1128" s="28" t="s">
        <v>1062</v>
      </c>
      <c r="I1128" s="28" t="s">
        <v>996</v>
      </c>
      <c r="J1128" s="29" t="s">
        <v>1065</v>
      </c>
      <c r="K1128" s="28" t="s">
        <v>83</v>
      </c>
      <c r="L1128" s="28" t="s">
        <v>6337</v>
      </c>
      <c r="M1128" s="28" t="s">
        <v>6317</v>
      </c>
      <c r="N1128" s="28" t="s">
        <v>6318</v>
      </c>
      <c r="O1128" s="28" t="s">
        <v>6319</v>
      </c>
      <c r="P1128" s="28" t="s">
        <v>6333</v>
      </c>
      <c r="Q1128" s="28" t="s">
        <v>2732</v>
      </c>
      <c r="R1128" s="28" t="s">
        <v>9035</v>
      </c>
      <c r="S1128" s="117" t="str">
        <f>HYPERLINK(V1128,"VER")</f>
        <v>VER</v>
      </c>
      <c r="T1128" s="28" t="s">
        <v>1887</v>
      </c>
      <c r="U1128" s="30" t="s">
        <v>6338</v>
      </c>
      <c r="V1128" s="52">
        <v>8474407455305</v>
      </c>
      <c r="W1128" s="31">
        <v>0</v>
      </c>
      <c r="X1128" s="51" t="s">
        <v>9417</v>
      </c>
      <c r="Y1128" s="28" t="s">
        <v>8038</v>
      </c>
      <c r="Z1128" s="60">
        <v>10</v>
      </c>
      <c r="AA1128" s="61">
        <v>11.73</v>
      </c>
      <c r="AB1128" s="32">
        <f>IFERROR((VLOOKUP(D1128,$Y$2:$AB$6,4,FALSE)),"")</f>
        <v>0</v>
      </c>
      <c r="AC1128" s="56">
        <f>IFERROR((AA1128-AA1128*AB1128),"")</f>
        <v>11.73</v>
      </c>
    </row>
    <row r="1129" spans="1:29" ht="14.4">
      <c r="A1129" s="113">
        <v>139</v>
      </c>
      <c r="B1129" s="114">
        <v>20</v>
      </c>
      <c r="C1129" s="40">
        <v>90120</v>
      </c>
      <c r="D1129" s="106">
        <v>7</v>
      </c>
      <c r="E1129" s="28" t="s">
        <v>991</v>
      </c>
      <c r="F1129" s="28" t="s">
        <v>6292</v>
      </c>
      <c r="G1129" s="28" t="s">
        <v>1061</v>
      </c>
      <c r="H1129" s="28" t="s">
        <v>1062</v>
      </c>
      <c r="I1129" s="28" t="s">
        <v>996</v>
      </c>
      <c r="J1129" s="29" t="s">
        <v>1066</v>
      </c>
      <c r="K1129" s="28" t="s">
        <v>9036</v>
      </c>
      <c r="L1129" s="28" t="s">
        <v>9037</v>
      </c>
      <c r="M1129" s="28" t="s">
        <v>6339</v>
      </c>
      <c r="N1129" s="28" t="s">
        <v>6340</v>
      </c>
      <c r="O1129" s="28" t="s">
        <v>6341</v>
      </c>
      <c r="P1129" s="28" t="s">
        <v>6342</v>
      </c>
      <c r="Q1129" s="28" t="s">
        <v>2723</v>
      </c>
      <c r="R1129" s="28" t="s">
        <v>9035</v>
      </c>
      <c r="S1129" s="117" t="str">
        <f>HYPERLINK(V1129,"VER")</f>
        <v>VER</v>
      </c>
      <c r="T1129" s="28" t="s">
        <v>1886</v>
      </c>
      <c r="U1129" s="30" t="s">
        <v>6343</v>
      </c>
      <c r="V1129" s="52">
        <v>8474407455138</v>
      </c>
      <c r="W1129" s="31">
        <v>2.1000000000000001E-2</v>
      </c>
      <c r="X1129" s="51" t="s">
        <v>9419</v>
      </c>
      <c r="Y1129" s="28" t="s">
        <v>8045</v>
      </c>
      <c r="Z1129" s="60">
        <v>100</v>
      </c>
      <c r="AA1129" s="61">
        <v>0.76</v>
      </c>
      <c r="AB1129" s="32">
        <f>IFERROR((VLOOKUP(D1129,$Y$2:$AB$6,4,FALSE)),"")</f>
        <v>0</v>
      </c>
      <c r="AC1129" s="56">
        <f>IFERROR((AA1129-AA1129*AB1129),"")</f>
        <v>0.76</v>
      </c>
    </row>
    <row r="1130" spans="1:29" ht="14.4">
      <c r="A1130" s="113">
        <v>139</v>
      </c>
      <c r="B1130" s="114">
        <v>21</v>
      </c>
      <c r="C1130" s="40">
        <v>90125</v>
      </c>
      <c r="D1130" s="106">
        <v>7</v>
      </c>
      <c r="E1130" s="28" t="s">
        <v>991</v>
      </c>
      <c r="F1130" s="28" t="s">
        <v>6292</v>
      </c>
      <c r="G1130" s="28" t="s">
        <v>1061</v>
      </c>
      <c r="H1130" s="28" t="s">
        <v>1062</v>
      </c>
      <c r="I1130" s="28" t="s">
        <v>996</v>
      </c>
      <c r="J1130" s="29" t="s">
        <v>1066</v>
      </c>
      <c r="K1130" s="28" t="s">
        <v>9038</v>
      </c>
      <c r="L1130" s="28" t="s">
        <v>9039</v>
      </c>
      <c r="M1130" s="28" t="s">
        <v>6339</v>
      </c>
      <c r="N1130" s="28" t="s">
        <v>6340</v>
      </c>
      <c r="O1130" s="28" t="s">
        <v>6341</v>
      </c>
      <c r="P1130" s="28" t="s">
        <v>6342</v>
      </c>
      <c r="Q1130" s="28" t="s">
        <v>2723</v>
      </c>
      <c r="R1130" s="28" t="s">
        <v>9035</v>
      </c>
      <c r="S1130" s="117" t="str">
        <f>HYPERLINK(V1130,"VER")</f>
        <v>VER</v>
      </c>
      <c r="T1130" s="28" t="s">
        <v>1886</v>
      </c>
      <c r="U1130" s="30" t="s">
        <v>6344</v>
      </c>
      <c r="V1130" s="52">
        <v>8474407455145</v>
      </c>
      <c r="W1130" s="31">
        <v>2.8000000000000001E-2</v>
      </c>
      <c r="X1130" s="51" t="s">
        <v>9419</v>
      </c>
      <c r="Y1130" s="28" t="s">
        <v>8045</v>
      </c>
      <c r="Z1130" s="60">
        <v>50</v>
      </c>
      <c r="AA1130" s="61">
        <v>0.85</v>
      </c>
      <c r="AB1130" s="32">
        <f>IFERROR((VLOOKUP(D1130,$Y$2:$AB$6,4,FALSE)),"")</f>
        <v>0</v>
      </c>
      <c r="AC1130" s="56">
        <f>IFERROR((AA1130-AA1130*AB1130),"")</f>
        <v>0.85</v>
      </c>
    </row>
    <row r="1131" spans="1:29" ht="14.4">
      <c r="A1131" s="113">
        <v>139</v>
      </c>
      <c r="B1131" s="114">
        <v>22</v>
      </c>
      <c r="C1131" s="40">
        <v>90132</v>
      </c>
      <c r="D1131" s="106">
        <v>7</v>
      </c>
      <c r="E1131" s="28" t="s">
        <v>991</v>
      </c>
      <c r="F1131" s="28" t="s">
        <v>6292</v>
      </c>
      <c r="G1131" s="28" t="s">
        <v>1061</v>
      </c>
      <c r="H1131" s="28" t="s">
        <v>1062</v>
      </c>
      <c r="I1131" s="28" t="s">
        <v>996</v>
      </c>
      <c r="J1131" s="29" t="s">
        <v>1066</v>
      </c>
      <c r="K1131" s="28" t="s">
        <v>9040</v>
      </c>
      <c r="L1131" s="28" t="s">
        <v>9041</v>
      </c>
      <c r="M1131" s="28" t="s">
        <v>6339</v>
      </c>
      <c r="N1131" s="28" t="s">
        <v>6340</v>
      </c>
      <c r="O1131" s="28" t="s">
        <v>6341</v>
      </c>
      <c r="P1131" s="28" t="s">
        <v>6342</v>
      </c>
      <c r="Q1131" s="28" t="s">
        <v>2723</v>
      </c>
      <c r="R1131" s="28" t="s">
        <v>9035</v>
      </c>
      <c r="S1131" s="117" t="str">
        <f>HYPERLINK(V1131,"VER")</f>
        <v>VER</v>
      </c>
      <c r="T1131" s="28" t="s">
        <v>1886</v>
      </c>
      <c r="U1131" s="30" t="s">
        <v>6345</v>
      </c>
      <c r="V1131" s="52">
        <v>8474407455152</v>
      </c>
      <c r="W1131" s="31">
        <v>4.2000000000000003E-2</v>
      </c>
      <c r="X1131" s="51" t="s">
        <v>9419</v>
      </c>
      <c r="Y1131" s="28" t="s">
        <v>8045</v>
      </c>
      <c r="Z1131" s="60">
        <v>30</v>
      </c>
      <c r="AA1131" s="61">
        <v>1.1299999999999999</v>
      </c>
      <c r="AB1131" s="32">
        <f>IFERROR((VLOOKUP(D1131,$Y$2:$AB$6,4,FALSE)),"")</f>
        <v>0</v>
      </c>
      <c r="AC1131" s="56">
        <f>IFERROR((AA1131-AA1131*AB1131),"")</f>
        <v>1.1299999999999999</v>
      </c>
    </row>
    <row r="1132" spans="1:29" ht="14.4">
      <c r="A1132" s="113">
        <v>139</v>
      </c>
      <c r="B1132" s="114">
        <v>23</v>
      </c>
      <c r="C1132" s="40">
        <v>90140</v>
      </c>
      <c r="D1132" s="106">
        <v>7</v>
      </c>
      <c r="E1132" s="28" t="s">
        <v>991</v>
      </c>
      <c r="F1132" s="28" t="s">
        <v>6292</v>
      </c>
      <c r="G1132" s="28" t="s">
        <v>1061</v>
      </c>
      <c r="H1132" s="28" t="s">
        <v>1062</v>
      </c>
      <c r="I1132" s="28" t="s">
        <v>996</v>
      </c>
      <c r="J1132" s="29" t="s">
        <v>1066</v>
      </c>
      <c r="K1132" s="28" t="s">
        <v>9042</v>
      </c>
      <c r="L1132" s="28" t="s">
        <v>9043</v>
      </c>
      <c r="M1132" s="28" t="s">
        <v>6339</v>
      </c>
      <c r="N1132" s="28" t="s">
        <v>6340</v>
      </c>
      <c r="O1132" s="28" t="s">
        <v>6341</v>
      </c>
      <c r="P1132" s="28" t="s">
        <v>6342</v>
      </c>
      <c r="Q1132" s="28" t="s">
        <v>2723</v>
      </c>
      <c r="R1132" s="28" t="s">
        <v>9035</v>
      </c>
      <c r="S1132" s="117" t="str">
        <f>HYPERLINK(V1132,"VER")</f>
        <v>VER</v>
      </c>
      <c r="T1132" s="28" t="s">
        <v>1886</v>
      </c>
      <c r="U1132" s="30" t="s">
        <v>6346</v>
      </c>
      <c r="V1132" s="52">
        <v>8474407455169</v>
      </c>
      <c r="W1132" s="31">
        <v>8.4000000000000005E-2</v>
      </c>
      <c r="X1132" s="51" t="s">
        <v>9420</v>
      </c>
      <c r="Y1132" s="28" t="s">
        <v>8040</v>
      </c>
      <c r="Z1132" s="60">
        <v>30</v>
      </c>
      <c r="AA1132" s="61">
        <v>1.71</v>
      </c>
      <c r="AB1132" s="32">
        <f>IFERROR((VLOOKUP(D1132,$Y$2:$AB$6,4,FALSE)),"")</f>
        <v>0</v>
      </c>
      <c r="AC1132" s="56">
        <f>IFERROR((AA1132-AA1132*AB1132),"")</f>
        <v>1.71</v>
      </c>
    </row>
    <row r="1133" spans="1:29" ht="14.4">
      <c r="A1133" s="113">
        <v>139</v>
      </c>
      <c r="B1133" s="114">
        <v>24</v>
      </c>
      <c r="C1133" s="40">
        <v>90150</v>
      </c>
      <c r="D1133" s="106">
        <v>7</v>
      </c>
      <c r="E1133" s="28" t="s">
        <v>991</v>
      </c>
      <c r="F1133" s="28" t="s">
        <v>6292</v>
      </c>
      <c r="G1133" s="28" t="s">
        <v>1061</v>
      </c>
      <c r="H1133" s="28" t="s">
        <v>1062</v>
      </c>
      <c r="I1133" s="28" t="s">
        <v>996</v>
      </c>
      <c r="J1133" s="29" t="s">
        <v>1066</v>
      </c>
      <c r="K1133" s="28" t="s">
        <v>9044</v>
      </c>
      <c r="L1133" s="28" t="s">
        <v>9045</v>
      </c>
      <c r="M1133" s="28" t="s">
        <v>6339</v>
      </c>
      <c r="N1133" s="28" t="s">
        <v>6340</v>
      </c>
      <c r="O1133" s="28" t="s">
        <v>6341</v>
      </c>
      <c r="P1133" s="28" t="s">
        <v>6342</v>
      </c>
      <c r="Q1133" s="28" t="s">
        <v>2723</v>
      </c>
      <c r="R1133" s="28" t="s">
        <v>9035</v>
      </c>
      <c r="S1133" s="117" t="str">
        <f>HYPERLINK(V1133,"VER")</f>
        <v>VER</v>
      </c>
      <c r="T1133" s="28" t="s">
        <v>1886</v>
      </c>
      <c r="U1133" s="30" t="s">
        <v>6347</v>
      </c>
      <c r="V1133" s="52">
        <v>8474407455176</v>
      </c>
      <c r="W1133" s="31">
        <v>0.115</v>
      </c>
      <c r="X1133" s="51" t="s">
        <v>9420</v>
      </c>
      <c r="Y1133" s="28" t="s">
        <v>8040</v>
      </c>
      <c r="Z1133" s="60">
        <v>10</v>
      </c>
      <c r="AA1133" s="61">
        <v>2.79</v>
      </c>
      <c r="AB1133" s="32">
        <f>IFERROR((VLOOKUP(D1133,$Y$2:$AB$6,4,FALSE)),"")</f>
        <v>0</v>
      </c>
      <c r="AC1133" s="56">
        <f>IFERROR((AA1133-AA1133*AB1133),"")</f>
        <v>2.79</v>
      </c>
    </row>
    <row r="1134" spans="1:29" ht="14.4">
      <c r="A1134" s="113">
        <v>139</v>
      </c>
      <c r="B1134" s="114">
        <v>25</v>
      </c>
      <c r="C1134" s="40">
        <v>90163</v>
      </c>
      <c r="D1134" s="106">
        <v>7</v>
      </c>
      <c r="E1134" s="28" t="s">
        <v>991</v>
      </c>
      <c r="F1134" s="28" t="s">
        <v>6292</v>
      </c>
      <c r="G1134" s="28" t="s">
        <v>1061</v>
      </c>
      <c r="H1134" s="28" t="s">
        <v>1062</v>
      </c>
      <c r="I1134" s="28" t="s">
        <v>996</v>
      </c>
      <c r="J1134" s="29" t="s">
        <v>1066</v>
      </c>
      <c r="K1134" s="28" t="s">
        <v>9046</v>
      </c>
      <c r="L1134" s="28" t="s">
        <v>9047</v>
      </c>
      <c r="M1134" s="28" t="s">
        <v>6339</v>
      </c>
      <c r="N1134" s="28" t="s">
        <v>6340</v>
      </c>
      <c r="O1134" s="28" t="s">
        <v>6341</v>
      </c>
      <c r="P1134" s="28" t="s">
        <v>6342</v>
      </c>
      <c r="Q1134" s="28" t="s">
        <v>2723</v>
      </c>
      <c r="R1134" s="28" t="s">
        <v>9035</v>
      </c>
      <c r="S1134" s="117" t="str">
        <f>HYPERLINK(V1134,"VER")</f>
        <v>VER</v>
      </c>
      <c r="T1134" s="28" t="s">
        <v>1886</v>
      </c>
      <c r="U1134" s="30" t="s">
        <v>6348</v>
      </c>
      <c r="V1134" s="52">
        <v>8474407455183</v>
      </c>
      <c r="W1134" s="31">
        <v>0.23</v>
      </c>
      <c r="X1134" s="51" t="s">
        <v>9418</v>
      </c>
      <c r="Y1134" s="28" t="s">
        <v>8039</v>
      </c>
      <c r="Z1134" s="60">
        <v>30</v>
      </c>
      <c r="AA1134" s="61">
        <v>3.3</v>
      </c>
      <c r="AB1134" s="32">
        <f>IFERROR((VLOOKUP(D1134,$Y$2:$AB$6,4,FALSE)),"")</f>
        <v>0</v>
      </c>
      <c r="AC1134" s="56">
        <f>IFERROR((AA1134-AA1134*AB1134),"")</f>
        <v>3.3</v>
      </c>
    </row>
    <row r="1135" spans="1:29" ht="14.4">
      <c r="A1135" s="113">
        <v>139</v>
      </c>
      <c r="B1135" s="114">
        <v>26</v>
      </c>
      <c r="C1135" s="40">
        <v>90175</v>
      </c>
      <c r="D1135" s="106">
        <v>7</v>
      </c>
      <c r="E1135" s="28" t="s">
        <v>991</v>
      </c>
      <c r="F1135" s="28" t="s">
        <v>6292</v>
      </c>
      <c r="G1135" s="28" t="s">
        <v>1061</v>
      </c>
      <c r="H1135" s="28" t="s">
        <v>1062</v>
      </c>
      <c r="I1135" s="28" t="s">
        <v>996</v>
      </c>
      <c r="J1135" s="29" t="s">
        <v>1066</v>
      </c>
      <c r="K1135" s="28" t="s">
        <v>9048</v>
      </c>
      <c r="L1135" s="28" t="s">
        <v>9049</v>
      </c>
      <c r="M1135" s="28" t="s">
        <v>6339</v>
      </c>
      <c r="N1135" s="28" t="s">
        <v>6340</v>
      </c>
      <c r="O1135" s="28" t="s">
        <v>6341</v>
      </c>
      <c r="P1135" s="28" t="s">
        <v>6310</v>
      </c>
      <c r="Q1135" s="28" t="s">
        <v>2723</v>
      </c>
      <c r="R1135" s="28" t="s">
        <v>9035</v>
      </c>
      <c r="S1135" s="117" t="str">
        <f>HYPERLINK(V1135,"VER")</f>
        <v>VER</v>
      </c>
      <c r="T1135" s="28" t="s">
        <v>1886</v>
      </c>
      <c r="U1135" s="30" t="s">
        <v>6349</v>
      </c>
      <c r="V1135" s="52">
        <v>8474407455190</v>
      </c>
      <c r="W1135" s="31">
        <v>0</v>
      </c>
      <c r="X1135" s="51" t="s">
        <v>9418</v>
      </c>
      <c r="Y1135" s="28" t="s">
        <v>8039</v>
      </c>
      <c r="Z1135" s="60">
        <v>15</v>
      </c>
      <c r="AA1135" s="61">
        <v>15.84</v>
      </c>
      <c r="AB1135" s="32">
        <f>IFERROR((VLOOKUP(D1135,$Y$2:$AB$6,4,FALSE)),"")</f>
        <v>0</v>
      </c>
      <c r="AC1135" s="56">
        <f>IFERROR((AA1135-AA1135*AB1135),"")</f>
        <v>15.84</v>
      </c>
    </row>
    <row r="1136" spans="1:29" ht="14.4">
      <c r="A1136" s="113">
        <v>139</v>
      </c>
      <c r="B1136" s="114">
        <v>27</v>
      </c>
      <c r="C1136" s="40">
        <v>90190</v>
      </c>
      <c r="D1136" s="106">
        <v>7</v>
      </c>
      <c r="E1136" s="28" t="s">
        <v>991</v>
      </c>
      <c r="F1136" s="28" t="s">
        <v>6292</v>
      </c>
      <c r="G1136" s="28" t="s">
        <v>1061</v>
      </c>
      <c r="H1136" s="28" t="s">
        <v>1062</v>
      </c>
      <c r="I1136" s="28" t="s">
        <v>996</v>
      </c>
      <c r="J1136" s="29" t="s">
        <v>1066</v>
      </c>
      <c r="K1136" s="28" t="s">
        <v>9050</v>
      </c>
      <c r="L1136" s="28" t="s">
        <v>9051</v>
      </c>
      <c r="M1136" s="28" t="s">
        <v>6339</v>
      </c>
      <c r="N1136" s="28" t="s">
        <v>6340</v>
      </c>
      <c r="O1136" s="28" t="s">
        <v>6341</v>
      </c>
      <c r="P1136" s="28" t="s">
        <v>6310</v>
      </c>
      <c r="Q1136" s="28" t="s">
        <v>2723</v>
      </c>
      <c r="R1136" s="28" t="s">
        <v>9035</v>
      </c>
      <c r="S1136" s="117" t="str">
        <f>HYPERLINK(V1136,"VER")</f>
        <v>VER</v>
      </c>
      <c r="T1136" s="28" t="s">
        <v>1886</v>
      </c>
      <c r="U1136" s="30" t="s">
        <v>6350</v>
      </c>
      <c r="V1136" s="52">
        <v>8474407455206</v>
      </c>
      <c r="W1136" s="31">
        <v>0</v>
      </c>
      <c r="X1136" s="51" t="s">
        <v>9418</v>
      </c>
      <c r="Y1136" s="28" t="s">
        <v>8039</v>
      </c>
      <c r="Z1136" s="60">
        <v>10</v>
      </c>
      <c r="AA1136" s="61">
        <v>24.8</v>
      </c>
      <c r="AB1136" s="32">
        <f>IFERROR((VLOOKUP(D1136,$Y$2:$AB$6,4,FALSE)),"")</f>
        <v>0</v>
      </c>
      <c r="AC1136" s="56">
        <f>IFERROR((AA1136-AA1136*AB1136),"")</f>
        <v>24.8</v>
      </c>
    </row>
    <row r="1137" spans="1:29" ht="14.4">
      <c r="A1137" s="113">
        <v>139</v>
      </c>
      <c r="B1137" s="114">
        <v>28</v>
      </c>
      <c r="C1137" s="40">
        <v>90191</v>
      </c>
      <c r="D1137" s="106">
        <v>7</v>
      </c>
      <c r="E1137" s="28" t="s">
        <v>991</v>
      </c>
      <c r="F1137" s="28" t="s">
        <v>6292</v>
      </c>
      <c r="G1137" s="28" t="s">
        <v>1061</v>
      </c>
      <c r="H1137" s="28" t="s">
        <v>1062</v>
      </c>
      <c r="I1137" s="28" t="s">
        <v>996</v>
      </c>
      <c r="J1137" s="29" t="s">
        <v>1066</v>
      </c>
      <c r="K1137" s="28" t="s">
        <v>9052</v>
      </c>
      <c r="L1137" s="28" t="s">
        <v>9053</v>
      </c>
      <c r="M1137" s="28" t="s">
        <v>6339</v>
      </c>
      <c r="N1137" s="28" t="s">
        <v>6340</v>
      </c>
      <c r="O1137" s="28" t="s">
        <v>6341</v>
      </c>
      <c r="P1137" s="28" t="s">
        <v>6310</v>
      </c>
      <c r="Q1137" s="28" t="s">
        <v>2723</v>
      </c>
      <c r="R1137" s="28" t="s">
        <v>9035</v>
      </c>
      <c r="S1137" s="117" t="str">
        <f>HYPERLINK(V1137,"VER")</f>
        <v>VER</v>
      </c>
      <c r="T1137" s="28" t="s">
        <v>1886</v>
      </c>
      <c r="U1137" s="30" t="s">
        <v>6351</v>
      </c>
      <c r="V1137" s="52">
        <v>8474407455213</v>
      </c>
      <c r="W1137" s="31">
        <v>0</v>
      </c>
      <c r="X1137" s="51" t="s">
        <v>9418</v>
      </c>
      <c r="Y1137" s="28" t="s">
        <v>8039</v>
      </c>
      <c r="Z1137" s="60">
        <v>5</v>
      </c>
      <c r="AA1137" s="61">
        <v>38.01</v>
      </c>
      <c r="AB1137" s="32">
        <f>IFERROR((VLOOKUP(D1137,$Y$2:$AB$6,4,FALSE)),"")</f>
        <v>0</v>
      </c>
      <c r="AC1137" s="56">
        <f>IFERROR((AA1137-AA1137*AB1137),"")</f>
        <v>38.01</v>
      </c>
    </row>
    <row r="1138" spans="1:29" ht="14.4">
      <c r="A1138" s="113">
        <v>140</v>
      </c>
      <c r="B1138" s="114">
        <v>1</v>
      </c>
      <c r="C1138" s="40">
        <v>90920</v>
      </c>
      <c r="D1138" s="106">
        <v>7</v>
      </c>
      <c r="E1138" s="28" t="s">
        <v>991</v>
      </c>
      <c r="F1138" s="28" t="s">
        <v>6292</v>
      </c>
      <c r="G1138" s="28" t="s">
        <v>1061</v>
      </c>
      <c r="H1138" s="28" t="s">
        <v>1067</v>
      </c>
      <c r="I1138" s="28" t="s">
        <v>1009</v>
      </c>
      <c r="J1138" s="29" t="s">
        <v>1068</v>
      </c>
      <c r="K1138" s="28" t="s">
        <v>63</v>
      </c>
      <c r="L1138" s="28" t="s">
        <v>6352</v>
      </c>
      <c r="M1138" s="28" t="s">
        <v>6353</v>
      </c>
      <c r="N1138" s="28" t="s">
        <v>6354</v>
      </c>
      <c r="O1138" s="28" t="s">
        <v>6355</v>
      </c>
      <c r="P1138" s="28" t="s">
        <v>6356</v>
      </c>
      <c r="Q1138" s="28" t="s">
        <v>2723</v>
      </c>
      <c r="R1138" s="28" t="s">
        <v>9035</v>
      </c>
      <c r="S1138" s="117" t="str">
        <f>HYPERLINK(V1138,"VER")</f>
        <v>VER</v>
      </c>
      <c r="T1138" s="28" t="s">
        <v>1888</v>
      </c>
      <c r="U1138" s="30" t="s">
        <v>6357</v>
      </c>
      <c r="V1138" s="52">
        <v>8474407455312</v>
      </c>
      <c r="W1138" s="31">
        <v>1.6E-2</v>
      </c>
      <c r="X1138" s="51" t="s">
        <v>9419</v>
      </c>
      <c r="Y1138" s="28" t="s">
        <v>8045</v>
      </c>
      <c r="Z1138" s="60">
        <v>50</v>
      </c>
      <c r="AA1138" s="61">
        <v>0.44</v>
      </c>
      <c r="AB1138" s="32">
        <f>IFERROR((VLOOKUP(D1138,$Y$2:$AB$6,4,FALSE)),"")</f>
        <v>0</v>
      </c>
      <c r="AC1138" s="56">
        <f>IFERROR((AA1138-AA1138*AB1138),"")</f>
        <v>0.44</v>
      </c>
    </row>
    <row r="1139" spans="1:29" ht="14.4">
      <c r="A1139" s="113">
        <v>140</v>
      </c>
      <c r="B1139" s="114">
        <v>2</v>
      </c>
      <c r="C1139" s="40">
        <v>90925</v>
      </c>
      <c r="D1139" s="106">
        <v>7</v>
      </c>
      <c r="E1139" s="28" t="s">
        <v>991</v>
      </c>
      <c r="F1139" s="28" t="s">
        <v>6292</v>
      </c>
      <c r="G1139" s="28" t="s">
        <v>1061</v>
      </c>
      <c r="H1139" s="28" t="s">
        <v>1067</v>
      </c>
      <c r="I1139" s="28" t="s">
        <v>1009</v>
      </c>
      <c r="J1139" s="29" t="s">
        <v>1068</v>
      </c>
      <c r="K1139" s="28" t="s">
        <v>64</v>
      </c>
      <c r="L1139" s="28" t="s">
        <v>6358</v>
      </c>
      <c r="M1139" s="28" t="s">
        <v>6353</v>
      </c>
      <c r="N1139" s="28" t="s">
        <v>6354</v>
      </c>
      <c r="O1139" s="28" t="s">
        <v>6355</v>
      </c>
      <c r="P1139" s="28" t="s">
        <v>6356</v>
      </c>
      <c r="Q1139" s="28" t="s">
        <v>2723</v>
      </c>
      <c r="R1139" s="28" t="s">
        <v>9035</v>
      </c>
      <c r="S1139" s="117" t="str">
        <f>HYPERLINK(V1139,"VER")</f>
        <v>VER</v>
      </c>
      <c r="T1139" s="28" t="s">
        <v>1888</v>
      </c>
      <c r="U1139" s="30" t="s">
        <v>6359</v>
      </c>
      <c r="V1139" s="52">
        <v>8474407455329</v>
      </c>
      <c r="W1139" s="31">
        <v>2.4E-2</v>
      </c>
      <c r="X1139" s="51" t="s">
        <v>9419</v>
      </c>
      <c r="Y1139" s="28" t="s">
        <v>8045</v>
      </c>
      <c r="Z1139" s="60">
        <v>25</v>
      </c>
      <c r="AA1139" s="61">
        <v>0.56999999999999995</v>
      </c>
      <c r="AB1139" s="32">
        <f>IFERROR((VLOOKUP(D1139,$Y$2:$AB$6,4,FALSE)),"")</f>
        <v>0</v>
      </c>
      <c r="AC1139" s="56">
        <f>IFERROR((AA1139-AA1139*AB1139),"")</f>
        <v>0.56999999999999995</v>
      </c>
    </row>
    <row r="1140" spans="1:29" ht="14.4">
      <c r="A1140" s="113">
        <v>140</v>
      </c>
      <c r="B1140" s="114">
        <v>3</v>
      </c>
      <c r="C1140" s="40">
        <v>90932</v>
      </c>
      <c r="D1140" s="106">
        <v>7</v>
      </c>
      <c r="E1140" s="28" t="s">
        <v>991</v>
      </c>
      <c r="F1140" s="28" t="s">
        <v>6292</v>
      </c>
      <c r="G1140" s="28" t="s">
        <v>1061</v>
      </c>
      <c r="H1140" s="28" t="s">
        <v>1067</v>
      </c>
      <c r="I1140" s="28" t="s">
        <v>1009</v>
      </c>
      <c r="J1140" s="29" t="s">
        <v>1068</v>
      </c>
      <c r="K1140" s="28" t="s">
        <v>65</v>
      </c>
      <c r="L1140" s="28" t="s">
        <v>6360</v>
      </c>
      <c r="M1140" s="28" t="s">
        <v>6353</v>
      </c>
      <c r="N1140" s="28" t="s">
        <v>6354</v>
      </c>
      <c r="O1140" s="28" t="s">
        <v>6355</v>
      </c>
      <c r="P1140" s="28" t="s">
        <v>6356</v>
      </c>
      <c r="Q1140" s="28" t="s">
        <v>2723</v>
      </c>
      <c r="R1140" s="28" t="s">
        <v>9035</v>
      </c>
      <c r="S1140" s="117" t="str">
        <f>HYPERLINK(V1140,"VER")</f>
        <v>VER</v>
      </c>
      <c r="T1140" s="28" t="s">
        <v>1888</v>
      </c>
      <c r="U1140" s="30" t="s">
        <v>6361</v>
      </c>
      <c r="V1140" s="52">
        <v>8474407455336</v>
      </c>
      <c r="W1140" s="31">
        <v>4.3999999999999997E-2</v>
      </c>
      <c r="X1140" s="51" t="s">
        <v>9419</v>
      </c>
      <c r="Y1140" s="28" t="s">
        <v>8045</v>
      </c>
      <c r="Z1140" s="60">
        <v>20</v>
      </c>
      <c r="AA1140" s="61">
        <v>0.93</v>
      </c>
      <c r="AB1140" s="32">
        <f>IFERROR((VLOOKUP(D1140,$Y$2:$AB$6,4,FALSE)),"")</f>
        <v>0</v>
      </c>
      <c r="AC1140" s="56">
        <f>IFERROR((AA1140-AA1140*AB1140),"")</f>
        <v>0.93</v>
      </c>
    </row>
    <row r="1141" spans="1:29" ht="14.4">
      <c r="A1141" s="113">
        <v>140</v>
      </c>
      <c r="B1141" s="114">
        <v>4</v>
      </c>
      <c r="C1141" s="40">
        <v>90940</v>
      </c>
      <c r="D1141" s="106">
        <v>7</v>
      </c>
      <c r="E1141" s="28" t="s">
        <v>991</v>
      </c>
      <c r="F1141" s="28" t="s">
        <v>6292</v>
      </c>
      <c r="G1141" s="28" t="s">
        <v>1061</v>
      </c>
      <c r="H1141" s="28" t="s">
        <v>1067</v>
      </c>
      <c r="I1141" s="28" t="s">
        <v>1009</v>
      </c>
      <c r="J1141" s="29" t="s">
        <v>1068</v>
      </c>
      <c r="K1141" s="28" t="s">
        <v>66</v>
      </c>
      <c r="L1141" s="28" t="s">
        <v>6362</v>
      </c>
      <c r="M1141" s="28" t="s">
        <v>6353</v>
      </c>
      <c r="N1141" s="28" t="s">
        <v>6354</v>
      </c>
      <c r="O1141" s="28" t="s">
        <v>6355</v>
      </c>
      <c r="P1141" s="28" t="s">
        <v>6356</v>
      </c>
      <c r="Q1141" s="28" t="s">
        <v>2723</v>
      </c>
      <c r="R1141" s="28" t="s">
        <v>9035</v>
      </c>
      <c r="S1141" s="117" t="str">
        <f>HYPERLINK(V1141,"VER")</f>
        <v>VER</v>
      </c>
      <c r="T1141" s="28" t="s">
        <v>1888</v>
      </c>
      <c r="U1141" s="30" t="s">
        <v>6363</v>
      </c>
      <c r="V1141" s="52">
        <v>8474407455343</v>
      </c>
      <c r="W1141" s="31">
        <v>6.6000000000000003E-2</v>
      </c>
      <c r="X1141" s="51" t="s">
        <v>9420</v>
      </c>
      <c r="Y1141" s="28" t="s">
        <v>8040</v>
      </c>
      <c r="Z1141" s="60">
        <v>20</v>
      </c>
      <c r="AA1141" s="61">
        <v>1.38</v>
      </c>
      <c r="AB1141" s="32">
        <f>IFERROR((VLOOKUP(D1141,$Y$2:$AB$6,4,FALSE)),"")</f>
        <v>0</v>
      </c>
      <c r="AC1141" s="56">
        <f>IFERROR((AA1141-AA1141*AB1141),"")</f>
        <v>1.38</v>
      </c>
    </row>
    <row r="1142" spans="1:29" ht="14.4">
      <c r="A1142" s="113">
        <v>140</v>
      </c>
      <c r="B1142" s="114">
        <v>5</v>
      </c>
      <c r="C1142" s="40">
        <v>90950</v>
      </c>
      <c r="D1142" s="106">
        <v>7</v>
      </c>
      <c r="E1142" s="28" t="s">
        <v>991</v>
      </c>
      <c r="F1142" s="28" t="s">
        <v>6292</v>
      </c>
      <c r="G1142" s="28" t="s">
        <v>1061</v>
      </c>
      <c r="H1142" s="28" t="s">
        <v>1067</v>
      </c>
      <c r="I1142" s="28" t="s">
        <v>1009</v>
      </c>
      <c r="J1142" s="29" t="s">
        <v>1068</v>
      </c>
      <c r="K1142" s="28" t="s">
        <v>67</v>
      </c>
      <c r="L1142" s="28" t="s">
        <v>6364</v>
      </c>
      <c r="M1142" s="28" t="s">
        <v>6353</v>
      </c>
      <c r="N1142" s="28" t="s">
        <v>6354</v>
      </c>
      <c r="O1142" s="28" t="s">
        <v>6355</v>
      </c>
      <c r="P1142" s="28" t="s">
        <v>6356</v>
      </c>
      <c r="Q1142" s="28" t="s">
        <v>2723</v>
      </c>
      <c r="R1142" s="28" t="s">
        <v>9035</v>
      </c>
      <c r="S1142" s="117" t="str">
        <f>HYPERLINK(V1142,"VER")</f>
        <v>VER</v>
      </c>
      <c r="T1142" s="28" t="s">
        <v>1888</v>
      </c>
      <c r="U1142" s="30" t="s">
        <v>6365</v>
      </c>
      <c r="V1142" s="52">
        <v>8474407455350</v>
      </c>
      <c r="W1142" s="31">
        <v>0.13100000000000001</v>
      </c>
      <c r="X1142" s="51" t="s">
        <v>9420</v>
      </c>
      <c r="Y1142" s="28" t="s">
        <v>8040</v>
      </c>
      <c r="Z1142" s="60">
        <v>10</v>
      </c>
      <c r="AA1142" s="61">
        <v>2.0699999999999998</v>
      </c>
      <c r="AB1142" s="32">
        <f>IFERROR((VLOOKUP(D1142,$Y$2:$AB$6,4,FALSE)),"")</f>
        <v>0</v>
      </c>
      <c r="AC1142" s="56">
        <f>IFERROR((AA1142-AA1142*AB1142),"")</f>
        <v>2.0699999999999998</v>
      </c>
    </row>
    <row r="1143" spans="1:29" ht="14.4">
      <c r="A1143" s="113">
        <v>140</v>
      </c>
      <c r="B1143" s="114">
        <v>6</v>
      </c>
      <c r="C1143" s="40">
        <v>90951</v>
      </c>
      <c r="D1143" s="106">
        <v>7</v>
      </c>
      <c r="E1143" s="28" t="s">
        <v>991</v>
      </c>
      <c r="F1143" s="28" t="s">
        <v>6292</v>
      </c>
      <c r="G1143" s="28" t="s">
        <v>1061</v>
      </c>
      <c r="H1143" s="28" t="s">
        <v>1067</v>
      </c>
      <c r="I1143" s="28" t="s">
        <v>1009</v>
      </c>
      <c r="J1143" s="29" t="s">
        <v>1068</v>
      </c>
      <c r="K1143" s="28" t="s">
        <v>67</v>
      </c>
      <c r="L1143" s="28" t="s">
        <v>1210</v>
      </c>
      <c r="M1143" s="28" t="s">
        <v>1069</v>
      </c>
      <c r="N1143" s="28" t="s">
        <v>6354</v>
      </c>
      <c r="O1143" s="28" t="s">
        <v>6355</v>
      </c>
      <c r="P1143" s="28" t="s">
        <v>6356</v>
      </c>
      <c r="Q1143" s="28" t="s">
        <v>2723</v>
      </c>
      <c r="R1143" s="28" t="s">
        <v>9035</v>
      </c>
      <c r="S1143" s="117" t="str">
        <f>HYPERLINK(V1143,"VER")</f>
        <v>VER</v>
      </c>
      <c r="T1143" s="28" t="s">
        <v>1888</v>
      </c>
      <c r="U1143" s="30">
        <v>0</v>
      </c>
      <c r="V1143" s="52">
        <v>8474407455350</v>
      </c>
      <c r="W1143" s="31">
        <v>0.13100000000000001</v>
      </c>
      <c r="X1143" s="51" t="s">
        <v>9418</v>
      </c>
      <c r="Y1143" s="28" t="s">
        <v>8039</v>
      </c>
      <c r="Z1143" s="60">
        <v>30</v>
      </c>
      <c r="AA1143" s="61">
        <v>2.04</v>
      </c>
      <c r="AB1143" s="32">
        <f>IFERROR((VLOOKUP(D1143,$Y$2:$AB$6,4,FALSE)),"")</f>
        <v>0</v>
      </c>
      <c r="AC1143" s="56">
        <f>IFERROR((AA1143-AA1143*AB1143),"")</f>
        <v>2.04</v>
      </c>
    </row>
    <row r="1144" spans="1:29" ht="14.4">
      <c r="A1144" s="113">
        <v>140</v>
      </c>
      <c r="B1144" s="114">
        <v>7</v>
      </c>
      <c r="C1144" s="40">
        <v>90963</v>
      </c>
      <c r="D1144" s="106">
        <v>7</v>
      </c>
      <c r="E1144" s="28" t="s">
        <v>991</v>
      </c>
      <c r="F1144" s="28" t="s">
        <v>6292</v>
      </c>
      <c r="G1144" s="28" t="s">
        <v>1061</v>
      </c>
      <c r="H1144" s="28" t="s">
        <v>1067</v>
      </c>
      <c r="I1144" s="28" t="s">
        <v>1009</v>
      </c>
      <c r="J1144" s="29" t="s">
        <v>1068</v>
      </c>
      <c r="K1144" s="28" t="s">
        <v>68</v>
      </c>
      <c r="L1144" s="28" t="s">
        <v>6366</v>
      </c>
      <c r="M1144" s="28" t="s">
        <v>6353</v>
      </c>
      <c r="N1144" s="28" t="s">
        <v>6354</v>
      </c>
      <c r="O1144" s="28" t="s">
        <v>6355</v>
      </c>
      <c r="P1144" s="28" t="s">
        <v>6356</v>
      </c>
      <c r="Q1144" s="28" t="s">
        <v>2723</v>
      </c>
      <c r="R1144" s="28" t="s">
        <v>9035</v>
      </c>
      <c r="S1144" s="117" t="str">
        <f>HYPERLINK(V1144,"VER")</f>
        <v>VER</v>
      </c>
      <c r="T1144" s="28" t="s">
        <v>1888</v>
      </c>
      <c r="U1144" s="30" t="s">
        <v>6367</v>
      </c>
      <c r="V1144" s="52">
        <v>8474407455367</v>
      </c>
      <c r="W1144" s="31">
        <v>0.252</v>
      </c>
      <c r="X1144" s="51" t="s">
        <v>9418</v>
      </c>
      <c r="Y1144" s="28" t="s">
        <v>8039</v>
      </c>
      <c r="Z1144" s="60">
        <v>20</v>
      </c>
      <c r="AA1144" s="61">
        <v>2.52</v>
      </c>
      <c r="AB1144" s="32">
        <f>IFERROR((VLOOKUP(D1144,$Y$2:$AB$6,4,FALSE)),"")</f>
        <v>0</v>
      </c>
      <c r="AC1144" s="56">
        <f>IFERROR((AA1144-AA1144*AB1144),"")</f>
        <v>2.52</v>
      </c>
    </row>
    <row r="1145" spans="1:29" ht="14.4">
      <c r="A1145" s="113">
        <v>140</v>
      </c>
      <c r="B1145" s="114">
        <v>8</v>
      </c>
      <c r="C1145" s="40">
        <v>90975</v>
      </c>
      <c r="D1145" s="106">
        <v>7</v>
      </c>
      <c r="E1145" s="28" t="s">
        <v>991</v>
      </c>
      <c r="F1145" s="28" t="s">
        <v>6292</v>
      </c>
      <c r="G1145" s="28" t="s">
        <v>1061</v>
      </c>
      <c r="H1145" s="28" t="s">
        <v>1067</v>
      </c>
      <c r="I1145" s="28" t="s">
        <v>1009</v>
      </c>
      <c r="J1145" s="29" t="s">
        <v>1068</v>
      </c>
      <c r="K1145" s="28" t="s">
        <v>69</v>
      </c>
      <c r="L1145" s="28" t="s">
        <v>6368</v>
      </c>
      <c r="M1145" s="28" t="s">
        <v>6353</v>
      </c>
      <c r="N1145" s="28" t="s">
        <v>6354</v>
      </c>
      <c r="O1145" s="28" t="s">
        <v>6355</v>
      </c>
      <c r="P1145" s="28" t="s">
        <v>6369</v>
      </c>
      <c r="Q1145" s="28" t="s">
        <v>2723</v>
      </c>
      <c r="R1145" s="28" t="s">
        <v>9035</v>
      </c>
      <c r="S1145" s="117" t="str">
        <f>HYPERLINK(V1145,"VER")</f>
        <v>VER</v>
      </c>
      <c r="T1145" s="28" t="s">
        <v>1888</v>
      </c>
      <c r="U1145" s="30" t="s">
        <v>6370</v>
      </c>
      <c r="V1145" s="52">
        <v>8474407455374</v>
      </c>
      <c r="W1145" s="31">
        <v>0</v>
      </c>
      <c r="X1145" s="51" t="s">
        <v>9418</v>
      </c>
      <c r="Y1145" s="28" t="s">
        <v>8039</v>
      </c>
      <c r="Z1145" s="60">
        <v>10</v>
      </c>
      <c r="AA1145" s="61">
        <v>5.41</v>
      </c>
      <c r="AB1145" s="32">
        <f>IFERROR((VLOOKUP(D1145,$Y$2:$AB$6,4,FALSE)),"")</f>
        <v>0</v>
      </c>
      <c r="AC1145" s="56">
        <f>IFERROR((AA1145-AA1145*AB1145),"")</f>
        <v>5.41</v>
      </c>
    </row>
    <row r="1146" spans="1:29" ht="14.4">
      <c r="A1146" s="113">
        <v>140</v>
      </c>
      <c r="B1146" s="114">
        <v>9</v>
      </c>
      <c r="C1146" s="40">
        <v>90990</v>
      </c>
      <c r="D1146" s="106">
        <v>7</v>
      </c>
      <c r="E1146" s="28" t="s">
        <v>991</v>
      </c>
      <c r="F1146" s="28" t="s">
        <v>6292</v>
      </c>
      <c r="G1146" s="28" t="s">
        <v>1061</v>
      </c>
      <c r="H1146" s="28" t="s">
        <v>1067</v>
      </c>
      <c r="I1146" s="28" t="s">
        <v>1009</v>
      </c>
      <c r="J1146" s="29" t="s">
        <v>1068</v>
      </c>
      <c r="K1146" s="28" t="s">
        <v>70</v>
      </c>
      <c r="L1146" s="28" t="s">
        <v>6371</v>
      </c>
      <c r="M1146" s="28" t="s">
        <v>6353</v>
      </c>
      <c r="N1146" s="28" t="s">
        <v>6354</v>
      </c>
      <c r="O1146" s="28" t="s">
        <v>6355</v>
      </c>
      <c r="P1146" s="28" t="s">
        <v>6369</v>
      </c>
      <c r="Q1146" s="28" t="s">
        <v>2723</v>
      </c>
      <c r="R1146" s="28" t="s">
        <v>9035</v>
      </c>
      <c r="S1146" s="117" t="str">
        <f>HYPERLINK(V1146,"VER")</f>
        <v>VER</v>
      </c>
      <c r="T1146" s="28" t="s">
        <v>1888</v>
      </c>
      <c r="U1146" s="30" t="s">
        <v>6372</v>
      </c>
      <c r="V1146" s="52">
        <v>8474407455381</v>
      </c>
      <c r="W1146" s="31">
        <v>0</v>
      </c>
      <c r="X1146" s="51" t="s">
        <v>9417</v>
      </c>
      <c r="Y1146" s="28" t="s">
        <v>8038</v>
      </c>
      <c r="Z1146" s="60">
        <v>10</v>
      </c>
      <c r="AA1146" s="61">
        <v>9.8800000000000008</v>
      </c>
      <c r="AB1146" s="32">
        <f>IFERROR((VLOOKUP(D1146,$Y$2:$AB$6,4,FALSE)),"")</f>
        <v>0</v>
      </c>
      <c r="AC1146" s="56">
        <f>IFERROR((AA1146-AA1146*AB1146),"")</f>
        <v>9.8800000000000008</v>
      </c>
    </row>
    <row r="1147" spans="1:29" ht="14.4">
      <c r="A1147" s="113">
        <v>140</v>
      </c>
      <c r="B1147" s="114">
        <v>10</v>
      </c>
      <c r="C1147" s="40">
        <v>90991</v>
      </c>
      <c r="D1147" s="106">
        <v>7</v>
      </c>
      <c r="E1147" s="28" t="s">
        <v>991</v>
      </c>
      <c r="F1147" s="28" t="s">
        <v>6292</v>
      </c>
      <c r="G1147" s="28" t="s">
        <v>1061</v>
      </c>
      <c r="H1147" s="28" t="s">
        <v>1067</v>
      </c>
      <c r="I1147" s="28" t="s">
        <v>1009</v>
      </c>
      <c r="J1147" s="29" t="s">
        <v>1068</v>
      </c>
      <c r="K1147" s="28" t="s">
        <v>83</v>
      </c>
      <c r="L1147" s="28" t="s">
        <v>6373</v>
      </c>
      <c r="M1147" s="28" t="s">
        <v>6353</v>
      </c>
      <c r="N1147" s="28" t="s">
        <v>6354</v>
      </c>
      <c r="O1147" s="28" t="s">
        <v>6355</v>
      </c>
      <c r="P1147" s="28" t="s">
        <v>6369</v>
      </c>
      <c r="Q1147" s="28" t="s">
        <v>2723</v>
      </c>
      <c r="R1147" s="28" t="s">
        <v>9035</v>
      </c>
      <c r="S1147" s="117" t="str">
        <f>HYPERLINK(V1147,"VER")</f>
        <v>VER</v>
      </c>
      <c r="T1147" s="28" t="s">
        <v>1888</v>
      </c>
      <c r="U1147" s="30" t="s">
        <v>6374</v>
      </c>
      <c r="V1147" s="52">
        <v>8474407455398</v>
      </c>
      <c r="W1147" s="31">
        <v>0</v>
      </c>
      <c r="X1147" s="51" t="s">
        <v>9418</v>
      </c>
      <c r="Y1147" s="28" t="s">
        <v>8039</v>
      </c>
      <c r="Z1147" s="60">
        <v>5</v>
      </c>
      <c r="AA1147" s="61">
        <v>15.49</v>
      </c>
      <c r="AB1147" s="32">
        <f>IFERROR((VLOOKUP(D1147,$Y$2:$AB$6,4,FALSE)),"")</f>
        <v>0</v>
      </c>
      <c r="AC1147" s="56">
        <f>IFERROR((AA1147-AA1147*AB1147),"")</f>
        <v>15.49</v>
      </c>
    </row>
    <row r="1148" spans="1:29" ht="14.4">
      <c r="A1148" s="113">
        <v>140</v>
      </c>
      <c r="B1148" s="114">
        <v>11</v>
      </c>
      <c r="C1148" s="40">
        <v>91532</v>
      </c>
      <c r="D1148" s="106">
        <v>7</v>
      </c>
      <c r="E1148" s="28" t="s">
        <v>991</v>
      </c>
      <c r="F1148" s="28" t="s">
        <v>6292</v>
      </c>
      <c r="G1148" s="28" t="s">
        <v>1061</v>
      </c>
      <c r="H1148" s="28" t="s">
        <v>1067</v>
      </c>
      <c r="I1148" s="28" t="s">
        <v>1009</v>
      </c>
      <c r="J1148" s="29" t="s">
        <v>1070</v>
      </c>
      <c r="K1148" s="28" t="s">
        <v>65</v>
      </c>
      <c r="L1148" s="28" t="s">
        <v>6375</v>
      </c>
      <c r="M1148" s="28" t="s">
        <v>6376</v>
      </c>
      <c r="N1148" s="28" t="s">
        <v>6377</v>
      </c>
      <c r="O1148" s="28" t="s">
        <v>6378</v>
      </c>
      <c r="P1148" s="28" t="s">
        <v>6379</v>
      </c>
      <c r="Q1148" s="28" t="s">
        <v>2723</v>
      </c>
      <c r="R1148" s="28" t="s">
        <v>9035</v>
      </c>
      <c r="S1148" s="117" t="str">
        <f>HYPERLINK(V1148,"VER")</f>
        <v>VER</v>
      </c>
      <c r="T1148" s="28" t="s">
        <v>1890</v>
      </c>
      <c r="U1148" s="30" t="s">
        <v>6380</v>
      </c>
      <c r="V1148" s="52">
        <v>8474407455497</v>
      </c>
      <c r="W1148" s="31">
        <v>0.10100000000000001</v>
      </c>
      <c r="X1148" s="51" t="s">
        <v>9419</v>
      </c>
      <c r="Y1148" s="28" t="s">
        <v>8045</v>
      </c>
      <c r="Z1148" s="60">
        <v>10</v>
      </c>
      <c r="AA1148" s="61">
        <v>4.79</v>
      </c>
      <c r="AB1148" s="32">
        <f>IFERROR((VLOOKUP(D1148,$Y$2:$AB$6,4,FALSE)),"")</f>
        <v>0</v>
      </c>
      <c r="AC1148" s="56">
        <f>IFERROR((AA1148-AA1148*AB1148),"")</f>
        <v>4.79</v>
      </c>
    </row>
    <row r="1149" spans="1:29" ht="14.4">
      <c r="A1149" s="113">
        <v>140</v>
      </c>
      <c r="B1149" s="114">
        <v>12</v>
      </c>
      <c r="C1149" s="40">
        <v>91540</v>
      </c>
      <c r="D1149" s="106">
        <v>7</v>
      </c>
      <c r="E1149" s="28" t="s">
        <v>991</v>
      </c>
      <c r="F1149" s="28" t="s">
        <v>6292</v>
      </c>
      <c r="G1149" s="28" t="s">
        <v>1061</v>
      </c>
      <c r="H1149" s="28" t="s">
        <v>1067</v>
      </c>
      <c r="I1149" s="28" t="s">
        <v>1009</v>
      </c>
      <c r="J1149" s="29" t="s">
        <v>1070</v>
      </c>
      <c r="K1149" s="28" t="s">
        <v>66</v>
      </c>
      <c r="L1149" s="28" t="s">
        <v>6381</v>
      </c>
      <c r="M1149" s="28" t="s">
        <v>6376</v>
      </c>
      <c r="N1149" s="28" t="s">
        <v>6377</v>
      </c>
      <c r="O1149" s="28" t="s">
        <v>6378</v>
      </c>
      <c r="P1149" s="28" t="s">
        <v>6379</v>
      </c>
      <c r="Q1149" s="28" t="s">
        <v>2723</v>
      </c>
      <c r="R1149" s="28" t="s">
        <v>9035</v>
      </c>
      <c r="S1149" s="117" t="str">
        <f>HYPERLINK(V1149,"VER")</f>
        <v>VER</v>
      </c>
      <c r="T1149" s="28" t="s">
        <v>1890</v>
      </c>
      <c r="U1149" s="30" t="s">
        <v>6382</v>
      </c>
      <c r="V1149" s="52">
        <v>8474407455503</v>
      </c>
      <c r="W1149" s="31">
        <v>0.154</v>
      </c>
      <c r="X1149" s="51" t="s">
        <v>9420</v>
      </c>
      <c r="Y1149" s="28" t="s">
        <v>8040</v>
      </c>
      <c r="Z1149" s="60">
        <v>15</v>
      </c>
      <c r="AA1149" s="61">
        <v>5.72</v>
      </c>
      <c r="AB1149" s="32">
        <f>IFERROR((VLOOKUP(D1149,$Y$2:$AB$6,4,FALSE)),"")</f>
        <v>0</v>
      </c>
      <c r="AC1149" s="56">
        <f>IFERROR((AA1149-AA1149*AB1149),"")</f>
        <v>5.72</v>
      </c>
    </row>
    <row r="1150" spans="1:29" ht="14.4">
      <c r="A1150" s="113">
        <v>140</v>
      </c>
      <c r="B1150" s="114">
        <v>13</v>
      </c>
      <c r="C1150" s="40">
        <v>91550</v>
      </c>
      <c r="D1150" s="106">
        <v>7</v>
      </c>
      <c r="E1150" s="28" t="s">
        <v>991</v>
      </c>
      <c r="F1150" s="28" t="s">
        <v>6292</v>
      </c>
      <c r="G1150" s="28" t="s">
        <v>1061</v>
      </c>
      <c r="H1150" s="28" t="s">
        <v>1067</v>
      </c>
      <c r="I1150" s="28" t="s">
        <v>1009</v>
      </c>
      <c r="J1150" s="29" t="s">
        <v>1070</v>
      </c>
      <c r="K1150" s="28" t="s">
        <v>67</v>
      </c>
      <c r="L1150" s="28" t="s">
        <v>6383</v>
      </c>
      <c r="M1150" s="28" t="s">
        <v>6376</v>
      </c>
      <c r="N1150" s="28" t="s">
        <v>6377</v>
      </c>
      <c r="O1150" s="28" t="s">
        <v>6378</v>
      </c>
      <c r="P1150" s="28" t="s">
        <v>6379</v>
      </c>
      <c r="Q1150" s="28" t="s">
        <v>2723</v>
      </c>
      <c r="R1150" s="28" t="s">
        <v>9035</v>
      </c>
      <c r="S1150" s="117" t="str">
        <f>HYPERLINK(V1150,"VER")</f>
        <v>VER</v>
      </c>
      <c r="T1150" s="28" t="s">
        <v>1890</v>
      </c>
      <c r="U1150" s="30" t="s">
        <v>6384</v>
      </c>
      <c r="V1150" s="52">
        <v>8474407455510</v>
      </c>
      <c r="W1150" s="31">
        <v>0.222</v>
      </c>
      <c r="X1150" s="51" t="s">
        <v>9420</v>
      </c>
      <c r="Y1150" s="28" t="s">
        <v>8040</v>
      </c>
      <c r="Z1150" s="60">
        <v>10</v>
      </c>
      <c r="AA1150" s="61">
        <v>6.51</v>
      </c>
      <c r="AB1150" s="32">
        <f>IFERROR((VLOOKUP(D1150,$Y$2:$AB$6,4,FALSE)),"")</f>
        <v>0</v>
      </c>
      <c r="AC1150" s="56">
        <f>IFERROR((AA1150-AA1150*AB1150),"")</f>
        <v>6.51</v>
      </c>
    </row>
    <row r="1151" spans="1:29" ht="14.4">
      <c r="A1151" s="113">
        <v>140</v>
      </c>
      <c r="B1151" s="114">
        <v>14</v>
      </c>
      <c r="C1151" s="40">
        <v>91563</v>
      </c>
      <c r="D1151" s="106">
        <v>7</v>
      </c>
      <c r="E1151" s="28" t="s">
        <v>991</v>
      </c>
      <c r="F1151" s="28" t="s">
        <v>6292</v>
      </c>
      <c r="G1151" s="28" t="s">
        <v>1061</v>
      </c>
      <c r="H1151" s="28" t="s">
        <v>1067</v>
      </c>
      <c r="I1151" s="28" t="s">
        <v>1009</v>
      </c>
      <c r="J1151" s="29" t="s">
        <v>1070</v>
      </c>
      <c r="K1151" s="28" t="s">
        <v>68</v>
      </c>
      <c r="L1151" s="28" t="s">
        <v>6385</v>
      </c>
      <c r="M1151" s="28" t="s">
        <v>6376</v>
      </c>
      <c r="N1151" s="28" t="s">
        <v>6377</v>
      </c>
      <c r="O1151" s="28" t="s">
        <v>6378</v>
      </c>
      <c r="P1151" s="28" t="s">
        <v>6379</v>
      </c>
      <c r="Q1151" s="28" t="s">
        <v>2723</v>
      </c>
      <c r="R1151" s="28" t="s">
        <v>9035</v>
      </c>
      <c r="S1151" s="117" t="str">
        <f>HYPERLINK(V1151,"VER")</f>
        <v>VER</v>
      </c>
      <c r="T1151" s="28" t="s">
        <v>1890</v>
      </c>
      <c r="U1151" s="30" t="s">
        <v>6386</v>
      </c>
      <c r="V1151" s="52">
        <v>8474407455527</v>
      </c>
      <c r="W1151" s="31">
        <v>0.38700000000000001</v>
      </c>
      <c r="X1151" s="51" t="s">
        <v>9418</v>
      </c>
      <c r="Y1151" s="28" t="s">
        <v>8039</v>
      </c>
      <c r="Z1151" s="60">
        <v>15</v>
      </c>
      <c r="AA1151" s="61">
        <v>11.14</v>
      </c>
      <c r="AB1151" s="32">
        <f>IFERROR((VLOOKUP(D1151,$Y$2:$AB$6,4,FALSE)),"")</f>
        <v>0</v>
      </c>
      <c r="AC1151" s="56">
        <f>IFERROR((AA1151-AA1151*AB1151),"")</f>
        <v>11.14</v>
      </c>
    </row>
    <row r="1152" spans="1:29" ht="14.4">
      <c r="A1152" s="113">
        <v>140</v>
      </c>
      <c r="B1152" s="114">
        <v>15</v>
      </c>
      <c r="C1152" s="40">
        <v>91575</v>
      </c>
      <c r="D1152" s="106">
        <v>7</v>
      </c>
      <c r="E1152" s="28" t="s">
        <v>991</v>
      </c>
      <c r="F1152" s="28" t="s">
        <v>6292</v>
      </c>
      <c r="G1152" s="28" t="s">
        <v>1061</v>
      </c>
      <c r="H1152" s="28" t="s">
        <v>1067</v>
      </c>
      <c r="I1152" s="28" t="s">
        <v>1009</v>
      </c>
      <c r="J1152" s="29" t="s">
        <v>1070</v>
      </c>
      <c r="K1152" s="28" t="s">
        <v>69</v>
      </c>
      <c r="L1152" s="28" t="s">
        <v>6387</v>
      </c>
      <c r="M1152" s="28" t="s">
        <v>6376</v>
      </c>
      <c r="N1152" s="28" t="s">
        <v>6377</v>
      </c>
      <c r="O1152" s="28" t="s">
        <v>6378</v>
      </c>
      <c r="P1152" s="28" t="s">
        <v>6388</v>
      </c>
      <c r="Q1152" s="28" t="s">
        <v>2723</v>
      </c>
      <c r="R1152" s="28" t="s">
        <v>9035</v>
      </c>
      <c r="S1152" s="117" t="str">
        <f>HYPERLINK(V1152,"VER")</f>
        <v>VER</v>
      </c>
      <c r="T1152" s="28" t="s">
        <v>1890</v>
      </c>
      <c r="U1152" s="30" t="s">
        <v>6389</v>
      </c>
      <c r="V1152" s="52">
        <v>8474407455534</v>
      </c>
      <c r="W1152" s="31">
        <v>0</v>
      </c>
      <c r="X1152" s="51" t="s">
        <v>9417</v>
      </c>
      <c r="Y1152" s="28" t="s">
        <v>8038</v>
      </c>
      <c r="Z1152" s="60">
        <v>10</v>
      </c>
      <c r="AA1152" s="61">
        <v>16.52</v>
      </c>
      <c r="AB1152" s="32">
        <f>IFERROR((VLOOKUP(D1152,$Y$2:$AB$6,4,FALSE)),"")</f>
        <v>0</v>
      </c>
      <c r="AC1152" s="56">
        <f>IFERROR((AA1152-AA1152*AB1152),"")</f>
        <v>16.52</v>
      </c>
    </row>
    <row r="1153" spans="1:29" ht="14.4">
      <c r="A1153" s="113">
        <v>140</v>
      </c>
      <c r="B1153" s="114">
        <v>16</v>
      </c>
      <c r="C1153" s="40">
        <v>91590</v>
      </c>
      <c r="D1153" s="106">
        <v>7</v>
      </c>
      <c r="E1153" s="28" t="s">
        <v>991</v>
      </c>
      <c r="F1153" s="28" t="s">
        <v>6292</v>
      </c>
      <c r="G1153" s="28" t="s">
        <v>1061</v>
      </c>
      <c r="H1153" s="28" t="s">
        <v>1067</v>
      </c>
      <c r="I1153" s="28" t="s">
        <v>1009</v>
      </c>
      <c r="J1153" s="29" t="s">
        <v>1070</v>
      </c>
      <c r="K1153" s="28" t="s">
        <v>70</v>
      </c>
      <c r="L1153" s="28" t="s">
        <v>6390</v>
      </c>
      <c r="M1153" s="28" t="s">
        <v>6376</v>
      </c>
      <c r="N1153" s="28" t="s">
        <v>6377</v>
      </c>
      <c r="O1153" s="28" t="s">
        <v>6378</v>
      </c>
      <c r="P1153" s="28" t="s">
        <v>6388</v>
      </c>
      <c r="Q1153" s="28" t="s">
        <v>2723</v>
      </c>
      <c r="R1153" s="28" t="s">
        <v>9035</v>
      </c>
      <c r="S1153" s="117" t="str">
        <f>HYPERLINK(V1153,"VER")</f>
        <v>VER</v>
      </c>
      <c r="T1153" s="28" t="s">
        <v>1890</v>
      </c>
      <c r="U1153" s="30" t="s">
        <v>6391</v>
      </c>
      <c r="V1153" s="52">
        <v>8474407455541</v>
      </c>
      <c r="W1153" s="31">
        <v>0</v>
      </c>
      <c r="X1153" s="51" t="s">
        <v>9417</v>
      </c>
      <c r="Y1153" s="28" t="s">
        <v>8038</v>
      </c>
      <c r="Z1153" s="60">
        <v>8</v>
      </c>
      <c r="AA1153" s="61">
        <v>21.89</v>
      </c>
      <c r="AB1153" s="32">
        <f>IFERROR((VLOOKUP(D1153,$Y$2:$AB$6,4,FALSE)),"")</f>
        <v>0</v>
      </c>
      <c r="AC1153" s="56">
        <f>IFERROR((AA1153-AA1153*AB1153),"")</f>
        <v>21.89</v>
      </c>
    </row>
    <row r="1154" spans="1:29" ht="14.4">
      <c r="A1154" s="113">
        <v>140</v>
      </c>
      <c r="B1154" s="114">
        <v>17</v>
      </c>
      <c r="C1154" s="40">
        <v>91591</v>
      </c>
      <c r="D1154" s="106">
        <v>7</v>
      </c>
      <c r="E1154" s="28" t="s">
        <v>991</v>
      </c>
      <c r="F1154" s="28" t="s">
        <v>6292</v>
      </c>
      <c r="G1154" s="28" t="s">
        <v>1061</v>
      </c>
      <c r="H1154" s="28" t="s">
        <v>1067</v>
      </c>
      <c r="I1154" s="28" t="s">
        <v>1009</v>
      </c>
      <c r="J1154" s="29" t="s">
        <v>1070</v>
      </c>
      <c r="K1154" s="28" t="s">
        <v>83</v>
      </c>
      <c r="L1154" s="28" t="s">
        <v>6392</v>
      </c>
      <c r="M1154" s="28" t="s">
        <v>6376</v>
      </c>
      <c r="N1154" s="28" t="s">
        <v>6377</v>
      </c>
      <c r="O1154" s="28" t="s">
        <v>6378</v>
      </c>
      <c r="P1154" s="28" t="s">
        <v>6388</v>
      </c>
      <c r="Q1154" s="28" t="s">
        <v>2723</v>
      </c>
      <c r="R1154" s="28" t="s">
        <v>9035</v>
      </c>
      <c r="S1154" s="117" t="str">
        <f>HYPERLINK(V1154,"VER")</f>
        <v>VER</v>
      </c>
      <c r="T1154" s="28" t="s">
        <v>1890</v>
      </c>
      <c r="U1154" s="30" t="s">
        <v>6393</v>
      </c>
      <c r="V1154" s="52">
        <v>8474407455558</v>
      </c>
      <c r="W1154" s="31">
        <v>0</v>
      </c>
      <c r="X1154" s="51" t="s">
        <v>9417</v>
      </c>
      <c r="Y1154" s="28" t="s">
        <v>8038</v>
      </c>
      <c r="Z1154" s="60">
        <v>5</v>
      </c>
      <c r="AA1154" s="61">
        <v>32.869999999999997</v>
      </c>
      <c r="AB1154" s="32">
        <f>IFERROR((VLOOKUP(D1154,$Y$2:$AB$6,4,FALSE)),"")</f>
        <v>0</v>
      </c>
      <c r="AC1154" s="56">
        <f>IFERROR((AA1154-AA1154*AB1154),"")</f>
        <v>32.869999999999997</v>
      </c>
    </row>
    <row r="1155" spans="1:29" ht="14.4">
      <c r="A1155" s="113">
        <v>140</v>
      </c>
      <c r="B1155" s="114">
        <v>18</v>
      </c>
      <c r="C1155" s="40">
        <v>91020</v>
      </c>
      <c r="D1155" s="106">
        <v>7</v>
      </c>
      <c r="E1155" s="28" t="s">
        <v>991</v>
      </c>
      <c r="F1155" s="28" t="s">
        <v>6292</v>
      </c>
      <c r="G1155" s="28" t="s">
        <v>1061</v>
      </c>
      <c r="H1155" s="28" t="s">
        <v>1067</v>
      </c>
      <c r="I1155" s="28" t="s">
        <v>1009</v>
      </c>
      <c r="J1155" s="29" t="s">
        <v>1071</v>
      </c>
      <c r="K1155" s="28" t="s">
        <v>9036</v>
      </c>
      <c r="L1155" s="28" t="s">
        <v>9054</v>
      </c>
      <c r="M1155" s="28" t="s">
        <v>6394</v>
      </c>
      <c r="N1155" s="28" t="s">
        <v>6395</v>
      </c>
      <c r="O1155" s="28" t="s">
        <v>6396</v>
      </c>
      <c r="P1155" s="28" t="s">
        <v>6397</v>
      </c>
      <c r="Q1155" s="28" t="s">
        <v>2723</v>
      </c>
      <c r="R1155" s="28" t="s">
        <v>9035</v>
      </c>
      <c r="S1155" s="117" t="str">
        <f>HYPERLINK(V1155,"VER")</f>
        <v>VER</v>
      </c>
      <c r="T1155" s="28" t="s">
        <v>1889</v>
      </c>
      <c r="U1155" s="30" t="s">
        <v>6398</v>
      </c>
      <c r="V1155" s="52">
        <v>8474407455404</v>
      </c>
      <c r="W1155" s="31">
        <v>2.8000000000000001E-2</v>
      </c>
      <c r="X1155" s="51" t="s">
        <v>9419</v>
      </c>
      <c r="Y1155" s="28" t="s">
        <v>8045</v>
      </c>
      <c r="Z1155" s="60">
        <v>50</v>
      </c>
      <c r="AA1155" s="61">
        <v>0.86</v>
      </c>
      <c r="AB1155" s="32">
        <f>IFERROR((VLOOKUP(D1155,$Y$2:$AB$6,4,FALSE)),"")</f>
        <v>0</v>
      </c>
      <c r="AC1155" s="56">
        <f>IFERROR((AA1155-AA1155*AB1155),"")</f>
        <v>0.86</v>
      </c>
    </row>
    <row r="1156" spans="1:29" ht="14.4">
      <c r="A1156" s="113">
        <v>140</v>
      </c>
      <c r="B1156" s="114">
        <v>19</v>
      </c>
      <c r="C1156" s="40">
        <v>91025</v>
      </c>
      <c r="D1156" s="106">
        <v>7</v>
      </c>
      <c r="E1156" s="28" t="s">
        <v>991</v>
      </c>
      <c r="F1156" s="28" t="s">
        <v>6292</v>
      </c>
      <c r="G1156" s="28" t="s">
        <v>1061</v>
      </c>
      <c r="H1156" s="28" t="s">
        <v>1067</v>
      </c>
      <c r="I1156" s="28" t="s">
        <v>1009</v>
      </c>
      <c r="J1156" s="29" t="s">
        <v>1071</v>
      </c>
      <c r="K1156" s="28" t="s">
        <v>9038</v>
      </c>
      <c r="L1156" s="28" t="s">
        <v>9055</v>
      </c>
      <c r="M1156" s="28" t="s">
        <v>6394</v>
      </c>
      <c r="N1156" s="28" t="s">
        <v>6395</v>
      </c>
      <c r="O1156" s="28" t="s">
        <v>6396</v>
      </c>
      <c r="P1156" s="28" t="s">
        <v>6397</v>
      </c>
      <c r="Q1156" s="28" t="s">
        <v>2723</v>
      </c>
      <c r="R1156" s="28" t="s">
        <v>9035</v>
      </c>
      <c r="S1156" s="117" t="str">
        <f>HYPERLINK(V1156,"VER")</f>
        <v>VER</v>
      </c>
      <c r="T1156" s="28" t="s">
        <v>1889</v>
      </c>
      <c r="U1156" s="30" t="s">
        <v>6399</v>
      </c>
      <c r="V1156" s="52">
        <v>8474407455411</v>
      </c>
      <c r="W1156" s="31">
        <v>4.2999999999999997E-2</v>
      </c>
      <c r="X1156" s="51" t="s">
        <v>9419</v>
      </c>
      <c r="Y1156" s="28" t="s">
        <v>8045</v>
      </c>
      <c r="Z1156" s="60">
        <v>30</v>
      </c>
      <c r="AA1156" s="61">
        <v>0.99</v>
      </c>
      <c r="AB1156" s="32">
        <f>IFERROR((VLOOKUP(D1156,$Y$2:$AB$6,4,FALSE)),"")</f>
        <v>0</v>
      </c>
      <c r="AC1156" s="56">
        <f>IFERROR((AA1156-AA1156*AB1156),"")</f>
        <v>0.99</v>
      </c>
    </row>
    <row r="1157" spans="1:29" ht="14.4">
      <c r="A1157" s="113">
        <v>140</v>
      </c>
      <c r="B1157" s="114">
        <v>20</v>
      </c>
      <c r="C1157" s="37">
        <v>91026</v>
      </c>
      <c r="D1157" s="106">
        <v>7</v>
      </c>
      <c r="E1157" s="28" t="s">
        <v>991</v>
      </c>
      <c r="F1157" s="28" t="s">
        <v>6292</v>
      </c>
      <c r="G1157" s="28" t="s">
        <v>1061</v>
      </c>
      <c r="H1157" s="28" t="s">
        <v>1067</v>
      </c>
      <c r="I1157" s="28" t="s">
        <v>1009</v>
      </c>
      <c r="J1157" s="29" t="s">
        <v>1071</v>
      </c>
      <c r="K1157" s="28" t="s">
        <v>9056</v>
      </c>
      <c r="L1157" s="28" t="s">
        <v>9057</v>
      </c>
      <c r="M1157" s="28" t="s">
        <v>6400</v>
      </c>
      <c r="N1157" s="28" t="s">
        <v>6395</v>
      </c>
      <c r="O1157" s="28" t="s">
        <v>6396</v>
      </c>
      <c r="P1157" s="28" t="s">
        <v>6397</v>
      </c>
      <c r="Q1157" s="28" t="s">
        <v>2723</v>
      </c>
      <c r="R1157" s="28" t="s">
        <v>9035</v>
      </c>
      <c r="S1157" s="117" t="str">
        <f>HYPERLINK(V1157,"VER")</f>
        <v>VER</v>
      </c>
      <c r="T1157" s="28" t="s">
        <v>1889</v>
      </c>
      <c r="U1157" s="30">
        <v>0</v>
      </c>
      <c r="V1157" s="52">
        <v>8474407456463</v>
      </c>
      <c r="W1157" s="31">
        <v>0</v>
      </c>
      <c r="X1157" s="51" t="s">
        <v>9419</v>
      </c>
      <c r="Y1157" s="28" t="s">
        <v>8045</v>
      </c>
      <c r="Z1157" s="60">
        <v>30</v>
      </c>
      <c r="AA1157" s="61">
        <v>0.99</v>
      </c>
      <c r="AB1157" s="32">
        <f>IFERROR((VLOOKUP(D1157,$Y$2:$AB$6,4,FALSE)),"")</f>
        <v>0</v>
      </c>
      <c r="AC1157" s="56">
        <f>IFERROR((AA1157-AA1157*AB1157),"")</f>
        <v>0.99</v>
      </c>
    </row>
    <row r="1158" spans="1:29" ht="14.4">
      <c r="A1158" s="113">
        <v>140</v>
      </c>
      <c r="B1158" s="114">
        <v>21</v>
      </c>
      <c r="C1158" s="40">
        <v>91032</v>
      </c>
      <c r="D1158" s="106">
        <v>7</v>
      </c>
      <c r="E1158" s="28" t="s">
        <v>991</v>
      </c>
      <c r="F1158" s="28" t="s">
        <v>6292</v>
      </c>
      <c r="G1158" s="28" t="s">
        <v>1061</v>
      </c>
      <c r="H1158" s="28" t="s">
        <v>1067</v>
      </c>
      <c r="I1158" s="28" t="s">
        <v>1009</v>
      </c>
      <c r="J1158" s="29" t="s">
        <v>1071</v>
      </c>
      <c r="K1158" s="28" t="s">
        <v>9040</v>
      </c>
      <c r="L1158" s="28" t="s">
        <v>9058</v>
      </c>
      <c r="M1158" s="28" t="s">
        <v>6394</v>
      </c>
      <c r="N1158" s="28" t="s">
        <v>6395</v>
      </c>
      <c r="O1158" s="28" t="s">
        <v>6396</v>
      </c>
      <c r="P1158" s="28" t="s">
        <v>6397</v>
      </c>
      <c r="Q1158" s="28" t="s">
        <v>2723</v>
      </c>
      <c r="R1158" s="28" t="s">
        <v>9035</v>
      </c>
      <c r="S1158" s="117" t="str">
        <f>HYPERLINK(V1158,"VER")</f>
        <v>VER</v>
      </c>
      <c r="T1158" s="28" t="s">
        <v>1889</v>
      </c>
      <c r="U1158" s="30" t="s">
        <v>6401</v>
      </c>
      <c r="V1158" s="52">
        <v>8474407455428</v>
      </c>
      <c r="W1158" s="31">
        <v>7.2999999999999995E-2</v>
      </c>
      <c r="X1158" s="51" t="s">
        <v>9420</v>
      </c>
      <c r="Y1158" s="28" t="s">
        <v>8040</v>
      </c>
      <c r="Z1158" s="60">
        <v>40</v>
      </c>
      <c r="AA1158" s="61">
        <v>1.42</v>
      </c>
      <c r="AB1158" s="32">
        <f>IFERROR((VLOOKUP(D1158,$Y$2:$AB$6,4,FALSE)),"")</f>
        <v>0</v>
      </c>
      <c r="AC1158" s="56">
        <f>IFERROR((AA1158-AA1158*AB1158),"")</f>
        <v>1.42</v>
      </c>
    </row>
    <row r="1159" spans="1:29" ht="14.4">
      <c r="A1159" s="113">
        <v>140</v>
      </c>
      <c r="B1159" s="114">
        <v>22</v>
      </c>
      <c r="C1159" s="40">
        <v>91040</v>
      </c>
      <c r="D1159" s="106">
        <v>7</v>
      </c>
      <c r="E1159" s="28" t="s">
        <v>991</v>
      </c>
      <c r="F1159" s="28" t="s">
        <v>6292</v>
      </c>
      <c r="G1159" s="28" t="s">
        <v>1061</v>
      </c>
      <c r="H1159" s="28" t="s">
        <v>1067</v>
      </c>
      <c r="I1159" s="28" t="s">
        <v>1009</v>
      </c>
      <c r="J1159" s="29" t="s">
        <v>1071</v>
      </c>
      <c r="K1159" s="28" t="s">
        <v>9042</v>
      </c>
      <c r="L1159" s="28" t="s">
        <v>9059</v>
      </c>
      <c r="M1159" s="28" t="s">
        <v>6394</v>
      </c>
      <c r="N1159" s="28" t="s">
        <v>6395</v>
      </c>
      <c r="O1159" s="28" t="s">
        <v>6396</v>
      </c>
      <c r="P1159" s="28" t="s">
        <v>6397</v>
      </c>
      <c r="Q1159" s="28" t="s">
        <v>2723</v>
      </c>
      <c r="R1159" s="28" t="s">
        <v>9035</v>
      </c>
      <c r="S1159" s="117" t="str">
        <f>HYPERLINK(V1159,"VER")</f>
        <v>VER</v>
      </c>
      <c r="T1159" s="28" t="s">
        <v>1889</v>
      </c>
      <c r="U1159" s="30" t="s">
        <v>6402</v>
      </c>
      <c r="V1159" s="52">
        <v>8474407455435</v>
      </c>
      <c r="W1159" s="31">
        <v>0.115</v>
      </c>
      <c r="X1159" s="51" t="s">
        <v>9420</v>
      </c>
      <c r="Y1159" s="28" t="s">
        <v>8040</v>
      </c>
      <c r="Z1159" s="60">
        <v>20</v>
      </c>
      <c r="AA1159" s="61">
        <v>2.4500000000000002</v>
      </c>
      <c r="AB1159" s="32">
        <f>IFERROR((VLOOKUP(D1159,$Y$2:$AB$6,4,FALSE)),"")</f>
        <v>0</v>
      </c>
      <c r="AC1159" s="56">
        <f>IFERROR((AA1159-AA1159*AB1159),"")</f>
        <v>2.4500000000000002</v>
      </c>
    </row>
    <row r="1160" spans="1:29" ht="14.4">
      <c r="A1160" s="113">
        <v>140</v>
      </c>
      <c r="B1160" s="114">
        <v>23</v>
      </c>
      <c r="C1160" s="40">
        <v>91050</v>
      </c>
      <c r="D1160" s="106">
        <v>7</v>
      </c>
      <c r="E1160" s="28" t="s">
        <v>991</v>
      </c>
      <c r="F1160" s="28" t="s">
        <v>6292</v>
      </c>
      <c r="G1160" s="28" t="s">
        <v>1061</v>
      </c>
      <c r="H1160" s="28" t="s">
        <v>1067</v>
      </c>
      <c r="I1160" s="28" t="s">
        <v>1009</v>
      </c>
      <c r="J1160" s="29" t="s">
        <v>1071</v>
      </c>
      <c r="K1160" s="28" t="s">
        <v>9044</v>
      </c>
      <c r="L1160" s="28" t="s">
        <v>9060</v>
      </c>
      <c r="M1160" s="28" t="s">
        <v>6394</v>
      </c>
      <c r="N1160" s="28" t="s">
        <v>6395</v>
      </c>
      <c r="O1160" s="28" t="s">
        <v>6396</v>
      </c>
      <c r="P1160" s="28" t="s">
        <v>6397</v>
      </c>
      <c r="Q1160" s="28" t="s">
        <v>2723</v>
      </c>
      <c r="R1160" s="28" t="s">
        <v>9035</v>
      </c>
      <c r="S1160" s="117" t="str">
        <f>HYPERLINK(V1160,"VER")</f>
        <v>VER</v>
      </c>
      <c r="T1160" s="28" t="s">
        <v>1889</v>
      </c>
      <c r="U1160" s="30" t="s">
        <v>6403</v>
      </c>
      <c r="V1160" s="52">
        <v>8474407455442</v>
      </c>
      <c r="W1160" s="31">
        <v>0.14899999999999999</v>
      </c>
      <c r="X1160" s="51" t="s">
        <v>9418</v>
      </c>
      <c r="Y1160" s="28" t="s">
        <v>8039</v>
      </c>
      <c r="Z1160" s="60">
        <v>30</v>
      </c>
      <c r="AA1160" s="61">
        <v>2.65</v>
      </c>
      <c r="AB1160" s="32">
        <f>IFERROR((VLOOKUP(D1160,$Y$2:$AB$6,4,FALSE)),"")</f>
        <v>0</v>
      </c>
      <c r="AC1160" s="56">
        <f>IFERROR((AA1160-AA1160*AB1160),"")</f>
        <v>2.65</v>
      </c>
    </row>
    <row r="1161" spans="1:29" ht="14.4">
      <c r="A1161" s="113">
        <v>140</v>
      </c>
      <c r="B1161" s="114">
        <v>24</v>
      </c>
      <c r="C1161" s="40">
        <v>91063</v>
      </c>
      <c r="D1161" s="106">
        <v>7</v>
      </c>
      <c r="E1161" s="28" t="s">
        <v>991</v>
      </c>
      <c r="F1161" s="28" t="s">
        <v>6292</v>
      </c>
      <c r="G1161" s="28" t="s">
        <v>1061</v>
      </c>
      <c r="H1161" s="28" t="s">
        <v>1067</v>
      </c>
      <c r="I1161" s="28" t="s">
        <v>1009</v>
      </c>
      <c r="J1161" s="29" t="s">
        <v>1071</v>
      </c>
      <c r="K1161" s="28" t="s">
        <v>9046</v>
      </c>
      <c r="L1161" s="28" t="s">
        <v>9061</v>
      </c>
      <c r="M1161" s="28" t="s">
        <v>6394</v>
      </c>
      <c r="N1161" s="28" t="s">
        <v>6395</v>
      </c>
      <c r="O1161" s="28" t="s">
        <v>6396</v>
      </c>
      <c r="P1161" s="28" t="s">
        <v>6397</v>
      </c>
      <c r="Q1161" s="28" t="s">
        <v>2723</v>
      </c>
      <c r="R1161" s="28" t="s">
        <v>9035</v>
      </c>
      <c r="S1161" s="117" t="str">
        <f>HYPERLINK(V1161,"VER")</f>
        <v>VER</v>
      </c>
      <c r="T1161" s="28" t="s">
        <v>1889</v>
      </c>
      <c r="U1161" s="30" t="s">
        <v>6404</v>
      </c>
      <c r="V1161" s="52">
        <v>8474407455459</v>
      </c>
      <c r="W1161" s="31">
        <v>0.28000000000000003</v>
      </c>
      <c r="X1161" s="51" t="s">
        <v>9418</v>
      </c>
      <c r="Y1161" s="28" t="s">
        <v>8039</v>
      </c>
      <c r="Z1161" s="60">
        <v>20</v>
      </c>
      <c r="AA1161" s="61">
        <v>3.7</v>
      </c>
      <c r="AB1161" s="32">
        <f>IFERROR((VLOOKUP(D1161,$Y$2:$AB$6,4,FALSE)),"")</f>
        <v>0</v>
      </c>
      <c r="AC1161" s="56">
        <f>IFERROR((AA1161-AA1161*AB1161),"")</f>
        <v>3.7</v>
      </c>
    </row>
    <row r="1162" spans="1:29" ht="14.4">
      <c r="A1162" s="113">
        <v>140</v>
      </c>
      <c r="B1162" s="114">
        <v>25</v>
      </c>
      <c r="C1162" s="40">
        <v>91075</v>
      </c>
      <c r="D1162" s="106">
        <v>7</v>
      </c>
      <c r="E1162" s="28" t="s">
        <v>991</v>
      </c>
      <c r="F1162" s="28" t="s">
        <v>6292</v>
      </c>
      <c r="G1162" s="28" t="s">
        <v>1061</v>
      </c>
      <c r="H1162" s="28" t="s">
        <v>1067</v>
      </c>
      <c r="I1162" s="28" t="s">
        <v>1009</v>
      </c>
      <c r="J1162" s="29" t="s">
        <v>1071</v>
      </c>
      <c r="K1162" s="28" t="s">
        <v>9048</v>
      </c>
      <c r="L1162" s="28" t="s">
        <v>9062</v>
      </c>
      <c r="M1162" s="28" t="s">
        <v>6394</v>
      </c>
      <c r="N1162" s="28" t="s">
        <v>6395</v>
      </c>
      <c r="O1162" s="28" t="s">
        <v>6396</v>
      </c>
      <c r="P1162" s="28" t="s">
        <v>6369</v>
      </c>
      <c r="Q1162" s="28" t="s">
        <v>2723</v>
      </c>
      <c r="R1162" s="28" t="s">
        <v>9035</v>
      </c>
      <c r="S1162" s="117" t="str">
        <f>HYPERLINK(V1162,"VER")</f>
        <v>VER</v>
      </c>
      <c r="T1162" s="28" t="s">
        <v>1889</v>
      </c>
      <c r="U1162" s="30" t="s">
        <v>6405</v>
      </c>
      <c r="V1162" s="52">
        <v>8474407455466</v>
      </c>
      <c r="W1162" s="31">
        <v>0</v>
      </c>
      <c r="X1162" s="51" t="s">
        <v>9418</v>
      </c>
      <c r="Y1162" s="28" t="s">
        <v>8039</v>
      </c>
      <c r="Z1162" s="60">
        <v>10</v>
      </c>
      <c r="AA1162" s="61">
        <v>17.86</v>
      </c>
      <c r="AB1162" s="32">
        <f>IFERROR((VLOOKUP(D1162,$Y$2:$AB$6,4,FALSE)),"")</f>
        <v>0</v>
      </c>
      <c r="AC1162" s="56">
        <f>IFERROR((AA1162-AA1162*AB1162),"")</f>
        <v>17.86</v>
      </c>
    </row>
    <row r="1163" spans="1:29" ht="14.4">
      <c r="A1163" s="113">
        <v>140</v>
      </c>
      <c r="B1163" s="114">
        <v>26</v>
      </c>
      <c r="C1163" s="40">
        <v>91090</v>
      </c>
      <c r="D1163" s="106">
        <v>7</v>
      </c>
      <c r="E1163" s="28" t="s">
        <v>991</v>
      </c>
      <c r="F1163" s="28" t="s">
        <v>6292</v>
      </c>
      <c r="G1163" s="28" t="s">
        <v>1061</v>
      </c>
      <c r="H1163" s="28" t="s">
        <v>1067</v>
      </c>
      <c r="I1163" s="28" t="s">
        <v>1009</v>
      </c>
      <c r="J1163" s="29" t="s">
        <v>1071</v>
      </c>
      <c r="K1163" s="28" t="s">
        <v>9050</v>
      </c>
      <c r="L1163" s="28" t="s">
        <v>9063</v>
      </c>
      <c r="M1163" s="28" t="s">
        <v>6394</v>
      </c>
      <c r="N1163" s="28" t="s">
        <v>6395</v>
      </c>
      <c r="O1163" s="28" t="s">
        <v>6396</v>
      </c>
      <c r="P1163" s="28" t="s">
        <v>6369</v>
      </c>
      <c r="Q1163" s="28" t="s">
        <v>2723</v>
      </c>
      <c r="R1163" s="28" t="s">
        <v>9035</v>
      </c>
      <c r="S1163" s="117" t="str">
        <f>HYPERLINK(V1163,"VER")</f>
        <v>VER</v>
      </c>
      <c r="T1163" s="28" t="s">
        <v>1889</v>
      </c>
      <c r="U1163" s="30" t="s">
        <v>6406</v>
      </c>
      <c r="V1163" s="52">
        <v>8474407455473</v>
      </c>
      <c r="W1163" s="31">
        <v>0</v>
      </c>
      <c r="X1163" s="51" t="s">
        <v>9417</v>
      </c>
      <c r="Y1163" s="28" t="s">
        <v>8038</v>
      </c>
      <c r="Z1163" s="60">
        <v>10</v>
      </c>
      <c r="AA1163" s="61">
        <v>26.58</v>
      </c>
      <c r="AB1163" s="32">
        <f>IFERROR((VLOOKUP(D1163,$Y$2:$AB$6,4,FALSE)),"")</f>
        <v>0</v>
      </c>
      <c r="AC1163" s="56">
        <f>IFERROR((AA1163-AA1163*AB1163),"")</f>
        <v>26.58</v>
      </c>
    </row>
    <row r="1164" spans="1:29" ht="14.4">
      <c r="A1164" s="113">
        <v>140</v>
      </c>
      <c r="B1164" s="114">
        <v>27</v>
      </c>
      <c r="C1164" s="40">
        <v>91091</v>
      </c>
      <c r="D1164" s="106">
        <v>7</v>
      </c>
      <c r="E1164" s="28" t="s">
        <v>991</v>
      </c>
      <c r="F1164" s="28" t="s">
        <v>6292</v>
      </c>
      <c r="G1164" s="28" t="s">
        <v>1061</v>
      </c>
      <c r="H1164" s="28" t="s">
        <v>1067</v>
      </c>
      <c r="I1164" s="28" t="s">
        <v>1009</v>
      </c>
      <c r="J1164" s="29" t="s">
        <v>1071</v>
      </c>
      <c r="K1164" s="28" t="s">
        <v>9052</v>
      </c>
      <c r="L1164" s="28" t="s">
        <v>9064</v>
      </c>
      <c r="M1164" s="28" t="s">
        <v>6394</v>
      </c>
      <c r="N1164" s="28" t="s">
        <v>6395</v>
      </c>
      <c r="O1164" s="28" t="s">
        <v>6396</v>
      </c>
      <c r="P1164" s="28" t="s">
        <v>6369</v>
      </c>
      <c r="Q1164" s="28" t="s">
        <v>2723</v>
      </c>
      <c r="R1164" s="28" t="s">
        <v>9035</v>
      </c>
      <c r="S1164" s="117" t="str">
        <f>HYPERLINK(V1164,"VER")</f>
        <v>VER</v>
      </c>
      <c r="T1164" s="28" t="s">
        <v>1889</v>
      </c>
      <c r="U1164" s="30" t="s">
        <v>6407</v>
      </c>
      <c r="V1164" s="52">
        <v>8474407455480</v>
      </c>
      <c r="W1164" s="31">
        <v>0</v>
      </c>
      <c r="X1164" s="51" t="s">
        <v>9418</v>
      </c>
      <c r="Y1164" s="28" t="s">
        <v>8039</v>
      </c>
      <c r="Z1164" s="60">
        <v>5</v>
      </c>
      <c r="AA1164" s="61">
        <v>43.37</v>
      </c>
      <c r="AB1164" s="32">
        <f>IFERROR((VLOOKUP(D1164,$Y$2:$AB$6,4,FALSE)),"")</f>
        <v>0</v>
      </c>
      <c r="AC1164" s="56">
        <f>IFERROR((AA1164-AA1164*AB1164),"")</f>
        <v>43.37</v>
      </c>
    </row>
    <row r="1165" spans="1:29" ht="14.4">
      <c r="A1165" s="113">
        <v>141</v>
      </c>
      <c r="B1165" s="114">
        <v>1</v>
      </c>
      <c r="C1165" s="40">
        <v>91620</v>
      </c>
      <c r="D1165" s="106">
        <v>7</v>
      </c>
      <c r="E1165" s="28" t="s">
        <v>991</v>
      </c>
      <c r="F1165" s="28" t="s">
        <v>6292</v>
      </c>
      <c r="G1165" s="28" t="s">
        <v>1061</v>
      </c>
      <c r="H1165" s="28" t="s">
        <v>1072</v>
      </c>
      <c r="I1165" s="28" t="s">
        <v>1073</v>
      </c>
      <c r="J1165" s="29" t="s">
        <v>1074</v>
      </c>
      <c r="K1165" s="28" t="s">
        <v>63</v>
      </c>
      <c r="L1165" s="28" t="s">
        <v>6408</v>
      </c>
      <c r="M1165" s="28" t="s">
        <v>6409</v>
      </c>
      <c r="N1165" s="28" t="s">
        <v>6410</v>
      </c>
      <c r="O1165" s="28" t="s">
        <v>6411</v>
      </c>
      <c r="P1165" s="28" t="s">
        <v>6412</v>
      </c>
      <c r="Q1165" s="28" t="s">
        <v>8322</v>
      </c>
      <c r="R1165" s="28" t="s">
        <v>9035</v>
      </c>
      <c r="S1165" s="117" t="str">
        <f>HYPERLINK(V1165,"VER")</f>
        <v>VER</v>
      </c>
      <c r="T1165" s="28" t="s">
        <v>1891</v>
      </c>
      <c r="U1165" s="30" t="s">
        <v>6413</v>
      </c>
      <c r="V1165" s="52">
        <v>8474407455565</v>
      </c>
      <c r="W1165" s="31">
        <v>8.9999999999999993E-3</v>
      </c>
      <c r="X1165" s="51" t="s">
        <v>9419</v>
      </c>
      <c r="Y1165" s="28" t="s">
        <v>8045</v>
      </c>
      <c r="Z1165" s="60">
        <v>120</v>
      </c>
      <c r="AA1165" s="61">
        <v>0.35</v>
      </c>
      <c r="AB1165" s="32">
        <f>IFERROR((VLOOKUP(D1165,$Y$2:$AB$6,4,FALSE)),"")</f>
        <v>0</v>
      </c>
      <c r="AC1165" s="56">
        <f>IFERROR((AA1165-AA1165*AB1165),"")</f>
        <v>0.35</v>
      </c>
    </row>
    <row r="1166" spans="1:29" ht="14.4">
      <c r="A1166" s="113">
        <v>141</v>
      </c>
      <c r="B1166" s="114">
        <v>2</v>
      </c>
      <c r="C1166" s="40">
        <v>91625</v>
      </c>
      <c r="D1166" s="106">
        <v>7</v>
      </c>
      <c r="E1166" s="28" t="s">
        <v>991</v>
      </c>
      <c r="F1166" s="28" t="s">
        <v>6292</v>
      </c>
      <c r="G1166" s="28" t="s">
        <v>1061</v>
      </c>
      <c r="H1166" s="28" t="s">
        <v>1072</v>
      </c>
      <c r="I1166" s="28" t="s">
        <v>1073</v>
      </c>
      <c r="J1166" s="29" t="s">
        <v>1074</v>
      </c>
      <c r="K1166" s="28" t="s">
        <v>64</v>
      </c>
      <c r="L1166" s="28" t="s">
        <v>6414</v>
      </c>
      <c r="M1166" s="28" t="s">
        <v>6409</v>
      </c>
      <c r="N1166" s="28" t="s">
        <v>6410</v>
      </c>
      <c r="O1166" s="28" t="s">
        <v>6411</v>
      </c>
      <c r="P1166" s="28" t="s">
        <v>6412</v>
      </c>
      <c r="Q1166" s="28" t="s">
        <v>8322</v>
      </c>
      <c r="R1166" s="28" t="s">
        <v>9035</v>
      </c>
      <c r="S1166" s="117" t="str">
        <f>HYPERLINK(V1166,"VER")</f>
        <v>VER</v>
      </c>
      <c r="T1166" s="28" t="s">
        <v>1891</v>
      </c>
      <c r="U1166" s="30" t="s">
        <v>6415</v>
      </c>
      <c r="V1166" s="52">
        <v>8474407455572</v>
      </c>
      <c r="W1166" s="31">
        <v>1.2E-2</v>
      </c>
      <c r="X1166" s="51" t="s">
        <v>9419</v>
      </c>
      <c r="Y1166" s="28" t="s">
        <v>8045</v>
      </c>
      <c r="Z1166" s="60">
        <v>75</v>
      </c>
      <c r="AA1166" s="61">
        <v>0.41</v>
      </c>
      <c r="AB1166" s="32">
        <f>IFERROR((VLOOKUP(D1166,$Y$2:$AB$6,4,FALSE)),"")</f>
        <v>0</v>
      </c>
      <c r="AC1166" s="56">
        <f>IFERROR((AA1166-AA1166*AB1166),"")</f>
        <v>0.41</v>
      </c>
    </row>
    <row r="1167" spans="1:29" ht="14.4">
      <c r="A1167" s="113">
        <v>141</v>
      </c>
      <c r="B1167" s="114">
        <v>3</v>
      </c>
      <c r="C1167" s="40">
        <v>91632</v>
      </c>
      <c r="D1167" s="106">
        <v>7</v>
      </c>
      <c r="E1167" s="28" t="s">
        <v>991</v>
      </c>
      <c r="F1167" s="28" t="s">
        <v>6292</v>
      </c>
      <c r="G1167" s="28" t="s">
        <v>1061</v>
      </c>
      <c r="H1167" s="28" t="s">
        <v>1072</v>
      </c>
      <c r="I1167" s="28" t="s">
        <v>1073</v>
      </c>
      <c r="J1167" s="29" t="s">
        <v>1074</v>
      </c>
      <c r="K1167" s="28" t="s">
        <v>65</v>
      </c>
      <c r="L1167" s="28" t="s">
        <v>6416</v>
      </c>
      <c r="M1167" s="28" t="s">
        <v>6409</v>
      </c>
      <c r="N1167" s="28" t="s">
        <v>6410</v>
      </c>
      <c r="O1167" s="28" t="s">
        <v>6411</v>
      </c>
      <c r="P1167" s="28" t="s">
        <v>6412</v>
      </c>
      <c r="Q1167" s="28" t="s">
        <v>8322</v>
      </c>
      <c r="R1167" s="28" t="s">
        <v>9035</v>
      </c>
      <c r="S1167" s="117" t="str">
        <f>HYPERLINK(V1167,"VER")</f>
        <v>VER</v>
      </c>
      <c r="T1167" s="28" t="s">
        <v>1891</v>
      </c>
      <c r="U1167" s="30" t="s">
        <v>6417</v>
      </c>
      <c r="V1167" s="52">
        <v>8474407455589</v>
      </c>
      <c r="W1167" s="31">
        <v>2.1000000000000001E-2</v>
      </c>
      <c r="X1167" s="51" t="s">
        <v>9419</v>
      </c>
      <c r="Y1167" s="28" t="s">
        <v>8045</v>
      </c>
      <c r="Z1167" s="60">
        <v>30</v>
      </c>
      <c r="AA1167" s="61">
        <v>0.56999999999999995</v>
      </c>
      <c r="AB1167" s="32">
        <f>IFERROR((VLOOKUP(D1167,$Y$2:$AB$6,4,FALSE)),"")</f>
        <v>0</v>
      </c>
      <c r="AC1167" s="56">
        <f>IFERROR((AA1167-AA1167*AB1167),"")</f>
        <v>0.56999999999999995</v>
      </c>
    </row>
    <row r="1168" spans="1:29" ht="14.4">
      <c r="A1168" s="113">
        <v>141</v>
      </c>
      <c r="B1168" s="114">
        <v>4</v>
      </c>
      <c r="C1168" s="40">
        <v>91640</v>
      </c>
      <c r="D1168" s="106">
        <v>7</v>
      </c>
      <c r="E1168" s="28" t="s">
        <v>991</v>
      </c>
      <c r="F1168" s="28" t="s">
        <v>6292</v>
      </c>
      <c r="G1168" s="28" t="s">
        <v>1061</v>
      </c>
      <c r="H1168" s="28" t="s">
        <v>1072</v>
      </c>
      <c r="I1168" s="28" t="s">
        <v>1073</v>
      </c>
      <c r="J1168" s="29" t="s">
        <v>1074</v>
      </c>
      <c r="K1168" s="28" t="s">
        <v>66</v>
      </c>
      <c r="L1168" s="28" t="s">
        <v>6418</v>
      </c>
      <c r="M1168" s="28" t="s">
        <v>6409</v>
      </c>
      <c r="N1168" s="28" t="s">
        <v>6410</v>
      </c>
      <c r="O1168" s="28" t="s">
        <v>6411</v>
      </c>
      <c r="P1168" s="28" t="s">
        <v>6412</v>
      </c>
      <c r="Q1168" s="28" t="s">
        <v>8322</v>
      </c>
      <c r="R1168" s="28" t="s">
        <v>9035</v>
      </c>
      <c r="S1168" s="117" t="str">
        <f>HYPERLINK(V1168,"VER")</f>
        <v>VER</v>
      </c>
      <c r="T1168" s="28" t="s">
        <v>1891</v>
      </c>
      <c r="U1168" s="30" t="s">
        <v>6419</v>
      </c>
      <c r="V1168" s="52">
        <v>8474407455596</v>
      </c>
      <c r="W1168" s="31">
        <v>3.6999999999999998E-2</v>
      </c>
      <c r="X1168" s="51" t="s">
        <v>9420</v>
      </c>
      <c r="Y1168" s="28" t="s">
        <v>8040</v>
      </c>
      <c r="Z1168" s="60">
        <v>50</v>
      </c>
      <c r="AA1168" s="61">
        <v>0.76</v>
      </c>
      <c r="AB1168" s="32">
        <f>IFERROR((VLOOKUP(D1168,$Y$2:$AB$6,4,FALSE)),"")</f>
        <v>0</v>
      </c>
      <c r="AC1168" s="56">
        <f>IFERROR((AA1168-AA1168*AB1168),"")</f>
        <v>0.76</v>
      </c>
    </row>
    <row r="1169" spans="1:29" ht="14.4">
      <c r="A1169" s="113">
        <v>141</v>
      </c>
      <c r="B1169" s="114">
        <v>5</v>
      </c>
      <c r="C1169" s="40">
        <v>91650</v>
      </c>
      <c r="D1169" s="106">
        <v>7</v>
      </c>
      <c r="E1169" s="28" t="s">
        <v>991</v>
      </c>
      <c r="F1169" s="28" t="s">
        <v>6292</v>
      </c>
      <c r="G1169" s="28" t="s">
        <v>1061</v>
      </c>
      <c r="H1169" s="28" t="s">
        <v>1072</v>
      </c>
      <c r="I1169" s="28" t="s">
        <v>1073</v>
      </c>
      <c r="J1169" s="29" t="s">
        <v>1074</v>
      </c>
      <c r="K1169" s="28" t="s">
        <v>67</v>
      </c>
      <c r="L1169" s="28" t="s">
        <v>6420</v>
      </c>
      <c r="M1169" s="28" t="s">
        <v>6409</v>
      </c>
      <c r="N1169" s="28" t="s">
        <v>6410</v>
      </c>
      <c r="O1169" s="28" t="s">
        <v>6411</v>
      </c>
      <c r="P1169" s="28" t="s">
        <v>6412</v>
      </c>
      <c r="Q1169" s="28" t="s">
        <v>8322</v>
      </c>
      <c r="R1169" s="28" t="s">
        <v>9035</v>
      </c>
      <c r="S1169" s="117" t="str">
        <f>HYPERLINK(V1169,"VER")</f>
        <v>VER</v>
      </c>
      <c r="T1169" s="28" t="s">
        <v>1891</v>
      </c>
      <c r="U1169" s="30" t="s">
        <v>6421</v>
      </c>
      <c r="V1169" s="52">
        <v>8474407455602</v>
      </c>
      <c r="W1169" s="31">
        <v>6.5000000000000002E-2</v>
      </c>
      <c r="X1169" s="51" t="s">
        <v>9420</v>
      </c>
      <c r="Y1169" s="28" t="s">
        <v>8040</v>
      </c>
      <c r="Z1169" s="60">
        <v>30</v>
      </c>
      <c r="AA1169" s="61">
        <v>1.01</v>
      </c>
      <c r="AB1169" s="32">
        <f>IFERROR((VLOOKUP(D1169,$Y$2:$AB$6,4,FALSE)),"")</f>
        <v>0</v>
      </c>
      <c r="AC1169" s="56">
        <f>IFERROR((AA1169-AA1169*AB1169),"")</f>
        <v>1.01</v>
      </c>
    </row>
    <row r="1170" spans="1:29" ht="14.4">
      <c r="A1170" s="113">
        <v>141</v>
      </c>
      <c r="B1170" s="114">
        <v>6</v>
      </c>
      <c r="C1170" s="40">
        <v>91663</v>
      </c>
      <c r="D1170" s="106">
        <v>7</v>
      </c>
      <c r="E1170" s="28" t="s">
        <v>991</v>
      </c>
      <c r="F1170" s="28" t="s">
        <v>6292</v>
      </c>
      <c r="G1170" s="28" t="s">
        <v>1061</v>
      </c>
      <c r="H1170" s="28" t="s">
        <v>1072</v>
      </c>
      <c r="I1170" s="28" t="s">
        <v>1073</v>
      </c>
      <c r="J1170" s="29" t="s">
        <v>1074</v>
      </c>
      <c r="K1170" s="28" t="s">
        <v>68</v>
      </c>
      <c r="L1170" s="28" t="s">
        <v>6422</v>
      </c>
      <c r="M1170" s="28" t="s">
        <v>6409</v>
      </c>
      <c r="N1170" s="28" t="s">
        <v>6410</v>
      </c>
      <c r="O1170" s="28" t="s">
        <v>6411</v>
      </c>
      <c r="P1170" s="28" t="s">
        <v>6412</v>
      </c>
      <c r="Q1170" s="28" t="s">
        <v>8322</v>
      </c>
      <c r="R1170" s="28" t="s">
        <v>9035</v>
      </c>
      <c r="S1170" s="117" t="str">
        <f>HYPERLINK(V1170,"VER")</f>
        <v>VER</v>
      </c>
      <c r="T1170" s="28" t="s">
        <v>1891</v>
      </c>
      <c r="U1170" s="30" t="s">
        <v>6423</v>
      </c>
      <c r="V1170" s="52">
        <v>8474407455619</v>
      </c>
      <c r="W1170" s="31">
        <v>0.11700000000000001</v>
      </c>
      <c r="X1170" s="51" t="s">
        <v>9418</v>
      </c>
      <c r="Y1170" s="28" t="s">
        <v>8039</v>
      </c>
      <c r="Z1170" s="60">
        <v>65</v>
      </c>
      <c r="AA1170" s="61">
        <v>1.61</v>
      </c>
      <c r="AB1170" s="32">
        <f>IFERROR((VLOOKUP(D1170,$Y$2:$AB$6,4,FALSE)),"")</f>
        <v>0</v>
      </c>
      <c r="AC1170" s="56">
        <f>IFERROR((AA1170-AA1170*AB1170),"")</f>
        <v>1.61</v>
      </c>
    </row>
    <row r="1171" spans="1:29" ht="14.4">
      <c r="A1171" s="113">
        <v>141</v>
      </c>
      <c r="B1171" s="114">
        <v>7</v>
      </c>
      <c r="C1171" s="40">
        <v>91675</v>
      </c>
      <c r="D1171" s="106">
        <v>7</v>
      </c>
      <c r="E1171" s="28" t="s">
        <v>991</v>
      </c>
      <c r="F1171" s="28" t="s">
        <v>6292</v>
      </c>
      <c r="G1171" s="28" t="s">
        <v>1061</v>
      </c>
      <c r="H1171" s="28" t="s">
        <v>1072</v>
      </c>
      <c r="I1171" s="28" t="s">
        <v>1073</v>
      </c>
      <c r="J1171" s="29" t="s">
        <v>1074</v>
      </c>
      <c r="K1171" s="28" t="s">
        <v>69</v>
      </c>
      <c r="L1171" s="28" t="s">
        <v>6424</v>
      </c>
      <c r="M1171" s="28" t="s">
        <v>6409</v>
      </c>
      <c r="N1171" s="28" t="s">
        <v>6410</v>
      </c>
      <c r="O1171" s="28" t="s">
        <v>6411</v>
      </c>
      <c r="P1171" s="28" t="s">
        <v>6425</v>
      </c>
      <c r="Q1171" s="28" t="s">
        <v>8322</v>
      </c>
      <c r="R1171" s="28" t="s">
        <v>9035</v>
      </c>
      <c r="S1171" s="117" t="str">
        <f>HYPERLINK(V1171,"VER")</f>
        <v>VER</v>
      </c>
      <c r="T1171" s="28" t="s">
        <v>1891</v>
      </c>
      <c r="U1171" s="30" t="s">
        <v>6426</v>
      </c>
      <c r="V1171" s="52">
        <v>8474407455626</v>
      </c>
      <c r="W1171" s="31">
        <v>0</v>
      </c>
      <c r="X1171" s="51" t="s">
        <v>9420</v>
      </c>
      <c r="Y1171" s="28" t="s">
        <v>8040</v>
      </c>
      <c r="Z1171" s="60">
        <v>14</v>
      </c>
      <c r="AA1171" s="61">
        <v>3.51</v>
      </c>
      <c r="AB1171" s="32">
        <f>IFERROR((VLOOKUP(D1171,$Y$2:$AB$6,4,FALSE)),"")</f>
        <v>0</v>
      </c>
      <c r="AC1171" s="56">
        <f>IFERROR((AA1171-AA1171*AB1171),"")</f>
        <v>3.51</v>
      </c>
    </row>
    <row r="1172" spans="1:29" ht="14.4">
      <c r="A1172" s="113">
        <v>141</v>
      </c>
      <c r="B1172" s="114">
        <v>8</v>
      </c>
      <c r="C1172" s="40">
        <v>91690</v>
      </c>
      <c r="D1172" s="106">
        <v>7</v>
      </c>
      <c r="E1172" s="28" t="s">
        <v>991</v>
      </c>
      <c r="F1172" s="28" t="s">
        <v>6292</v>
      </c>
      <c r="G1172" s="28" t="s">
        <v>1061</v>
      </c>
      <c r="H1172" s="28" t="s">
        <v>1072</v>
      </c>
      <c r="I1172" s="28" t="s">
        <v>1073</v>
      </c>
      <c r="J1172" s="29" t="s">
        <v>1074</v>
      </c>
      <c r="K1172" s="28" t="s">
        <v>70</v>
      </c>
      <c r="L1172" s="28" t="s">
        <v>6427</v>
      </c>
      <c r="M1172" s="28" t="s">
        <v>6409</v>
      </c>
      <c r="N1172" s="28" t="s">
        <v>6410</v>
      </c>
      <c r="O1172" s="28" t="s">
        <v>6411</v>
      </c>
      <c r="P1172" s="28" t="s">
        <v>6425</v>
      </c>
      <c r="Q1172" s="28" t="s">
        <v>8322</v>
      </c>
      <c r="R1172" s="28" t="s">
        <v>9035</v>
      </c>
      <c r="S1172" s="117" t="str">
        <f>HYPERLINK(V1172,"VER")</f>
        <v>VER</v>
      </c>
      <c r="T1172" s="28" t="s">
        <v>1891</v>
      </c>
      <c r="U1172" s="30" t="s">
        <v>6428</v>
      </c>
      <c r="V1172" s="52">
        <v>8474407455633</v>
      </c>
      <c r="W1172" s="31">
        <v>0</v>
      </c>
      <c r="X1172" s="51" t="s">
        <v>9420</v>
      </c>
      <c r="Y1172" s="28" t="s">
        <v>8040</v>
      </c>
      <c r="Z1172" s="60">
        <v>10</v>
      </c>
      <c r="AA1172" s="61">
        <v>4.13</v>
      </c>
      <c r="AB1172" s="32">
        <f>IFERROR((VLOOKUP(D1172,$Y$2:$AB$6,4,FALSE)),"")</f>
        <v>0</v>
      </c>
      <c r="AC1172" s="56">
        <f>IFERROR((AA1172-AA1172*AB1172),"")</f>
        <v>4.13</v>
      </c>
    </row>
    <row r="1173" spans="1:29" ht="14.4">
      <c r="A1173" s="113">
        <v>141</v>
      </c>
      <c r="B1173" s="114">
        <v>9</v>
      </c>
      <c r="C1173" s="40">
        <v>91691</v>
      </c>
      <c r="D1173" s="106">
        <v>7</v>
      </c>
      <c r="E1173" s="28" t="s">
        <v>991</v>
      </c>
      <c r="F1173" s="28" t="s">
        <v>6292</v>
      </c>
      <c r="G1173" s="28" t="s">
        <v>1061</v>
      </c>
      <c r="H1173" s="28" t="s">
        <v>1072</v>
      </c>
      <c r="I1173" s="28" t="s">
        <v>1073</v>
      </c>
      <c r="J1173" s="29" t="s">
        <v>1074</v>
      </c>
      <c r="K1173" s="28" t="s">
        <v>83</v>
      </c>
      <c r="L1173" s="28" t="s">
        <v>6429</v>
      </c>
      <c r="M1173" s="28" t="s">
        <v>6409</v>
      </c>
      <c r="N1173" s="28" t="s">
        <v>6410</v>
      </c>
      <c r="O1173" s="28" t="s">
        <v>6411</v>
      </c>
      <c r="P1173" s="28" t="s">
        <v>6425</v>
      </c>
      <c r="Q1173" s="28" t="s">
        <v>8322</v>
      </c>
      <c r="R1173" s="28" t="s">
        <v>9035</v>
      </c>
      <c r="S1173" s="117" t="str">
        <f>HYPERLINK(V1173,"VER")</f>
        <v>VER</v>
      </c>
      <c r="T1173" s="28" t="s">
        <v>1891</v>
      </c>
      <c r="U1173" s="30" t="s">
        <v>6430</v>
      </c>
      <c r="V1173" s="52">
        <v>8474407455640</v>
      </c>
      <c r="W1173" s="31">
        <v>0</v>
      </c>
      <c r="X1173" s="51" t="s">
        <v>9420</v>
      </c>
      <c r="Y1173" s="28" t="s">
        <v>8040</v>
      </c>
      <c r="Z1173" s="60">
        <v>3</v>
      </c>
      <c r="AA1173" s="61">
        <v>7.21</v>
      </c>
      <c r="AB1173" s="32">
        <f>IFERROR((VLOOKUP(D1173,$Y$2:$AB$6,4,FALSE)),"")</f>
        <v>0</v>
      </c>
      <c r="AC1173" s="56">
        <f>IFERROR((AA1173-AA1173*AB1173),"")</f>
        <v>7.21</v>
      </c>
    </row>
    <row r="1174" spans="1:29" ht="14.4">
      <c r="A1174" s="113">
        <v>141</v>
      </c>
      <c r="B1174" s="114">
        <v>10</v>
      </c>
      <c r="C1174" s="40">
        <v>91720</v>
      </c>
      <c r="D1174" s="106">
        <v>7</v>
      </c>
      <c r="E1174" s="28" t="s">
        <v>991</v>
      </c>
      <c r="F1174" s="28" t="s">
        <v>6292</v>
      </c>
      <c r="G1174" s="28" t="s">
        <v>1061</v>
      </c>
      <c r="H1174" s="28" t="s">
        <v>1072</v>
      </c>
      <c r="I1174" s="28" t="s">
        <v>1073</v>
      </c>
      <c r="J1174" s="29" t="s">
        <v>1075</v>
      </c>
      <c r="K1174" s="28" t="s">
        <v>9036</v>
      </c>
      <c r="L1174" s="28" t="s">
        <v>9065</v>
      </c>
      <c r="M1174" s="28" t="s">
        <v>6431</v>
      </c>
      <c r="N1174" s="28" t="s">
        <v>6432</v>
      </c>
      <c r="O1174" s="28" t="s">
        <v>6433</v>
      </c>
      <c r="P1174" s="28" t="s">
        <v>6434</v>
      </c>
      <c r="Q1174" s="28" t="s">
        <v>8322</v>
      </c>
      <c r="R1174" s="28" t="s">
        <v>9035</v>
      </c>
      <c r="S1174" s="117" t="str">
        <f>HYPERLINK(V1174,"VER")</f>
        <v>VER</v>
      </c>
      <c r="T1174" s="28" t="s">
        <v>1892</v>
      </c>
      <c r="U1174" s="30" t="s">
        <v>6435</v>
      </c>
      <c r="V1174" s="52">
        <v>8474407455657</v>
      </c>
      <c r="W1174" s="31">
        <v>1.2999999999999999E-2</v>
      </c>
      <c r="X1174" s="51" t="s">
        <v>9419</v>
      </c>
      <c r="Y1174" s="28" t="s">
        <v>8045</v>
      </c>
      <c r="Z1174" s="60">
        <v>100</v>
      </c>
      <c r="AA1174" s="61">
        <v>0.67</v>
      </c>
      <c r="AB1174" s="32">
        <f>IFERROR((VLOOKUP(D1174,$Y$2:$AB$6,4,FALSE)),"")</f>
        <v>0</v>
      </c>
      <c r="AC1174" s="56">
        <f>IFERROR((AA1174-AA1174*AB1174),"")</f>
        <v>0.67</v>
      </c>
    </row>
    <row r="1175" spans="1:29" ht="14.4">
      <c r="A1175" s="113">
        <v>141</v>
      </c>
      <c r="B1175" s="114">
        <v>11</v>
      </c>
      <c r="C1175" s="40">
        <v>91725</v>
      </c>
      <c r="D1175" s="106">
        <v>7</v>
      </c>
      <c r="E1175" s="28" t="s">
        <v>991</v>
      </c>
      <c r="F1175" s="28" t="s">
        <v>6292</v>
      </c>
      <c r="G1175" s="28" t="s">
        <v>1061</v>
      </c>
      <c r="H1175" s="28" t="s">
        <v>1072</v>
      </c>
      <c r="I1175" s="28" t="s">
        <v>1073</v>
      </c>
      <c r="J1175" s="29" t="s">
        <v>1075</v>
      </c>
      <c r="K1175" s="28" t="s">
        <v>9038</v>
      </c>
      <c r="L1175" s="28" t="s">
        <v>9066</v>
      </c>
      <c r="M1175" s="28" t="s">
        <v>6431</v>
      </c>
      <c r="N1175" s="28" t="s">
        <v>6432</v>
      </c>
      <c r="O1175" s="28" t="s">
        <v>6433</v>
      </c>
      <c r="P1175" s="28" t="s">
        <v>6434</v>
      </c>
      <c r="Q1175" s="28" t="s">
        <v>8322</v>
      </c>
      <c r="R1175" s="28" t="s">
        <v>9035</v>
      </c>
      <c r="S1175" s="117" t="str">
        <f>HYPERLINK(V1175,"VER")</f>
        <v>VER</v>
      </c>
      <c r="T1175" s="28" t="s">
        <v>1892</v>
      </c>
      <c r="U1175" s="30" t="s">
        <v>6436</v>
      </c>
      <c r="V1175" s="52">
        <v>8474407455664</v>
      </c>
      <c r="W1175" s="31">
        <v>2.5000000000000001E-2</v>
      </c>
      <c r="X1175" s="51" t="s">
        <v>9419</v>
      </c>
      <c r="Y1175" s="28" t="s">
        <v>8045</v>
      </c>
      <c r="Z1175" s="60">
        <v>50</v>
      </c>
      <c r="AA1175" s="61">
        <v>0.87</v>
      </c>
      <c r="AB1175" s="32">
        <f>IFERROR((VLOOKUP(D1175,$Y$2:$AB$6,4,FALSE)),"")</f>
        <v>0</v>
      </c>
      <c r="AC1175" s="56">
        <f>IFERROR((AA1175-AA1175*AB1175),"")</f>
        <v>0.87</v>
      </c>
    </row>
    <row r="1176" spans="1:29" ht="14.4">
      <c r="A1176" s="113">
        <v>141</v>
      </c>
      <c r="B1176" s="114">
        <v>12</v>
      </c>
      <c r="C1176" s="40">
        <v>91732</v>
      </c>
      <c r="D1176" s="106">
        <v>7</v>
      </c>
      <c r="E1176" s="28" t="s">
        <v>991</v>
      </c>
      <c r="F1176" s="28" t="s">
        <v>6292</v>
      </c>
      <c r="G1176" s="28" t="s">
        <v>1061</v>
      </c>
      <c r="H1176" s="28" t="s">
        <v>1072</v>
      </c>
      <c r="I1176" s="28" t="s">
        <v>1073</v>
      </c>
      <c r="J1176" s="29" t="s">
        <v>1075</v>
      </c>
      <c r="K1176" s="28" t="s">
        <v>9040</v>
      </c>
      <c r="L1176" s="28" t="s">
        <v>9067</v>
      </c>
      <c r="M1176" s="28" t="s">
        <v>6431</v>
      </c>
      <c r="N1176" s="28" t="s">
        <v>6432</v>
      </c>
      <c r="O1176" s="28" t="s">
        <v>6433</v>
      </c>
      <c r="P1176" s="28" t="s">
        <v>6434</v>
      </c>
      <c r="Q1176" s="28" t="s">
        <v>8322</v>
      </c>
      <c r="R1176" s="28" t="s">
        <v>9035</v>
      </c>
      <c r="S1176" s="117" t="str">
        <f>HYPERLINK(V1176,"VER")</f>
        <v>VER</v>
      </c>
      <c r="T1176" s="28" t="s">
        <v>1892</v>
      </c>
      <c r="U1176" s="30" t="s">
        <v>6437</v>
      </c>
      <c r="V1176" s="52">
        <v>8474407455671</v>
      </c>
      <c r="W1176" s="31">
        <v>0.04</v>
      </c>
      <c r="X1176" s="51" t="s">
        <v>9419</v>
      </c>
      <c r="Y1176" s="28" t="s">
        <v>8045</v>
      </c>
      <c r="Z1176" s="60">
        <v>40</v>
      </c>
      <c r="AA1176" s="61">
        <v>0.87</v>
      </c>
      <c r="AB1176" s="32">
        <f>IFERROR((VLOOKUP(D1176,$Y$2:$AB$6,4,FALSE)),"")</f>
        <v>0</v>
      </c>
      <c r="AC1176" s="56">
        <f>IFERROR((AA1176-AA1176*AB1176),"")</f>
        <v>0.87</v>
      </c>
    </row>
    <row r="1177" spans="1:29" ht="14.4">
      <c r="A1177" s="113">
        <v>141</v>
      </c>
      <c r="B1177" s="114">
        <v>13</v>
      </c>
      <c r="C1177" s="40">
        <v>91740</v>
      </c>
      <c r="D1177" s="106">
        <v>7</v>
      </c>
      <c r="E1177" s="28" t="s">
        <v>991</v>
      </c>
      <c r="F1177" s="28" t="s">
        <v>6292</v>
      </c>
      <c r="G1177" s="28" t="s">
        <v>1061</v>
      </c>
      <c r="H1177" s="28" t="s">
        <v>1072</v>
      </c>
      <c r="I1177" s="28" t="s">
        <v>1073</v>
      </c>
      <c r="J1177" s="29" t="s">
        <v>1075</v>
      </c>
      <c r="K1177" s="28" t="s">
        <v>9042</v>
      </c>
      <c r="L1177" s="28" t="s">
        <v>9068</v>
      </c>
      <c r="M1177" s="28" t="s">
        <v>6431</v>
      </c>
      <c r="N1177" s="28" t="s">
        <v>6432</v>
      </c>
      <c r="O1177" s="28" t="s">
        <v>6433</v>
      </c>
      <c r="P1177" s="28" t="s">
        <v>6434</v>
      </c>
      <c r="Q1177" s="28" t="s">
        <v>8322</v>
      </c>
      <c r="R1177" s="28" t="s">
        <v>9035</v>
      </c>
      <c r="S1177" s="117" t="str">
        <f>HYPERLINK(V1177,"VER")</f>
        <v>VER</v>
      </c>
      <c r="T1177" s="28" t="s">
        <v>1892</v>
      </c>
      <c r="U1177" s="30" t="s">
        <v>6438</v>
      </c>
      <c r="V1177" s="52">
        <v>8474407455688</v>
      </c>
      <c r="W1177" s="31">
        <v>6.6000000000000003E-2</v>
      </c>
      <c r="X1177" s="51" t="s">
        <v>9419</v>
      </c>
      <c r="Y1177" s="28" t="s">
        <v>8045</v>
      </c>
      <c r="Z1177" s="60">
        <v>20</v>
      </c>
      <c r="AA1177" s="61">
        <v>1.03</v>
      </c>
      <c r="AB1177" s="32">
        <f>IFERROR((VLOOKUP(D1177,$Y$2:$AB$6,4,FALSE)),"")</f>
        <v>0</v>
      </c>
      <c r="AC1177" s="56">
        <f>IFERROR((AA1177-AA1177*AB1177),"")</f>
        <v>1.03</v>
      </c>
    </row>
    <row r="1178" spans="1:29" ht="14.4">
      <c r="A1178" s="113">
        <v>141</v>
      </c>
      <c r="B1178" s="114">
        <v>14</v>
      </c>
      <c r="C1178" s="40">
        <v>91750</v>
      </c>
      <c r="D1178" s="106">
        <v>7</v>
      </c>
      <c r="E1178" s="28" t="s">
        <v>991</v>
      </c>
      <c r="F1178" s="28" t="s">
        <v>6292</v>
      </c>
      <c r="G1178" s="28" t="s">
        <v>1061</v>
      </c>
      <c r="H1178" s="28" t="s">
        <v>1072</v>
      </c>
      <c r="I1178" s="28" t="s">
        <v>1073</v>
      </c>
      <c r="J1178" s="29" t="s">
        <v>1075</v>
      </c>
      <c r="K1178" s="28" t="s">
        <v>9044</v>
      </c>
      <c r="L1178" s="28" t="s">
        <v>9069</v>
      </c>
      <c r="M1178" s="28" t="s">
        <v>6431</v>
      </c>
      <c r="N1178" s="28" t="s">
        <v>6432</v>
      </c>
      <c r="O1178" s="28" t="s">
        <v>6433</v>
      </c>
      <c r="P1178" s="28" t="s">
        <v>6434</v>
      </c>
      <c r="Q1178" s="28" t="s">
        <v>8322</v>
      </c>
      <c r="R1178" s="28" t="s">
        <v>9035</v>
      </c>
      <c r="S1178" s="117" t="str">
        <f>HYPERLINK(V1178,"VER")</f>
        <v>VER</v>
      </c>
      <c r="T1178" s="28" t="s">
        <v>1892</v>
      </c>
      <c r="U1178" s="30" t="s">
        <v>6439</v>
      </c>
      <c r="V1178" s="52">
        <v>8474407455695</v>
      </c>
      <c r="W1178" s="31">
        <v>0.13800000000000001</v>
      </c>
      <c r="X1178" s="51" t="s">
        <v>9420</v>
      </c>
      <c r="Y1178" s="28" t="s">
        <v>8040</v>
      </c>
      <c r="Z1178" s="60">
        <v>25</v>
      </c>
      <c r="AA1178" s="61">
        <v>1.52</v>
      </c>
      <c r="AB1178" s="32">
        <f>IFERROR((VLOOKUP(D1178,$Y$2:$AB$6,4,FALSE)),"")</f>
        <v>0</v>
      </c>
      <c r="AC1178" s="56">
        <f>IFERROR((AA1178-AA1178*AB1178),"")</f>
        <v>1.52</v>
      </c>
    </row>
    <row r="1179" spans="1:29" ht="14.4">
      <c r="A1179" s="113">
        <v>141</v>
      </c>
      <c r="B1179" s="114">
        <v>15</v>
      </c>
      <c r="C1179" s="40">
        <v>91763</v>
      </c>
      <c r="D1179" s="106">
        <v>7</v>
      </c>
      <c r="E1179" s="28" t="s">
        <v>991</v>
      </c>
      <c r="F1179" s="28" t="s">
        <v>6292</v>
      </c>
      <c r="G1179" s="28" t="s">
        <v>1061</v>
      </c>
      <c r="H1179" s="28" t="s">
        <v>1072</v>
      </c>
      <c r="I1179" s="28" t="s">
        <v>1073</v>
      </c>
      <c r="J1179" s="29" t="s">
        <v>1075</v>
      </c>
      <c r="K1179" s="28" t="s">
        <v>9046</v>
      </c>
      <c r="L1179" s="28" t="s">
        <v>9070</v>
      </c>
      <c r="M1179" s="28" t="s">
        <v>6431</v>
      </c>
      <c r="N1179" s="28" t="s">
        <v>6432</v>
      </c>
      <c r="O1179" s="28" t="s">
        <v>6433</v>
      </c>
      <c r="P1179" s="28" t="s">
        <v>6434</v>
      </c>
      <c r="Q1179" s="28" t="s">
        <v>8322</v>
      </c>
      <c r="R1179" s="28" t="s">
        <v>9035</v>
      </c>
      <c r="S1179" s="117" t="str">
        <f>HYPERLINK(V1179,"VER")</f>
        <v>VER</v>
      </c>
      <c r="T1179" s="28" t="s">
        <v>1892</v>
      </c>
      <c r="U1179" s="30" t="s">
        <v>6440</v>
      </c>
      <c r="V1179" s="52">
        <v>8474407455701</v>
      </c>
      <c r="W1179" s="31">
        <v>0.17899999999999999</v>
      </c>
      <c r="X1179" s="51" t="s">
        <v>9418</v>
      </c>
      <c r="Y1179" s="28" t="s">
        <v>8039</v>
      </c>
      <c r="Z1179" s="60">
        <v>50</v>
      </c>
      <c r="AA1179" s="61">
        <v>2.2799999999999998</v>
      </c>
      <c r="AB1179" s="32">
        <f>IFERROR((VLOOKUP(D1179,$Y$2:$AB$6,4,FALSE)),"")</f>
        <v>0</v>
      </c>
      <c r="AC1179" s="56">
        <f>IFERROR((AA1179-AA1179*AB1179),"")</f>
        <v>2.2799999999999998</v>
      </c>
    </row>
    <row r="1180" spans="1:29" ht="14.4">
      <c r="A1180" s="113">
        <v>141</v>
      </c>
      <c r="B1180" s="114">
        <v>16</v>
      </c>
      <c r="C1180" s="40">
        <v>91775</v>
      </c>
      <c r="D1180" s="106">
        <v>7</v>
      </c>
      <c r="E1180" s="28" t="s">
        <v>991</v>
      </c>
      <c r="F1180" s="28" t="s">
        <v>6292</v>
      </c>
      <c r="G1180" s="28" t="s">
        <v>1061</v>
      </c>
      <c r="H1180" s="28" t="s">
        <v>1072</v>
      </c>
      <c r="I1180" s="28" t="s">
        <v>1073</v>
      </c>
      <c r="J1180" s="29" t="s">
        <v>1075</v>
      </c>
      <c r="K1180" s="28" t="s">
        <v>9048</v>
      </c>
      <c r="L1180" s="28" t="s">
        <v>9071</v>
      </c>
      <c r="M1180" s="28" t="s">
        <v>6431</v>
      </c>
      <c r="N1180" s="28" t="s">
        <v>6432</v>
      </c>
      <c r="O1180" s="28" t="s">
        <v>6433</v>
      </c>
      <c r="P1180" s="28" t="s">
        <v>6425</v>
      </c>
      <c r="Q1180" s="28" t="s">
        <v>8322</v>
      </c>
      <c r="R1180" s="28" t="s">
        <v>9035</v>
      </c>
      <c r="S1180" s="117" t="str">
        <f>HYPERLINK(V1180,"VER")</f>
        <v>VER</v>
      </c>
      <c r="T1180" s="28" t="s">
        <v>1892</v>
      </c>
      <c r="U1180" s="30" t="s">
        <v>6441</v>
      </c>
      <c r="V1180" s="52">
        <v>8474407455718</v>
      </c>
      <c r="W1180" s="31">
        <v>0</v>
      </c>
      <c r="X1180" s="51" t="s">
        <v>9420</v>
      </c>
      <c r="Y1180" s="28" t="s">
        <v>8040</v>
      </c>
      <c r="Z1180" s="60">
        <v>12</v>
      </c>
      <c r="AA1180" s="61">
        <v>7.92</v>
      </c>
      <c r="AB1180" s="32">
        <f>IFERROR((VLOOKUP(D1180,$Y$2:$AB$6,4,FALSE)),"")</f>
        <v>0</v>
      </c>
      <c r="AC1180" s="56">
        <f>IFERROR((AA1180-AA1180*AB1180),"")</f>
        <v>7.92</v>
      </c>
    </row>
    <row r="1181" spans="1:29" ht="14.4">
      <c r="A1181" s="113">
        <v>141</v>
      </c>
      <c r="B1181" s="114">
        <v>17</v>
      </c>
      <c r="C1181" s="40">
        <v>91790</v>
      </c>
      <c r="D1181" s="106">
        <v>7</v>
      </c>
      <c r="E1181" s="28" t="s">
        <v>991</v>
      </c>
      <c r="F1181" s="28" t="s">
        <v>6292</v>
      </c>
      <c r="G1181" s="28" t="s">
        <v>1061</v>
      </c>
      <c r="H1181" s="28" t="s">
        <v>1072</v>
      </c>
      <c r="I1181" s="28" t="s">
        <v>1073</v>
      </c>
      <c r="J1181" s="29" t="s">
        <v>1075</v>
      </c>
      <c r="K1181" s="28" t="s">
        <v>9050</v>
      </c>
      <c r="L1181" s="28" t="s">
        <v>9072</v>
      </c>
      <c r="M1181" s="28" t="s">
        <v>6431</v>
      </c>
      <c r="N1181" s="28" t="s">
        <v>6432</v>
      </c>
      <c r="O1181" s="28" t="s">
        <v>6433</v>
      </c>
      <c r="P1181" s="28" t="s">
        <v>6425</v>
      </c>
      <c r="Q1181" s="28" t="s">
        <v>8322</v>
      </c>
      <c r="R1181" s="28" t="s">
        <v>9035</v>
      </c>
      <c r="S1181" s="117" t="str">
        <f>HYPERLINK(V1181,"VER")</f>
        <v>VER</v>
      </c>
      <c r="T1181" s="28" t="s">
        <v>1892</v>
      </c>
      <c r="U1181" s="30" t="s">
        <v>6442</v>
      </c>
      <c r="V1181" s="52">
        <v>8474407455725</v>
      </c>
      <c r="W1181" s="31">
        <v>0</v>
      </c>
      <c r="X1181" s="51" t="s">
        <v>9420</v>
      </c>
      <c r="Y1181" s="28" t="s">
        <v>8040</v>
      </c>
      <c r="Z1181" s="60">
        <v>6</v>
      </c>
      <c r="AA1181" s="61">
        <v>11.09</v>
      </c>
      <c r="AB1181" s="32">
        <f>IFERROR((VLOOKUP(D1181,$Y$2:$AB$6,4,FALSE)),"")</f>
        <v>0</v>
      </c>
      <c r="AC1181" s="56">
        <f>IFERROR((AA1181-AA1181*AB1181),"")</f>
        <v>11.09</v>
      </c>
    </row>
    <row r="1182" spans="1:29" ht="14.4">
      <c r="A1182" s="113">
        <v>141</v>
      </c>
      <c r="B1182" s="114">
        <v>18</v>
      </c>
      <c r="C1182" s="40">
        <v>91791</v>
      </c>
      <c r="D1182" s="106">
        <v>7</v>
      </c>
      <c r="E1182" s="28" t="s">
        <v>991</v>
      </c>
      <c r="F1182" s="28" t="s">
        <v>6292</v>
      </c>
      <c r="G1182" s="28" t="s">
        <v>1061</v>
      </c>
      <c r="H1182" s="28" t="s">
        <v>1072</v>
      </c>
      <c r="I1182" s="28" t="s">
        <v>1073</v>
      </c>
      <c r="J1182" s="29" t="s">
        <v>1075</v>
      </c>
      <c r="K1182" s="28" t="s">
        <v>9052</v>
      </c>
      <c r="L1182" s="28" t="s">
        <v>9073</v>
      </c>
      <c r="M1182" s="28" t="s">
        <v>6431</v>
      </c>
      <c r="N1182" s="28" t="s">
        <v>6432</v>
      </c>
      <c r="O1182" s="28" t="s">
        <v>6433</v>
      </c>
      <c r="P1182" s="28" t="s">
        <v>6425</v>
      </c>
      <c r="Q1182" s="28" t="s">
        <v>8322</v>
      </c>
      <c r="R1182" s="28" t="s">
        <v>9035</v>
      </c>
      <c r="S1182" s="117" t="str">
        <f>HYPERLINK(V1182,"VER")</f>
        <v>VER</v>
      </c>
      <c r="T1182" s="28" t="s">
        <v>1892</v>
      </c>
      <c r="U1182" s="30" t="s">
        <v>6443</v>
      </c>
      <c r="V1182" s="52">
        <v>8474407455732</v>
      </c>
      <c r="W1182" s="31">
        <v>0</v>
      </c>
      <c r="X1182" s="51" t="s">
        <v>9420</v>
      </c>
      <c r="Y1182" s="28" t="s">
        <v>8040</v>
      </c>
      <c r="Z1182" s="60">
        <v>3</v>
      </c>
      <c r="AA1182" s="61">
        <v>17.420000000000002</v>
      </c>
      <c r="AB1182" s="32">
        <f>IFERROR((VLOOKUP(D1182,$Y$2:$AB$6,4,FALSE)),"")</f>
        <v>0</v>
      </c>
      <c r="AC1182" s="56">
        <f>IFERROR((AA1182-AA1182*AB1182),"")</f>
        <v>17.420000000000002</v>
      </c>
    </row>
    <row r="1183" spans="1:29" ht="14.4">
      <c r="A1183" s="113">
        <v>141</v>
      </c>
      <c r="B1183" s="114">
        <v>19</v>
      </c>
      <c r="C1183" s="40">
        <v>92320</v>
      </c>
      <c r="D1183" s="106">
        <v>7</v>
      </c>
      <c r="E1183" s="28" t="s">
        <v>991</v>
      </c>
      <c r="F1183" s="28" t="s">
        <v>6292</v>
      </c>
      <c r="G1183" s="28" t="s">
        <v>1061</v>
      </c>
      <c r="H1183" s="28" t="s">
        <v>1072</v>
      </c>
      <c r="I1183" s="28" t="s">
        <v>1073</v>
      </c>
      <c r="J1183" s="29" t="s">
        <v>1076</v>
      </c>
      <c r="K1183" s="28" t="s">
        <v>9036</v>
      </c>
      <c r="L1183" s="28" t="s">
        <v>9074</v>
      </c>
      <c r="M1183" s="28" t="s">
        <v>6444</v>
      </c>
      <c r="N1183" s="28" t="s">
        <v>6445</v>
      </c>
      <c r="O1183" s="28" t="s">
        <v>6446</v>
      </c>
      <c r="P1183" s="28" t="s">
        <v>6447</v>
      </c>
      <c r="Q1183" s="28" t="s">
        <v>8322</v>
      </c>
      <c r="R1183" s="28" t="s">
        <v>9035</v>
      </c>
      <c r="S1183" s="117" t="str">
        <f>HYPERLINK(V1183,"VER")</f>
        <v>VER</v>
      </c>
      <c r="T1183" s="28" t="s">
        <v>1893</v>
      </c>
      <c r="U1183" s="30" t="s">
        <v>6448</v>
      </c>
      <c r="V1183" s="52">
        <v>8474407455749</v>
      </c>
      <c r="W1183" s="31">
        <v>1.2999999999999999E-2</v>
      </c>
      <c r="X1183" s="51" t="s">
        <v>9419</v>
      </c>
      <c r="Y1183" s="28" t="s">
        <v>8045</v>
      </c>
      <c r="Z1183" s="60">
        <v>100</v>
      </c>
      <c r="AA1183" s="61">
        <v>0.49</v>
      </c>
      <c r="AB1183" s="32">
        <f>IFERROR((VLOOKUP(D1183,$Y$2:$AB$6,4,FALSE)),"")</f>
        <v>0</v>
      </c>
      <c r="AC1183" s="56">
        <f>IFERROR((AA1183-AA1183*AB1183),"")</f>
        <v>0.49</v>
      </c>
    </row>
    <row r="1184" spans="1:29" ht="14.4">
      <c r="A1184" s="113">
        <v>141</v>
      </c>
      <c r="B1184" s="114">
        <v>20</v>
      </c>
      <c r="C1184" s="40">
        <v>92325</v>
      </c>
      <c r="D1184" s="106">
        <v>7</v>
      </c>
      <c r="E1184" s="28" t="s">
        <v>991</v>
      </c>
      <c r="F1184" s="28" t="s">
        <v>6292</v>
      </c>
      <c r="G1184" s="28" t="s">
        <v>1061</v>
      </c>
      <c r="H1184" s="28" t="s">
        <v>1072</v>
      </c>
      <c r="I1184" s="28" t="s">
        <v>1073</v>
      </c>
      <c r="J1184" s="29" t="s">
        <v>1076</v>
      </c>
      <c r="K1184" s="28" t="s">
        <v>9038</v>
      </c>
      <c r="L1184" s="28" t="s">
        <v>9075</v>
      </c>
      <c r="M1184" s="28" t="s">
        <v>6444</v>
      </c>
      <c r="N1184" s="28" t="s">
        <v>6445</v>
      </c>
      <c r="O1184" s="28" t="s">
        <v>6446</v>
      </c>
      <c r="P1184" s="28" t="s">
        <v>6447</v>
      </c>
      <c r="Q1184" s="28" t="s">
        <v>8322</v>
      </c>
      <c r="R1184" s="28" t="s">
        <v>9035</v>
      </c>
      <c r="S1184" s="117" t="str">
        <f>HYPERLINK(V1184,"VER")</f>
        <v>VER</v>
      </c>
      <c r="T1184" s="28" t="s">
        <v>1893</v>
      </c>
      <c r="U1184" s="30" t="s">
        <v>6449</v>
      </c>
      <c r="V1184" s="52">
        <v>8474407455756</v>
      </c>
      <c r="W1184" s="31">
        <v>2.1000000000000001E-2</v>
      </c>
      <c r="X1184" s="51" t="s">
        <v>9419</v>
      </c>
      <c r="Y1184" s="28" t="s">
        <v>8045</v>
      </c>
      <c r="Z1184" s="60">
        <v>50</v>
      </c>
      <c r="AA1184" s="61">
        <v>0.56999999999999995</v>
      </c>
      <c r="AB1184" s="32">
        <f>IFERROR((VLOOKUP(D1184,$Y$2:$AB$6,4,FALSE)),"")</f>
        <v>0</v>
      </c>
      <c r="AC1184" s="56">
        <f>IFERROR((AA1184-AA1184*AB1184),"")</f>
        <v>0.56999999999999995</v>
      </c>
    </row>
    <row r="1185" spans="1:29" ht="14.4">
      <c r="A1185" s="113">
        <v>141</v>
      </c>
      <c r="B1185" s="114">
        <v>21</v>
      </c>
      <c r="C1185" s="40">
        <v>92332</v>
      </c>
      <c r="D1185" s="106">
        <v>7</v>
      </c>
      <c r="E1185" s="28" t="s">
        <v>991</v>
      </c>
      <c r="F1185" s="28" t="s">
        <v>6292</v>
      </c>
      <c r="G1185" s="28" t="s">
        <v>1061</v>
      </c>
      <c r="H1185" s="28" t="s">
        <v>1072</v>
      </c>
      <c r="I1185" s="28" t="s">
        <v>1073</v>
      </c>
      <c r="J1185" s="29" t="s">
        <v>1076</v>
      </c>
      <c r="K1185" s="28" t="s">
        <v>9040</v>
      </c>
      <c r="L1185" s="28" t="s">
        <v>9076</v>
      </c>
      <c r="M1185" s="28" t="s">
        <v>6444</v>
      </c>
      <c r="N1185" s="28" t="s">
        <v>6445</v>
      </c>
      <c r="O1185" s="28" t="s">
        <v>6446</v>
      </c>
      <c r="P1185" s="28" t="s">
        <v>6447</v>
      </c>
      <c r="Q1185" s="28" t="s">
        <v>8322</v>
      </c>
      <c r="R1185" s="28" t="s">
        <v>9035</v>
      </c>
      <c r="S1185" s="117" t="str">
        <f>HYPERLINK(V1185,"VER")</f>
        <v>VER</v>
      </c>
      <c r="T1185" s="28" t="s">
        <v>1893</v>
      </c>
      <c r="U1185" s="30" t="s">
        <v>6450</v>
      </c>
      <c r="V1185" s="52">
        <v>8474407455763</v>
      </c>
      <c r="W1185" s="31">
        <v>3.7999999999999999E-2</v>
      </c>
      <c r="X1185" s="51" t="s">
        <v>9419</v>
      </c>
      <c r="Y1185" s="28" t="s">
        <v>8045</v>
      </c>
      <c r="Z1185" s="60">
        <v>45</v>
      </c>
      <c r="AA1185" s="61">
        <v>0.62</v>
      </c>
      <c r="AB1185" s="32">
        <f>IFERROR((VLOOKUP(D1185,$Y$2:$AB$6,4,FALSE)),"")</f>
        <v>0</v>
      </c>
      <c r="AC1185" s="56">
        <f>IFERROR((AA1185-AA1185*AB1185),"")</f>
        <v>0.62</v>
      </c>
    </row>
    <row r="1186" spans="1:29" ht="14.4">
      <c r="A1186" s="113">
        <v>141</v>
      </c>
      <c r="B1186" s="114">
        <v>22</v>
      </c>
      <c r="C1186" s="40">
        <v>92340</v>
      </c>
      <c r="D1186" s="106">
        <v>7</v>
      </c>
      <c r="E1186" s="28" t="s">
        <v>991</v>
      </c>
      <c r="F1186" s="28" t="s">
        <v>6292</v>
      </c>
      <c r="G1186" s="28" t="s">
        <v>1061</v>
      </c>
      <c r="H1186" s="28" t="s">
        <v>1072</v>
      </c>
      <c r="I1186" s="28" t="s">
        <v>1073</v>
      </c>
      <c r="J1186" s="29" t="s">
        <v>1076</v>
      </c>
      <c r="K1186" s="28" t="s">
        <v>9042</v>
      </c>
      <c r="L1186" s="28" t="s">
        <v>9077</v>
      </c>
      <c r="M1186" s="28" t="s">
        <v>6444</v>
      </c>
      <c r="N1186" s="28" t="s">
        <v>6445</v>
      </c>
      <c r="O1186" s="28" t="s">
        <v>6446</v>
      </c>
      <c r="P1186" s="28" t="s">
        <v>6447</v>
      </c>
      <c r="Q1186" s="28" t="s">
        <v>8322</v>
      </c>
      <c r="R1186" s="28" t="s">
        <v>9035</v>
      </c>
      <c r="S1186" s="117" t="str">
        <f>HYPERLINK(V1186,"VER")</f>
        <v>VER</v>
      </c>
      <c r="T1186" s="28" t="s">
        <v>1893</v>
      </c>
      <c r="U1186" s="30" t="s">
        <v>6451</v>
      </c>
      <c r="V1186" s="52">
        <v>8474407455770</v>
      </c>
      <c r="W1186" s="31">
        <v>6.3E-2</v>
      </c>
      <c r="X1186" s="51" t="s">
        <v>9420</v>
      </c>
      <c r="Y1186" s="28" t="s">
        <v>8040</v>
      </c>
      <c r="Z1186" s="60">
        <v>40</v>
      </c>
      <c r="AA1186" s="61">
        <v>0.92</v>
      </c>
      <c r="AB1186" s="32">
        <f>IFERROR((VLOOKUP(D1186,$Y$2:$AB$6,4,FALSE)),"")</f>
        <v>0</v>
      </c>
      <c r="AC1186" s="56">
        <f>IFERROR((AA1186-AA1186*AB1186),"")</f>
        <v>0.92</v>
      </c>
    </row>
    <row r="1187" spans="1:29" ht="14.4">
      <c r="A1187" s="113">
        <v>141</v>
      </c>
      <c r="B1187" s="114">
        <v>23</v>
      </c>
      <c r="C1187" s="40">
        <v>92350</v>
      </c>
      <c r="D1187" s="106">
        <v>7</v>
      </c>
      <c r="E1187" s="28" t="s">
        <v>991</v>
      </c>
      <c r="F1187" s="28" t="s">
        <v>6292</v>
      </c>
      <c r="G1187" s="28" t="s">
        <v>1061</v>
      </c>
      <c r="H1187" s="28" t="s">
        <v>1072</v>
      </c>
      <c r="I1187" s="28" t="s">
        <v>1073</v>
      </c>
      <c r="J1187" s="29" t="s">
        <v>1076</v>
      </c>
      <c r="K1187" s="28" t="s">
        <v>9044</v>
      </c>
      <c r="L1187" s="28" t="s">
        <v>9078</v>
      </c>
      <c r="M1187" s="28" t="s">
        <v>6444</v>
      </c>
      <c r="N1187" s="28" t="s">
        <v>6445</v>
      </c>
      <c r="O1187" s="28" t="s">
        <v>6446</v>
      </c>
      <c r="P1187" s="28" t="s">
        <v>6447</v>
      </c>
      <c r="Q1187" s="28" t="s">
        <v>8322</v>
      </c>
      <c r="R1187" s="28" t="s">
        <v>9035</v>
      </c>
      <c r="S1187" s="117" t="str">
        <f>HYPERLINK(V1187,"VER")</f>
        <v>VER</v>
      </c>
      <c r="T1187" s="28" t="s">
        <v>1893</v>
      </c>
      <c r="U1187" s="30" t="s">
        <v>6452</v>
      </c>
      <c r="V1187" s="52">
        <v>8474407455787</v>
      </c>
      <c r="W1187" s="31">
        <v>0.107</v>
      </c>
      <c r="X1187" s="51" t="s">
        <v>9420</v>
      </c>
      <c r="Y1187" s="28" t="s">
        <v>8040</v>
      </c>
      <c r="Z1187" s="60">
        <v>30</v>
      </c>
      <c r="AA1187" s="61">
        <v>1.1299999999999999</v>
      </c>
      <c r="AB1187" s="32">
        <f>IFERROR((VLOOKUP(D1187,$Y$2:$AB$6,4,FALSE)),"")</f>
        <v>0</v>
      </c>
      <c r="AC1187" s="56">
        <f>IFERROR((AA1187-AA1187*AB1187),"")</f>
        <v>1.1299999999999999</v>
      </c>
    </row>
    <row r="1188" spans="1:29" ht="14.4">
      <c r="A1188" s="113">
        <v>141</v>
      </c>
      <c r="B1188" s="114">
        <v>24</v>
      </c>
      <c r="C1188" s="40">
        <v>92363</v>
      </c>
      <c r="D1188" s="106">
        <v>7</v>
      </c>
      <c r="E1188" s="28" t="s">
        <v>991</v>
      </c>
      <c r="F1188" s="28" t="s">
        <v>6292</v>
      </c>
      <c r="G1188" s="28" t="s">
        <v>1061</v>
      </c>
      <c r="H1188" s="28" t="s">
        <v>1072</v>
      </c>
      <c r="I1188" s="28" t="s">
        <v>1073</v>
      </c>
      <c r="J1188" s="29" t="s">
        <v>1076</v>
      </c>
      <c r="K1188" s="28" t="s">
        <v>9046</v>
      </c>
      <c r="L1188" s="28" t="s">
        <v>9079</v>
      </c>
      <c r="M1188" s="28" t="s">
        <v>6444</v>
      </c>
      <c r="N1188" s="28" t="s">
        <v>6445</v>
      </c>
      <c r="O1188" s="28" t="s">
        <v>6446</v>
      </c>
      <c r="P1188" s="28" t="s">
        <v>6447</v>
      </c>
      <c r="Q1188" s="28" t="s">
        <v>8322</v>
      </c>
      <c r="R1188" s="28" t="s">
        <v>9035</v>
      </c>
      <c r="S1188" s="117" t="str">
        <f>HYPERLINK(V1188,"VER")</f>
        <v>VER</v>
      </c>
      <c r="T1188" s="28" t="s">
        <v>1893</v>
      </c>
      <c r="U1188" s="30" t="s">
        <v>6453</v>
      </c>
      <c r="V1188" s="52">
        <v>8474407455794</v>
      </c>
      <c r="W1188" s="31">
        <v>0.16</v>
      </c>
      <c r="X1188" s="51" t="s">
        <v>9420</v>
      </c>
      <c r="Y1188" s="28" t="s">
        <v>8040</v>
      </c>
      <c r="Z1188" s="60">
        <v>15</v>
      </c>
      <c r="AA1188" s="61">
        <v>1.88</v>
      </c>
      <c r="AB1188" s="32">
        <f>IFERROR((VLOOKUP(D1188,$Y$2:$AB$6,4,FALSE)),"")</f>
        <v>0</v>
      </c>
      <c r="AC1188" s="56">
        <f>IFERROR((AA1188-AA1188*AB1188),"")</f>
        <v>1.88</v>
      </c>
    </row>
    <row r="1189" spans="1:29" ht="14.4">
      <c r="A1189" s="113">
        <v>141</v>
      </c>
      <c r="B1189" s="114">
        <v>25</v>
      </c>
      <c r="C1189" s="40">
        <v>92375</v>
      </c>
      <c r="D1189" s="106">
        <v>7</v>
      </c>
      <c r="E1189" s="28" t="s">
        <v>991</v>
      </c>
      <c r="F1189" s="28" t="s">
        <v>6292</v>
      </c>
      <c r="G1189" s="28" t="s">
        <v>1061</v>
      </c>
      <c r="H1189" s="28" t="s">
        <v>1072</v>
      </c>
      <c r="I1189" s="28" t="s">
        <v>1073</v>
      </c>
      <c r="J1189" s="29" t="s">
        <v>1076</v>
      </c>
      <c r="K1189" s="28" t="s">
        <v>9048</v>
      </c>
      <c r="L1189" s="28" t="s">
        <v>9080</v>
      </c>
      <c r="M1189" s="28" t="s">
        <v>6444</v>
      </c>
      <c r="N1189" s="28" t="s">
        <v>6445</v>
      </c>
      <c r="O1189" s="28" t="s">
        <v>6446</v>
      </c>
      <c r="P1189" s="28" t="s">
        <v>6425</v>
      </c>
      <c r="Q1189" s="28" t="s">
        <v>8322</v>
      </c>
      <c r="R1189" s="28" t="s">
        <v>9035</v>
      </c>
      <c r="S1189" s="117" t="str">
        <f>HYPERLINK(V1189,"VER")</f>
        <v>VER</v>
      </c>
      <c r="T1189" s="28" t="s">
        <v>1893</v>
      </c>
      <c r="U1189" s="30" t="s">
        <v>6454</v>
      </c>
      <c r="V1189" s="52">
        <v>8474407455800</v>
      </c>
      <c r="W1189" s="31">
        <v>0</v>
      </c>
      <c r="X1189" s="51" t="s">
        <v>9419</v>
      </c>
      <c r="Y1189" s="28" t="s">
        <v>8045</v>
      </c>
      <c r="Z1189" s="60">
        <v>8</v>
      </c>
      <c r="AA1189" s="61">
        <v>4.6900000000000004</v>
      </c>
      <c r="AB1189" s="32">
        <f>IFERROR((VLOOKUP(D1189,$Y$2:$AB$6,4,FALSE)),"")</f>
        <v>0</v>
      </c>
      <c r="AC1189" s="56">
        <f>IFERROR((AA1189-AA1189*AB1189),"")</f>
        <v>4.6900000000000004</v>
      </c>
    </row>
    <row r="1190" spans="1:29" ht="14.4">
      <c r="A1190" s="113">
        <v>141</v>
      </c>
      <c r="B1190" s="114">
        <v>26</v>
      </c>
      <c r="C1190" s="40">
        <v>92390</v>
      </c>
      <c r="D1190" s="106">
        <v>7</v>
      </c>
      <c r="E1190" s="28" t="s">
        <v>991</v>
      </c>
      <c r="F1190" s="28" t="s">
        <v>6292</v>
      </c>
      <c r="G1190" s="28" t="s">
        <v>1061</v>
      </c>
      <c r="H1190" s="28" t="s">
        <v>1072</v>
      </c>
      <c r="I1190" s="28" t="s">
        <v>1073</v>
      </c>
      <c r="J1190" s="29" t="s">
        <v>1076</v>
      </c>
      <c r="K1190" s="28" t="s">
        <v>9050</v>
      </c>
      <c r="L1190" s="28" t="s">
        <v>9081</v>
      </c>
      <c r="M1190" s="28" t="s">
        <v>6444</v>
      </c>
      <c r="N1190" s="28" t="s">
        <v>6445</v>
      </c>
      <c r="O1190" s="28" t="s">
        <v>6446</v>
      </c>
      <c r="P1190" s="28" t="s">
        <v>6425</v>
      </c>
      <c r="Q1190" s="28" t="s">
        <v>8322</v>
      </c>
      <c r="R1190" s="28" t="s">
        <v>9035</v>
      </c>
      <c r="S1190" s="117" t="str">
        <f>HYPERLINK(V1190,"VER")</f>
        <v>VER</v>
      </c>
      <c r="T1190" s="28" t="s">
        <v>1893</v>
      </c>
      <c r="U1190" s="30" t="s">
        <v>6455</v>
      </c>
      <c r="V1190" s="52">
        <v>8474407455817</v>
      </c>
      <c r="W1190" s="31">
        <v>0</v>
      </c>
      <c r="X1190" s="51" t="s">
        <v>9420</v>
      </c>
      <c r="Y1190" s="28" t="s">
        <v>8040</v>
      </c>
      <c r="Z1190" s="60">
        <v>8</v>
      </c>
      <c r="AA1190" s="61">
        <v>7.07</v>
      </c>
      <c r="AB1190" s="32">
        <f>IFERROR((VLOOKUP(D1190,$Y$2:$AB$6,4,FALSE)),"")</f>
        <v>0</v>
      </c>
      <c r="AC1190" s="56">
        <f>IFERROR((AA1190-AA1190*AB1190),"")</f>
        <v>7.07</v>
      </c>
    </row>
    <row r="1191" spans="1:29" ht="14.4">
      <c r="A1191" s="113">
        <v>141</v>
      </c>
      <c r="B1191" s="114">
        <v>27</v>
      </c>
      <c r="C1191" s="40">
        <v>92391</v>
      </c>
      <c r="D1191" s="106">
        <v>7</v>
      </c>
      <c r="E1191" s="28" t="s">
        <v>991</v>
      </c>
      <c r="F1191" s="28" t="s">
        <v>6292</v>
      </c>
      <c r="G1191" s="28" t="s">
        <v>1061</v>
      </c>
      <c r="H1191" s="28" t="s">
        <v>1072</v>
      </c>
      <c r="I1191" s="28" t="s">
        <v>1073</v>
      </c>
      <c r="J1191" s="29" t="s">
        <v>1076</v>
      </c>
      <c r="K1191" s="28" t="s">
        <v>9052</v>
      </c>
      <c r="L1191" s="28" t="s">
        <v>9082</v>
      </c>
      <c r="M1191" s="28" t="s">
        <v>6444</v>
      </c>
      <c r="N1191" s="28" t="s">
        <v>6445</v>
      </c>
      <c r="O1191" s="28" t="s">
        <v>6446</v>
      </c>
      <c r="P1191" s="28" t="s">
        <v>6425</v>
      </c>
      <c r="Q1191" s="28" t="s">
        <v>8322</v>
      </c>
      <c r="R1191" s="28" t="s">
        <v>9035</v>
      </c>
      <c r="S1191" s="117" t="str">
        <f>HYPERLINK(V1191,"VER")</f>
        <v>VER</v>
      </c>
      <c r="T1191" s="28" t="s">
        <v>1893</v>
      </c>
      <c r="U1191" s="30" t="s">
        <v>6456</v>
      </c>
      <c r="V1191" s="52">
        <v>8474407455824</v>
      </c>
      <c r="W1191" s="31">
        <v>0</v>
      </c>
      <c r="X1191" s="51" t="s">
        <v>9420</v>
      </c>
      <c r="Y1191" s="28" t="s">
        <v>8040</v>
      </c>
      <c r="Z1191" s="60">
        <v>3</v>
      </c>
      <c r="AA1191" s="61">
        <v>11.35</v>
      </c>
      <c r="AB1191" s="32">
        <f>IFERROR((VLOOKUP(D1191,$Y$2:$AB$6,4,FALSE)),"")</f>
        <v>0</v>
      </c>
      <c r="AC1191" s="56">
        <f>IFERROR((AA1191-AA1191*AB1191),"")</f>
        <v>11.35</v>
      </c>
    </row>
    <row r="1192" spans="1:29" ht="14.4">
      <c r="A1192" s="113">
        <v>142</v>
      </c>
      <c r="B1192" s="114">
        <v>1</v>
      </c>
      <c r="C1192" s="40">
        <v>93125</v>
      </c>
      <c r="D1192" s="106">
        <v>7</v>
      </c>
      <c r="E1192" s="28" t="s">
        <v>991</v>
      </c>
      <c r="F1192" s="28" t="s">
        <v>6292</v>
      </c>
      <c r="G1192" s="28" t="s">
        <v>1061</v>
      </c>
      <c r="H1192" s="28" t="s">
        <v>1072</v>
      </c>
      <c r="I1192" s="28" t="s">
        <v>1073</v>
      </c>
      <c r="J1192" s="29" t="s">
        <v>1077</v>
      </c>
      <c r="K1192" s="28" t="s">
        <v>71</v>
      </c>
      <c r="L1192" s="28" t="s">
        <v>6457</v>
      </c>
      <c r="M1192" s="28" t="s">
        <v>6458</v>
      </c>
      <c r="N1192" s="28" t="s">
        <v>6459</v>
      </c>
      <c r="O1192" s="28" t="s">
        <v>6460</v>
      </c>
      <c r="P1192" s="28" t="s">
        <v>6461</v>
      </c>
      <c r="Q1192" s="28" t="s">
        <v>8322</v>
      </c>
      <c r="R1192" s="28" t="s">
        <v>9035</v>
      </c>
      <c r="S1192" s="117" t="str">
        <f>HYPERLINK(V1192,"VER")</f>
        <v>VER</v>
      </c>
      <c r="T1192" s="28" t="s">
        <v>1894</v>
      </c>
      <c r="U1192" s="30" t="s">
        <v>6462</v>
      </c>
      <c r="V1192" s="52">
        <v>8474407455831</v>
      </c>
      <c r="W1192" s="31">
        <v>5.0000000000000001E-3</v>
      </c>
      <c r="X1192" s="51" t="s">
        <v>9419</v>
      </c>
      <c r="Y1192" s="28" t="s">
        <v>8045</v>
      </c>
      <c r="Z1192" s="60">
        <v>150</v>
      </c>
      <c r="AA1192" s="61">
        <v>0.3</v>
      </c>
      <c r="AB1192" s="32">
        <f>IFERROR((VLOOKUP(D1192,$Y$2:$AB$6,4,FALSE)),"")</f>
        <v>0</v>
      </c>
      <c r="AC1192" s="56">
        <f>IFERROR((AA1192-AA1192*AB1192),"")</f>
        <v>0.3</v>
      </c>
    </row>
    <row r="1193" spans="1:29" ht="14.4">
      <c r="A1193" s="113">
        <v>142</v>
      </c>
      <c r="B1193" s="114">
        <v>2</v>
      </c>
      <c r="C1193" s="40">
        <v>93132</v>
      </c>
      <c r="D1193" s="106">
        <v>7</v>
      </c>
      <c r="E1193" s="28" t="s">
        <v>991</v>
      </c>
      <c r="F1193" s="28" t="s">
        <v>6292</v>
      </c>
      <c r="G1193" s="28" t="s">
        <v>1061</v>
      </c>
      <c r="H1193" s="28" t="s">
        <v>1072</v>
      </c>
      <c r="I1193" s="28" t="s">
        <v>1073</v>
      </c>
      <c r="J1193" s="29" t="s">
        <v>1077</v>
      </c>
      <c r="K1193" s="28" t="s">
        <v>676</v>
      </c>
      <c r="L1193" s="28" t="s">
        <v>6463</v>
      </c>
      <c r="M1193" s="28" t="s">
        <v>6458</v>
      </c>
      <c r="N1193" s="28" t="s">
        <v>6459</v>
      </c>
      <c r="O1193" s="28" t="s">
        <v>6460</v>
      </c>
      <c r="P1193" s="28" t="s">
        <v>6461</v>
      </c>
      <c r="Q1193" s="28" t="s">
        <v>8322</v>
      </c>
      <c r="R1193" s="28" t="s">
        <v>9035</v>
      </c>
      <c r="S1193" s="117" t="str">
        <f>HYPERLINK(V1193,"VER")</f>
        <v>VER</v>
      </c>
      <c r="T1193" s="28" t="s">
        <v>1894</v>
      </c>
      <c r="U1193" s="30" t="s">
        <v>6464</v>
      </c>
      <c r="V1193" s="52">
        <v>8474407455848</v>
      </c>
      <c r="W1193" s="31">
        <v>1.2E-2</v>
      </c>
      <c r="X1193" s="51" t="s">
        <v>9419</v>
      </c>
      <c r="Y1193" s="28" t="s">
        <v>8045</v>
      </c>
      <c r="Z1193" s="60">
        <v>100</v>
      </c>
      <c r="AA1193" s="61">
        <v>0.36</v>
      </c>
      <c r="AB1193" s="32">
        <f>IFERROR((VLOOKUP(D1193,$Y$2:$AB$6,4,FALSE)),"")</f>
        <v>0</v>
      </c>
      <c r="AC1193" s="56">
        <f>IFERROR((AA1193-AA1193*AB1193),"")</f>
        <v>0.36</v>
      </c>
    </row>
    <row r="1194" spans="1:29" ht="14.4">
      <c r="A1194" s="113">
        <v>142</v>
      </c>
      <c r="B1194" s="114">
        <v>3</v>
      </c>
      <c r="C1194" s="40">
        <v>93133</v>
      </c>
      <c r="D1194" s="106">
        <v>7</v>
      </c>
      <c r="E1194" s="28" t="s">
        <v>991</v>
      </c>
      <c r="F1194" s="28" t="s">
        <v>6292</v>
      </c>
      <c r="G1194" s="28" t="s">
        <v>1061</v>
      </c>
      <c r="H1194" s="28" t="s">
        <v>1072</v>
      </c>
      <c r="I1194" s="28" t="s">
        <v>1073</v>
      </c>
      <c r="J1194" s="29" t="s">
        <v>1077</v>
      </c>
      <c r="K1194" s="28" t="s">
        <v>72</v>
      </c>
      <c r="L1194" s="28" t="s">
        <v>6465</v>
      </c>
      <c r="M1194" s="28" t="s">
        <v>6458</v>
      </c>
      <c r="N1194" s="28" t="s">
        <v>6459</v>
      </c>
      <c r="O1194" s="28" t="s">
        <v>6460</v>
      </c>
      <c r="P1194" s="28" t="s">
        <v>6461</v>
      </c>
      <c r="Q1194" s="28" t="s">
        <v>8322</v>
      </c>
      <c r="R1194" s="28" t="s">
        <v>9035</v>
      </c>
      <c r="S1194" s="117" t="str">
        <f>HYPERLINK(V1194,"VER")</f>
        <v>VER</v>
      </c>
      <c r="T1194" s="28" t="s">
        <v>1894</v>
      </c>
      <c r="U1194" s="30" t="s">
        <v>6466</v>
      </c>
      <c r="V1194" s="52">
        <v>8474407455855</v>
      </c>
      <c r="W1194" s="31">
        <v>8.9999999999999993E-3</v>
      </c>
      <c r="X1194" s="51" t="s">
        <v>9419</v>
      </c>
      <c r="Y1194" s="28" t="s">
        <v>8045</v>
      </c>
      <c r="Z1194" s="60">
        <v>100</v>
      </c>
      <c r="AA1194" s="61">
        <v>0.34</v>
      </c>
      <c r="AB1194" s="32">
        <f>IFERROR((VLOOKUP(D1194,$Y$2:$AB$6,4,FALSE)),"")</f>
        <v>0</v>
      </c>
      <c r="AC1194" s="56">
        <f>IFERROR((AA1194-AA1194*AB1194),"")</f>
        <v>0.34</v>
      </c>
    </row>
    <row r="1195" spans="1:29" ht="14.4">
      <c r="A1195" s="113">
        <v>142</v>
      </c>
      <c r="B1195" s="114">
        <v>4</v>
      </c>
      <c r="C1195" s="40">
        <v>93140</v>
      </c>
      <c r="D1195" s="106">
        <v>7</v>
      </c>
      <c r="E1195" s="28" t="s">
        <v>991</v>
      </c>
      <c r="F1195" s="28" t="s">
        <v>6292</v>
      </c>
      <c r="G1195" s="28" t="s">
        <v>1061</v>
      </c>
      <c r="H1195" s="28" t="s">
        <v>1072</v>
      </c>
      <c r="I1195" s="28" t="s">
        <v>1073</v>
      </c>
      <c r="J1195" s="29" t="s">
        <v>1077</v>
      </c>
      <c r="K1195" s="28" t="s">
        <v>677</v>
      </c>
      <c r="L1195" s="28" t="s">
        <v>6467</v>
      </c>
      <c r="M1195" s="28" t="s">
        <v>6458</v>
      </c>
      <c r="N1195" s="28" t="s">
        <v>6459</v>
      </c>
      <c r="O1195" s="28" t="s">
        <v>6460</v>
      </c>
      <c r="P1195" s="28" t="s">
        <v>6461</v>
      </c>
      <c r="Q1195" s="28" t="s">
        <v>8322</v>
      </c>
      <c r="R1195" s="28" t="s">
        <v>9035</v>
      </c>
      <c r="S1195" s="117" t="str">
        <f>HYPERLINK(V1195,"VER")</f>
        <v>VER</v>
      </c>
      <c r="T1195" s="28" t="s">
        <v>1894</v>
      </c>
      <c r="U1195" s="30" t="s">
        <v>6468</v>
      </c>
      <c r="V1195" s="52">
        <v>8474407455862</v>
      </c>
      <c r="W1195" s="31">
        <v>1.9E-2</v>
      </c>
      <c r="X1195" s="51" t="s">
        <v>9419</v>
      </c>
      <c r="Y1195" s="28" t="s">
        <v>8045</v>
      </c>
      <c r="Z1195" s="60">
        <v>75</v>
      </c>
      <c r="AA1195" s="61">
        <v>0.56000000000000005</v>
      </c>
      <c r="AB1195" s="32">
        <f>IFERROR((VLOOKUP(D1195,$Y$2:$AB$6,4,FALSE)),"")</f>
        <v>0</v>
      </c>
      <c r="AC1195" s="56">
        <f>IFERROR((AA1195-AA1195*AB1195),"")</f>
        <v>0.56000000000000005</v>
      </c>
    </row>
    <row r="1196" spans="1:29" ht="14.4">
      <c r="A1196" s="113">
        <v>142</v>
      </c>
      <c r="B1196" s="114">
        <v>5</v>
      </c>
      <c r="C1196" s="40">
        <v>93141</v>
      </c>
      <c r="D1196" s="106">
        <v>7</v>
      </c>
      <c r="E1196" s="28" t="s">
        <v>991</v>
      </c>
      <c r="F1196" s="28" t="s">
        <v>6292</v>
      </c>
      <c r="G1196" s="28" t="s">
        <v>1061</v>
      </c>
      <c r="H1196" s="28" t="s">
        <v>1072</v>
      </c>
      <c r="I1196" s="28" t="s">
        <v>1073</v>
      </c>
      <c r="J1196" s="29" t="s">
        <v>1077</v>
      </c>
      <c r="K1196" s="28" t="s">
        <v>73</v>
      </c>
      <c r="L1196" s="28" t="s">
        <v>6469</v>
      </c>
      <c r="M1196" s="28" t="s">
        <v>6458</v>
      </c>
      <c r="N1196" s="28" t="s">
        <v>6459</v>
      </c>
      <c r="O1196" s="28" t="s">
        <v>6460</v>
      </c>
      <c r="P1196" s="28" t="s">
        <v>6461</v>
      </c>
      <c r="Q1196" s="28" t="s">
        <v>8322</v>
      </c>
      <c r="R1196" s="28" t="s">
        <v>9035</v>
      </c>
      <c r="S1196" s="117" t="str">
        <f>HYPERLINK(V1196,"VER")</f>
        <v>VER</v>
      </c>
      <c r="T1196" s="28" t="s">
        <v>1894</v>
      </c>
      <c r="U1196" s="30" t="s">
        <v>6470</v>
      </c>
      <c r="V1196" s="52">
        <v>8474407455879</v>
      </c>
      <c r="W1196" s="31">
        <v>1.6E-2</v>
      </c>
      <c r="X1196" s="51" t="s">
        <v>9419</v>
      </c>
      <c r="Y1196" s="28" t="s">
        <v>8045</v>
      </c>
      <c r="Z1196" s="60">
        <v>75</v>
      </c>
      <c r="AA1196" s="61">
        <v>0.49</v>
      </c>
      <c r="AB1196" s="32">
        <f>IFERROR((VLOOKUP(D1196,$Y$2:$AB$6,4,FALSE)),"")</f>
        <v>0</v>
      </c>
      <c r="AC1196" s="56">
        <f>IFERROR((AA1196-AA1196*AB1196),"")</f>
        <v>0.49</v>
      </c>
    </row>
    <row r="1197" spans="1:29" ht="14.4">
      <c r="A1197" s="113">
        <v>142</v>
      </c>
      <c r="B1197" s="114">
        <v>6</v>
      </c>
      <c r="C1197" s="40">
        <v>93142</v>
      </c>
      <c r="D1197" s="106">
        <v>7</v>
      </c>
      <c r="E1197" s="28" t="s">
        <v>991</v>
      </c>
      <c r="F1197" s="28" t="s">
        <v>6292</v>
      </c>
      <c r="G1197" s="28" t="s">
        <v>1061</v>
      </c>
      <c r="H1197" s="28" t="s">
        <v>1072</v>
      </c>
      <c r="I1197" s="28" t="s">
        <v>1073</v>
      </c>
      <c r="J1197" s="29" t="s">
        <v>1077</v>
      </c>
      <c r="K1197" s="28" t="s">
        <v>6471</v>
      </c>
      <c r="L1197" s="28" t="s">
        <v>6472</v>
      </c>
      <c r="M1197" s="28" t="s">
        <v>675</v>
      </c>
      <c r="N1197" s="28" t="s">
        <v>6459</v>
      </c>
      <c r="O1197" s="28" t="s">
        <v>6460</v>
      </c>
      <c r="P1197" s="28" t="s">
        <v>6461</v>
      </c>
      <c r="Q1197" s="28" t="s">
        <v>8322</v>
      </c>
      <c r="R1197" s="28" t="s">
        <v>9035</v>
      </c>
      <c r="S1197" s="117" t="str">
        <f>HYPERLINK(V1197,"VER")</f>
        <v>VER</v>
      </c>
      <c r="T1197" s="28" t="s">
        <v>1894</v>
      </c>
      <c r="U1197" s="30">
        <v>0</v>
      </c>
      <c r="V1197" s="52">
        <v>8474407456456</v>
      </c>
      <c r="W1197" s="31">
        <v>0</v>
      </c>
      <c r="X1197" s="51" t="s">
        <v>9419</v>
      </c>
      <c r="Y1197" s="28" t="s">
        <v>8045</v>
      </c>
      <c r="Z1197" s="60">
        <v>75</v>
      </c>
      <c r="AA1197" s="61">
        <v>0.49</v>
      </c>
      <c r="AB1197" s="32">
        <f>IFERROR((VLOOKUP(D1197,$Y$2:$AB$6,4,FALSE)),"")</f>
        <v>0</v>
      </c>
      <c r="AC1197" s="56">
        <f>IFERROR((AA1197-AA1197*AB1197),"")</f>
        <v>0.49</v>
      </c>
    </row>
    <row r="1198" spans="1:29" ht="14.4">
      <c r="A1198" s="113">
        <v>142</v>
      </c>
      <c r="B1198" s="114">
        <v>7</v>
      </c>
      <c r="C1198" s="40">
        <v>93150</v>
      </c>
      <c r="D1198" s="106">
        <v>7</v>
      </c>
      <c r="E1198" s="28" t="s">
        <v>991</v>
      </c>
      <c r="F1198" s="28" t="s">
        <v>6292</v>
      </c>
      <c r="G1198" s="28" t="s">
        <v>1061</v>
      </c>
      <c r="H1198" s="28" t="s">
        <v>1072</v>
      </c>
      <c r="I1198" s="28" t="s">
        <v>1073</v>
      </c>
      <c r="J1198" s="29" t="s">
        <v>1077</v>
      </c>
      <c r="K1198" s="28" t="s">
        <v>74</v>
      </c>
      <c r="L1198" s="28" t="s">
        <v>6473</v>
      </c>
      <c r="M1198" s="28" t="s">
        <v>6458</v>
      </c>
      <c r="N1198" s="28" t="s">
        <v>6459</v>
      </c>
      <c r="O1198" s="28" t="s">
        <v>6460</v>
      </c>
      <c r="P1198" s="28" t="s">
        <v>6461</v>
      </c>
      <c r="Q1198" s="28" t="s">
        <v>8322</v>
      </c>
      <c r="R1198" s="28" t="s">
        <v>9035</v>
      </c>
      <c r="S1198" s="117" t="str">
        <f>HYPERLINK(V1198,"VER")</f>
        <v>VER</v>
      </c>
      <c r="T1198" s="28" t="s">
        <v>1894</v>
      </c>
      <c r="U1198" s="30" t="s">
        <v>6474</v>
      </c>
      <c r="V1198" s="52">
        <v>8474407455886</v>
      </c>
      <c r="W1198" s="31">
        <v>0.03</v>
      </c>
      <c r="X1198" s="51" t="s">
        <v>9419</v>
      </c>
      <c r="Y1198" s="28" t="s">
        <v>8045</v>
      </c>
      <c r="Z1198" s="60">
        <v>50</v>
      </c>
      <c r="AA1198" s="61">
        <v>0.62</v>
      </c>
      <c r="AB1198" s="32">
        <f>IFERROR((VLOOKUP(D1198,$Y$2:$AB$6,4,FALSE)),"")</f>
        <v>0</v>
      </c>
      <c r="AC1198" s="56">
        <f>IFERROR((AA1198-AA1198*AB1198),"")</f>
        <v>0.62</v>
      </c>
    </row>
    <row r="1199" spans="1:29" ht="14.4">
      <c r="A1199" s="113">
        <v>142</v>
      </c>
      <c r="B1199" s="114">
        <v>8</v>
      </c>
      <c r="C1199" s="40">
        <v>93163</v>
      </c>
      <c r="D1199" s="106">
        <v>7</v>
      </c>
      <c r="E1199" s="28" t="s">
        <v>991</v>
      </c>
      <c r="F1199" s="28" t="s">
        <v>6292</v>
      </c>
      <c r="G1199" s="28" t="s">
        <v>1061</v>
      </c>
      <c r="H1199" s="28" t="s">
        <v>1072</v>
      </c>
      <c r="I1199" s="28" t="s">
        <v>1073</v>
      </c>
      <c r="J1199" s="29" t="s">
        <v>1077</v>
      </c>
      <c r="K1199" s="28" t="s">
        <v>75</v>
      </c>
      <c r="L1199" s="28" t="s">
        <v>6475</v>
      </c>
      <c r="M1199" s="28" t="s">
        <v>6458</v>
      </c>
      <c r="N1199" s="28" t="s">
        <v>6459</v>
      </c>
      <c r="O1199" s="28" t="s">
        <v>6460</v>
      </c>
      <c r="P1199" s="28" t="s">
        <v>6461</v>
      </c>
      <c r="Q1199" s="28" t="s">
        <v>8322</v>
      </c>
      <c r="R1199" s="28" t="s">
        <v>9035</v>
      </c>
      <c r="S1199" s="117" t="str">
        <f>HYPERLINK(V1199,"VER")</f>
        <v>VER</v>
      </c>
      <c r="T1199" s="28" t="s">
        <v>1894</v>
      </c>
      <c r="U1199" s="30" t="s">
        <v>6476</v>
      </c>
      <c r="V1199" s="52">
        <v>8474407455893</v>
      </c>
      <c r="W1199" s="31">
        <v>5.8999999999999997E-2</v>
      </c>
      <c r="X1199" s="51" t="s">
        <v>9420</v>
      </c>
      <c r="Y1199" s="28" t="s">
        <v>8040</v>
      </c>
      <c r="Z1199" s="60">
        <v>50</v>
      </c>
      <c r="AA1199" s="61">
        <v>0.87</v>
      </c>
      <c r="AB1199" s="32">
        <f>IFERROR((VLOOKUP(D1199,$Y$2:$AB$6,4,FALSE)),"")</f>
        <v>0</v>
      </c>
      <c r="AC1199" s="56">
        <f>IFERROR((AA1199-AA1199*AB1199),"")</f>
        <v>0.87</v>
      </c>
    </row>
    <row r="1200" spans="1:29" ht="14.4">
      <c r="A1200" s="113">
        <v>142</v>
      </c>
      <c r="B1200" s="114">
        <v>9</v>
      </c>
      <c r="C1200" s="40">
        <v>93175</v>
      </c>
      <c r="D1200" s="106">
        <v>7</v>
      </c>
      <c r="E1200" s="28" t="s">
        <v>991</v>
      </c>
      <c r="F1200" s="28" t="s">
        <v>6292</v>
      </c>
      <c r="G1200" s="28" t="s">
        <v>1061</v>
      </c>
      <c r="H1200" s="28" t="s">
        <v>1072</v>
      </c>
      <c r="I1200" s="28" t="s">
        <v>1073</v>
      </c>
      <c r="J1200" s="29" t="s">
        <v>1077</v>
      </c>
      <c r="K1200" s="28" t="s">
        <v>76</v>
      </c>
      <c r="L1200" s="28" t="s">
        <v>6477</v>
      </c>
      <c r="M1200" s="28" t="s">
        <v>6458</v>
      </c>
      <c r="N1200" s="28" t="s">
        <v>6459</v>
      </c>
      <c r="O1200" s="28" t="s">
        <v>6460</v>
      </c>
      <c r="P1200" s="28" t="s">
        <v>6461</v>
      </c>
      <c r="Q1200" s="28" t="s">
        <v>8322</v>
      </c>
      <c r="R1200" s="28" t="s">
        <v>9035</v>
      </c>
      <c r="S1200" s="117" t="str">
        <f>HYPERLINK(V1200,"VER")</f>
        <v>VER</v>
      </c>
      <c r="T1200" s="28" t="s">
        <v>1894</v>
      </c>
      <c r="U1200" s="30" t="s">
        <v>6478</v>
      </c>
      <c r="V1200" s="52">
        <v>8474407455909</v>
      </c>
      <c r="W1200" s="31">
        <v>0.08</v>
      </c>
      <c r="X1200" s="51" t="s">
        <v>9420</v>
      </c>
      <c r="Y1200" s="28" t="s">
        <v>8040</v>
      </c>
      <c r="Z1200" s="60">
        <v>30</v>
      </c>
      <c r="AA1200" s="61">
        <v>1.1100000000000001</v>
      </c>
      <c r="AB1200" s="32">
        <f>IFERROR((VLOOKUP(D1200,$Y$2:$AB$6,4,FALSE)),"")</f>
        <v>0</v>
      </c>
      <c r="AC1200" s="56">
        <f>IFERROR((AA1200-AA1200*AB1200),"")</f>
        <v>1.1100000000000001</v>
      </c>
    </row>
    <row r="1201" spans="1:29" ht="14.4">
      <c r="A1201" s="113">
        <v>142</v>
      </c>
      <c r="B1201" s="114">
        <v>10</v>
      </c>
      <c r="C1201" s="40">
        <v>93190</v>
      </c>
      <c r="D1201" s="106">
        <v>7</v>
      </c>
      <c r="E1201" s="28" t="s">
        <v>991</v>
      </c>
      <c r="F1201" s="28" t="s">
        <v>6292</v>
      </c>
      <c r="G1201" s="28" t="s">
        <v>1061</v>
      </c>
      <c r="H1201" s="28" t="s">
        <v>1072</v>
      </c>
      <c r="I1201" s="28" t="s">
        <v>1073</v>
      </c>
      <c r="J1201" s="29" t="s">
        <v>1077</v>
      </c>
      <c r="K1201" s="28" t="s">
        <v>1078</v>
      </c>
      <c r="L1201" s="28" t="s">
        <v>6479</v>
      </c>
      <c r="M1201" s="28" t="s">
        <v>6458</v>
      </c>
      <c r="N1201" s="28" t="s">
        <v>6459</v>
      </c>
      <c r="O1201" s="28" t="s">
        <v>6460</v>
      </c>
      <c r="P1201" s="28" t="s">
        <v>6480</v>
      </c>
      <c r="Q1201" s="28" t="s">
        <v>8322</v>
      </c>
      <c r="R1201" s="28" t="s">
        <v>9035</v>
      </c>
      <c r="S1201" s="117" t="str">
        <f>HYPERLINK(V1201,"VER")</f>
        <v>VER</v>
      </c>
      <c r="T1201" s="28" t="s">
        <v>1894</v>
      </c>
      <c r="U1201" s="30" t="s">
        <v>6481</v>
      </c>
      <c r="V1201" s="52">
        <v>8474407455916</v>
      </c>
      <c r="W1201" s="31">
        <v>0</v>
      </c>
      <c r="X1201" s="51" t="s">
        <v>9420</v>
      </c>
      <c r="Y1201" s="28" t="s">
        <v>8040</v>
      </c>
      <c r="Z1201" s="60">
        <v>20</v>
      </c>
      <c r="AA1201" s="61">
        <v>3.44</v>
      </c>
      <c r="AB1201" s="32">
        <f>IFERROR((VLOOKUP(D1201,$Y$2:$AB$6,4,FALSE)),"")</f>
        <v>0</v>
      </c>
      <c r="AC1201" s="56">
        <f>IFERROR((AA1201-AA1201*AB1201),"")</f>
        <v>3.44</v>
      </c>
    </row>
    <row r="1202" spans="1:29" ht="14.4">
      <c r="A1202" s="113">
        <v>142</v>
      </c>
      <c r="B1202" s="114">
        <v>11</v>
      </c>
      <c r="C1202" s="40">
        <v>93191</v>
      </c>
      <c r="D1202" s="106">
        <v>7</v>
      </c>
      <c r="E1202" s="28" t="s">
        <v>991</v>
      </c>
      <c r="F1202" s="28" t="s">
        <v>6292</v>
      </c>
      <c r="G1202" s="28" t="s">
        <v>1061</v>
      </c>
      <c r="H1202" s="28" t="s">
        <v>1072</v>
      </c>
      <c r="I1202" s="28" t="s">
        <v>1073</v>
      </c>
      <c r="J1202" s="29" t="s">
        <v>1077</v>
      </c>
      <c r="K1202" s="28" t="s">
        <v>77</v>
      </c>
      <c r="L1202" s="28" t="s">
        <v>6482</v>
      </c>
      <c r="M1202" s="28" t="s">
        <v>6458</v>
      </c>
      <c r="N1202" s="28" t="s">
        <v>6459</v>
      </c>
      <c r="O1202" s="28" t="s">
        <v>6460</v>
      </c>
      <c r="P1202" s="28" t="s">
        <v>6480</v>
      </c>
      <c r="Q1202" s="28" t="s">
        <v>8322</v>
      </c>
      <c r="R1202" s="28" t="s">
        <v>9035</v>
      </c>
      <c r="S1202" s="117" t="str">
        <f>HYPERLINK(V1202,"VER")</f>
        <v>VER</v>
      </c>
      <c r="T1202" s="28" t="s">
        <v>1894</v>
      </c>
      <c r="U1202" s="30" t="s">
        <v>6483</v>
      </c>
      <c r="V1202" s="52">
        <v>8474407455923</v>
      </c>
      <c r="W1202" s="31">
        <v>0</v>
      </c>
      <c r="X1202" s="51" t="s">
        <v>9420</v>
      </c>
      <c r="Y1202" s="28" t="s">
        <v>8040</v>
      </c>
      <c r="Z1202" s="60">
        <v>20</v>
      </c>
      <c r="AA1202" s="61">
        <v>2.58</v>
      </c>
      <c r="AB1202" s="32">
        <f>IFERROR((VLOOKUP(D1202,$Y$2:$AB$6,4,FALSE)),"")</f>
        <v>0</v>
      </c>
      <c r="AC1202" s="56">
        <f>IFERROR((AA1202-AA1202*AB1202),"")</f>
        <v>2.58</v>
      </c>
    </row>
    <row r="1203" spans="1:29" ht="14.4">
      <c r="A1203" s="113">
        <v>142</v>
      </c>
      <c r="B1203" s="114">
        <v>12</v>
      </c>
      <c r="C1203" s="40">
        <v>93192</v>
      </c>
      <c r="D1203" s="106">
        <v>7</v>
      </c>
      <c r="E1203" s="28" t="s">
        <v>991</v>
      </c>
      <c r="F1203" s="28" t="s">
        <v>6292</v>
      </c>
      <c r="G1203" s="28" t="s">
        <v>1061</v>
      </c>
      <c r="H1203" s="28" t="s">
        <v>1072</v>
      </c>
      <c r="I1203" s="28" t="s">
        <v>1073</v>
      </c>
      <c r="J1203" s="29" t="s">
        <v>1077</v>
      </c>
      <c r="K1203" s="28" t="s">
        <v>235</v>
      </c>
      <c r="L1203" s="28" t="s">
        <v>6484</v>
      </c>
      <c r="M1203" s="28" t="s">
        <v>6458</v>
      </c>
      <c r="N1203" s="28" t="s">
        <v>6459</v>
      </c>
      <c r="O1203" s="28" t="s">
        <v>6460</v>
      </c>
      <c r="P1203" s="28" t="s">
        <v>6480</v>
      </c>
      <c r="Q1203" s="28" t="s">
        <v>8322</v>
      </c>
      <c r="R1203" s="28" t="s">
        <v>9035</v>
      </c>
      <c r="S1203" s="117" t="str">
        <f>HYPERLINK(V1203,"VER")</f>
        <v>VER</v>
      </c>
      <c r="T1203" s="28" t="s">
        <v>1894</v>
      </c>
      <c r="U1203" s="30" t="s">
        <v>6485</v>
      </c>
      <c r="V1203" s="52">
        <v>8474407455930</v>
      </c>
      <c r="W1203" s="31">
        <v>0</v>
      </c>
      <c r="X1203" s="51" t="s">
        <v>9420</v>
      </c>
      <c r="Y1203" s="28" t="s">
        <v>8040</v>
      </c>
      <c r="Z1203" s="60">
        <v>10</v>
      </c>
      <c r="AA1203" s="61">
        <v>6.52</v>
      </c>
      <c r="AB1203" s="32">
        <f>IFERROR((VLOOKUP(D1203,$Y$2:$AB$6,4,FALSE)),"")</f>
        <v>0</v>
      </c>
      <c r="AC1203" s="56">
        <f>IFERROR((AA1203-AA1203*AB1203),"")</f>
        <v>6.52</v>
      </c>
    </row>
    <row r="1204" spans="1:29" ht="14.4">
      <c r="A1204" s="113">
        <v>142</v>
      </c>
      <c r="B1204" s="114">
        <v>13</v>
      </c>
      <c r="C1204" s="40">
        <v>93193</v>
      </c>
      <c r="D1204" s="106">
        <v>7</v>
      </c>
      <c r="E1204" s="28" t="s">
        <v>991</v>
      </c>
      <c r="F1204" s="28" t="s">
        <v>6292</v>
      </c>
      <c r="G1204" s="28" t="s">
        <v>1061</v>
      </c>
      <c r="H1204" s="28" t="s">
        <v>1072</v>
      </c>
      <c r="I1204" s="28" t="s">
        <v>1073</v>
      </c>
      <c r="J1204" s="29" t="s">
        <v>1077</v>
      </c>
      <c r="K1204" s="28" t="s">
        <v>236</v>
      </c>
      <c r="L1204" s="28" t="s">
        <v>6486</v>
      </c>
      <c r="M1204" s="28" t="s">
        <v>6458</v>
      </c>
      <c r="N1204" s="28" t="s">
        <v>6459</v>
      </c>
      <c r="O1204" s="28" t="s">
        <v>6460</v>
      </c>
      <c r="P1204" s="28" t="s">
        <v>6480</v>
      </c>
      <c r="Q1204" s="28" t="s">
        <v>8322</v>
      </c>
      <c r="R1204" s="28" t="s">
        <v>9035</v>
      </c>
      <c r="S1204" s="117" t="str">
        <f>HYPERLINK(V1204,"VER")</f>
        <v>VER</v>
      </c>
      <c r="T1204" s="28" t="s">
        <v>1894</v>
      </c>
      <c r="U1204" s="30" t="s">
        <v>6487</v>
      </c>
      <c r="V1204" s="52">
        <v>8474407455947</v>
      </c>
      <c r="W1204" s="31">
        <v>0</v>
      </c>
      <c r="X1204" s="51" t="s">
        <v>9420</v>
      </c>
      <c r="Y1204" s="28" t="s">
        <v>8040</v>
      </c>
      <c r="Z1204" s="60">
        <v>10</v>
      </c>
      <c r="AA1204" s="61">
        <v>4.8600000000000003</v>
      </c>
      <c r="AB1204" s="32">
        <f>IFERROR((VLOOKUP(D1204,$Y$2:$AB$6,4,FALSE)),"")</f>
        <v>0</v>
      </c>
      <c r="AC1204" s="56">
        <f>IFERROR((AA1204-AA1204*AB1204),"")</f>
        <v>4.8600000000000003</v>
      </c>
    </row>
    <row r="1205" spans="1:29" ht="14.4">
      <c r="A1205" s="113">
        <v>142</v>
      </c>
      <c r="B1205" s="114">
        <v>14</v>
      </c>
      <c r="C1205" s="40">
        <v>93520</v>
      </c>
      <c r="D1205" s="106">
        <v>7</v>
      </c>
      <c r="E1205" s="28" t="s">
        <v>991</v>
      </c>
      <c r="F1205" s="28" t="s">
        <v>6292</v>
      </c>
      <c r="G1205" s="28" t="s">
        <v>1061</v>
      </c>
      <c r="H1205" s="28" t="s">
        <v>1079</v>
      </c>
      <c r="I1205" s="28" t="s">
        <v>1080</v>
      </c>
      <c r="J1205" s="29" t="s">
        <v>1081</v>
      </c>
      <c r="K1205" s="28" t="s">
        <v>63</v>
      </c>
      <c r="L1205" s="28" t="s">
        <v>6488</v>
      </c>
      <c r="M1205" s="28" t="s">
        <v>6489</v>
      </c>
      <c r="N1205" s="28" t="s">
        <v>6490</v>
      </c>
      <c r="O1205" s="28" t="s">
        <v>6491</v>
      </c>
      <c r="P1205" s="28" t="s">
        <v>6492</v>
      </c>
      <c r="Q1205" s="28" t="s">
        <v>8322</v>
      </c>
      <c r="R1205" s="28" t="s">
        <v>9035</v>
      </c>
      <c r="S1205" s="117" t="str">
        <f>HYPERLINK(V1205,"VER")</f>
        <v>VER</v>
      </c>
      <c r="T1205" s="28" t="s">
        <v>1895</v>
      </c>
      <c r="U1205" s="30" t="s">
        <v>6493</v>
      </c>
      <c r="V1205" s="52">
        <v>8474407455954</v>
      </c>
      <c r="W1205" s="31">
        <v>5.0000000000000001E-3</v>
      </c>
      <c r="X1205" s="51" t="s">
        <v>9419</v>
      </c>
      <c r="Y1205" s="28" t="s">
        <v>8045</v>
      </c>
      <c r="Z1205" s="60">
        <v>150</v>
      </c>
      <c r="AA1205" s="61">
        <v>0.32</v>
      </c>
      <c r="AB1205" s="32">
        <f>IFERROR((VLOOKUP(D1205,$Y$2:$AB$6,4,FALSE)),"")</f>
        <v>0</v>
      </c>
      <c r="AC1205" s="56">
        <f>IFERROR((AA1205-AA1205*AB1205),"")</f>
        <v>0.32</v>
      </c>
    </row>
    <row r="1206" spans="1:29" ht="14.4">
      <c r="A1206" s="113">
        <v>142</v>
      </c>
      <c r="B1206" s="114">
        <v>15</v>
      </c>
      <c r="C1206" s="40">
        <v>93525</v>
      </c>
      <c r="D1206" s="106">
        <v>7</v>
      </c>
      <c r="E1206" s="28" t="s">
        <v>991</v>
      </c>
      <c r="F1206" s="28" t="s">
        <v>6292</v>
      </c>
      <c r="G1206" s="28" t="s">
        <v>1061</v>
      </c>
      <c r="H1206" s="28" t="s">
        <v>1079</v>
      </c>
      <c r="I1206" s="28" t="s">
        <v>1080</v>
      </c>
      <c r="J1206" s="29" t="s">
        <v>1081</v>
      </c>
      <c r="K1206" s="28" t="s">
        <v>64</v>
      </c>
      <c r="L1206" s="28" t="s">
        <v>6494</v>
      </c>
      <c r="M1206" s="28" t="s">
        <v>6489</v>
      </c>
      <c r="N1206" s="28" t="s">
        <v>6490</v>
      </c>
      <c r="O1206" s="28" t="s">
        <v>6491</v>
      </c>
      <c r="P1206" s="28" t="s">
        <v>6492</v>
      </c>
      <c r="Q1206" s="28" t="s">
        <v>8322</v>
      </c>
      <c r="R1206" s="28" t="s">
        <v>9035</v>
      </c>
      <c r="S1206" s="117" t="str">
        <f>HYPERLINK(V1206,"VER")</f>
        <v>VER</v>
      </c>
      <c r="T1206" s="28" t="s">
        <v>1895</v>
      </c>
      <c r="U1206" s="30" t="s">
        <v>6495</v>
      </c>
      <c r="V1206" s="52">
        <v>8474407455961</v>
      </c>
      <c r="W1206" s="31">
        <v>7.0000000000000001E-3</v>
      </c>
      <c r="X1206" s="51" t="s">
        <v>9419</v>
      </c>
      <c r="Y1206" s="28" t="s">
        <v>8045</v>
      </c>
      <c r="Z1206" s="60">
        <v>150</v>
      </c>
      <c r="AA1206" s="61">
        <v>0.36</v>
      </c>
      <c r="AB1206" s="32">
        <f>IFERROR((VLOOKUP(D1206,$Y$2:$AB$6,4,FALSE)),"")</f>
        <v>0</v>
      </c>
      <c r="AC1206" s="56">
        <f>IFERROR((AA1206-AA1206*AB1206),"")</f>
        <v>0.36</v>
      </c>
    </row>
    <row r="1207" spans="1:29" ht="14.4">
      <c r="A1207" s="113">
        <v>142</v>
      </c>
      <c r="B1207" s="114">
        <v>16</v>
      </c>
      <c r="C1207" s="40">
        <v>93532</v>
      </c>
      <c r="D1207" s="106">
        <v>7</v>
      </c>
      <c r="E1207" s="28" t="s">
        <v>991</v>
      </c>
      <c r="F1207" s="28" t="s">
        <v>6292</v>
      </c>
      <c r="G1207" s="28" t="s">
        <v>1061</v>
      </c>
      <c r="H1207" s="28" t="s">
        <v>1079</v>
      </c>
      <c r="I1207" s="28" t="s">
        <v>1080</v>
      </c>
      <c r="J1207" s="29" t="s">
        <v>1081</v>
      </c>
      <c r="K1207" s="28" t="s">
        <v>65</v>
      </c>
      <c r="L1207" s="28" t="s">
        <v>6496</v>
      </c>
      <c r="M1207" s="28" t="s">
        <v>6489</v>
      </c>
      <c r="N1207" s="28" t="s">
        <v>6490</v>
      </c>
      <c r="O1207" s="28" t="s">
        <v>6491</v>
      </c>
      <c r="P1207" s="28" t="s">
        <v>6492</v>
      </c>
      <c r="Q1207" s="28" t="s">
        <v>8322</v>
      </c>
      <c r="R1207" s="28" t="s">
        <v>9035</v>
      </c>
      <c r="S1207" s="117" t="str">
        <f>HYPERLINK(V1207,"VER")</f>
        <v>VER</v>
      </c>
      <c r="T1207" s="28" t="s">
        <v>1895</v>
      </c>
      <c r="U1207" s="30" t="s">
        <v>6497</v>
      </c>
      <c r="V1207" s="52">
        <v>8474407455978</v>
      </c>
      <c r="W1207" s="31">
        <v>1.2E-2</v>
      </c>
      <c r="X1207" s="51" t="s">
        <v>9420</v>
      </c>
      <c r="Y1207" s="28" t="s">
        <v>8040</v>
      </c>
      <c r="Z1207" s="60">
        <v>100</v>
      </c>
      <c r="AA1207" s="61">
        <v>0.47</v>
      </c>
      <c r="AB1207" s="32">
        <f>IFERROR((VLOOKUP(D1207,$Y$2:$AB$6,4,FALSE)),"")</f>
        <v>0</v>
      </c>
      <c r="AC1207" s="56">
        <f>IFERROR((AA1207-AA1207*AB1207),"")</f>
        <v>0.47</v>
      </c>
    </row>
    <row r="1208" spans="1:29" ht="14.4">
      <c r="A1208" s="113">
        <v>142</v>
      </c>
      <c r="B1208" s="114">
        <v>17</v>
      </c>
      <c r="C1208" s="40">
        <v>93540</v>
      </c>
      <c r="D1208" s="106">
        <v>7</v>
      </c>
      <c r="E1208" s="28" t="s">
        <v>991</v>
      </c>
      <c r="F1208" s="28" t="s">
        <v>6292</v>
      </c>
      <c r="G1208" s="28" t="s">
        <v>1061</v>
      </c>
      <c r="H1208" s="28" t="s">
        <v>1079</v>
      </c>
      <c r="I1208" s="28" t="s">
        <v>1080</v>
      </c>
      <c r="J1208" s="29" t="s">
        <v>1081</v>
      </c>
      <c r="K1208" s="28" t="s">
        <v>66</v>
      </c>
      <c r="L1208" s="28" t="s">
        <v>6498</v>
      </c>
      <c r="M1208" s="28" t="s">
        <v>6489</v>
      </c>
      <c r="N1208" s="28" t="s">
        <v>6490</v>
      </c>
      <c r="O1208" s="28" t="s">
        <v>6491</v>
      </c>
      <c r="P1208" s="28" t="s">
        <v>6492</v>
      </c>
      <c r="Q1208" s="28" t="s">
        <v>8322</v>
      </c>
      <c r="R1208" s="28" t="s">
        <v>9035</v>
      </c>
      <c r="S1208" s="117" t="str">
        <f>HYPERLINK(V1208,"VER")</f>
        <v>VER</v>
      </c>
      <c r="T1208" s="28" t="s">
        <v>1895</v>
      </c>
      <c r="U1208" s="30" t="s">
        <v>6499</v>
      </c>
      <c r="V1208" s="52">
        <v>8474407455985</v>
      </c>
      <c r="W1208" s="31">
        <v>2.1999999999999999E-2</v>
      </c>
      <c r="X1208" s="51" t="s">
        <v>9419</v>
      </c>
      <c r="Y1208" s="28" t="s">
        <v>8045</v>
      </c>
      <c r="Z1208" s="60">
        <v>50</v>
      </c>
      <c r="AA1208" s="61">
        <v>0.86</v>
      </c>
      <c r="AB1208" s="32">
        <f>IFERROR((VLOOKUP(D1208,$Y$2:$AB$6,4,FALSE)),"")</f>
        <v>0</v>
      </c>
      <c r="AC1208" s="56">
        <f>IFERROR((AA1208-AA1208*AB1208),"")</f>
        <v>0.86</v>
      </c>
    </row>
    <row r="1209" spans="1:29" ht="14.4">
      <c r="A1209" s="113">
        <v>142</v>
      </c>
      <c r="B1209" s="114">
        <v>18</v>
      </c>
      <c r="C1209" s="40">
        <v>93550</v>
      </c>
      <c r="D1209" s="106">
        <v>7</v>
      </c>
      <c r="E1209" s="28" t="s">
        <v>991</v>
      </c>
      <c r="F1209" s="28" t="s">
        <v>6292</v>
      </c>
      <c r="G1209" s="28" t="s">
        <v>1061</v>
      </c>
      <c r="H1209" s="28" t="s">
        <v>1079</v>
      </c>
      <c r="I1209" s="28" t="s">
        <v>1080</v>
      </c>
      <c r="J1209" s="29" t="s">
        <v>1081</v>
      </c>
      <c r="K1209" s="28" t="s">
        <v>67</v>
      </c>
      <c r="L1209" s="28" t="s">
        <v>6500</v>
      </c>
      <c r="M1209" s="28" t="s">
        <v>6489</v>
      </c>
      <c r="N1209" s="28" t="s">
        <v>6490</v>
      </c>
      <c r="O1209" s="28" t="s">
        <v>6491</v>
      </c>
      <c r="P1209" s="28" t="s">
        <v>6492</v>
      </c>
      <c r="Q1209" s="28" t="s">
        <v>8322</v>
      </c>
      <c r="R1209" s="28" t="s">
        <v>9035</v>
      </c>
      <c r="S1209" s="117" t="str">
        <f>HYPERLINK(V1209,"VER")</f>
        <v>VER</v>
      </c>
      <c r="T1209" s="28" t="s">
        <v>1895</v>
      </c>
      <c r="U1209" s="30" t="s">
        <v>6501</v>
      </c>
      <c r="V1209" s="52">
        <v>8474407455992</v>
      </c>
      <c r="W1209" s="31">
        <v>0.04</v>
      </c>
      <c r="X1209" s="51" t="s">
        <v>9419</v>
      </c>
      <c r="Y1209" s="28" t="s">
        <v>8045</v>
      </c>
      <c r="Z1209" s="60">
        <v>30</v>
      </c>
      <c r="AA1209" s="61">
        <v>1.0900000000000001</v>
      </c>
      <c r="AB1209" s="32">
        <f>IFERROR((VLOOKUP(D1209,$Y$2:$AB$6,4,FALSE)),"")</f>
        <v>0</v>
      </c>
      <c r="AC1209" s="56">
        <f>IFERROR((AA1209-AA1209*AB1209),"")</f>
        <v>1.0900000000000001</v>
      </c>
    </row>
    <row r="1210" spans="1:29" ht="14.4">
      <c r="A1210" s="113">
        <v>142</v>
      </c>
      <c r="B1210" s="114">
        <v>19</v>
      </c>
      <c r="C1210" s="40">
        <v>93563</v>
      </c>
      <c r="D1210" s="106">
        <v>7</v>
      </c>
      <c r="E1210" s="28" t="s">
        <v>991</v>
      </c>
      <c r="F1210" s="28" t="s">
        <v>6292</v>
      </c>
      <c r="G1210" s="28" t="s">
        <v>1061</v>
      </c>
      <c r="H1210" s="28" t="s">
        <v>1079</v>
      </c>
      <c r="I1210" s="28" t="s">
        <v>1080</v>
      </c>
      <c r="J1210" s="29" t="s">
        <v>1081</v>
      </c>
      <c r="K1210" s="28" t="s">
        <v>68</v>
      </c>
      <c r="L1210" s="28" t="s">
        <v>6502</v>
      </c>
      <c r="M1210" s="28" t="s">
        <v>6489</v>
      </c>
      <c r="N1210" s="28" t="s">
        <v>6490</v>
      </c>
      <c r="O1210" s="28" t="s">
        <v>6491</v>
      </c>
      <c r="P1210" s="28" t="s">
        <v>6492</v>
      </c>
      <c r="Q1210" s="28" t="s">
        <v>8322</v>
      </c>
      <c r="R1210" s="28" t="s">
        <v>9035</v>
      </c>
      <c r="S1210" s="117" t="str">
        <f>HYPERLINK(V1210,"VER")</f>
        <v>VER</v>
      </c>
      <c r="T1210" s="28" t="s">
        <v>1895</v>
      </c>
      <c r="U1210" s="30" t="s">
        <v>6503</v>
      </c>
      <c r="V1210" s="52">
        <v>8474407456005</v>
      </c>
      <c r="W1210" s="31">
        <v>7.4999999999999997E-2</v>
      </c>
      <c r="X1210" s="51" t="s">
        <v>9420</v>
      </c>
      <c r="Y1210" s="28" t="s">
        <v>8040</v>
      </c>
      <c r="Z1210" s="60">
        <v>25</v>
      </c>
      <c r="AA1210" s="61">
        <v>1.46</v>
      </c>
      <c r="AB1210" s="32">
        <f>IFERROR((VLOOKUP(D1210,$Y$2:$AB$6,4,FALSE)),"")</f>
        <v>0</v>
      </c>
      <c r="AC1210" s="56">
        <f>IFERROR((AA1210-AA1210*AB1210),"")</f>
        <v>1.46</v>
      </c>
    </row>
    <row r="1211" spans="1:29" ht="14.4">
      <c r="A1211" s="113">
        <v>142</v>
      </c>
      <c r="B1211" s="114">
        <v>20</v>
      </c>
      <c r="C1211" s="40">
        <v>93575</v>
      </c>
      <c r="D1211" s="106">
        <v>7</v>
      </c>
      <c r="E1211" s="28" t="s">
        <v>991</v>
      </c>
      <c r="F1211" s="28" t="s">
        <v>6292</v>
      </c>
      <c r="G1211" s="28" t="s">
        <v>1061</v>
      </c>
      <c r="H1211" s="28" t="s">
        <v>1079</v>
      </c>
      <c r="I1211" s="28" t="s">
        <v>1080</v>
      </c>
      <c r="J1211" s="29" t="s">
        <v>1081</v>
      </c>
      <c r="K1211" s="28" t="s">
        <v>69</v>
      </c>
      <c r="L1211" s="28" t="s">
        <v>6504</v>
      </c>
      <c r="M1211" s="28" t="s">
        <v>6489</v>
      </c>
      <c r="N1211" s="28" t="s">
        <v>6490</v>
      </c>
      <c r="O1211" s="28" t="s">
        <v>6491</v>
      </c>
      <c r="P1211" s="28" t="s">
        <v>6505</v>
      </c>
      <c r="Q1211" s="28" t="s">
        <v>8322</v>
      </c>
      <c r="R1211" s="28" t="s">
        <v>9035</v>
      </c>
      <c r="S1211" s="117" t="str">
        <f>HYPERLINK(V1211,"VER")</f>
        <v>VER</v>
      </c>
      <c r="T1211" s="28" t="s">
        <v>1895</v>
      </c>
      <c r="U1211" s="30" t="s">
        <v>6506</v>
      </c>
      <c r="V1211" s="52">
        <v>8474407456012</v>
      </c>
      <c r="W1211" s="31">
        <v>0</v>
      </c>
      <c r="X1211" s="51" t="s">
        <v>9420</v>
      </c>
      <c r="Y1211" s="28" t="s">
        <v>8040</v>
      </c>
      <c r="Z1211" s="60">
        <v>15</v>
      </c>
      <c r="AA1211" s="61">
        <v>3.19</v>
      </c>
      <c r="AB1211" s="32">
        <f>IFERROR((VLOOKUP(D1211,$Y$2:$AB$6,4,FALSE)),"")</f>
        <v>0</v>
      </c>
      <c r="AC1211" s="56">
        <f>IFERROR((AA1211-AA1211*AB1211),"")</f>
        <v>3.19</v>
      </c>
    </row>
    <row r="1212" spans="1:29" ht="14.4">
      <c r="A1212" s="113">
        <v>142</v>
      </c>
      <c r="B1212" s="114">
        <v>21</v>
      </c>
      <c r="C1212" s="40">
        <v>93590</v>
      </c>
      <c r="D1212" s="106">
        <v>7</v>
      </c>
      <c r="E1212" s="28" t="s">
        <v>991</v>
      </c>
      <c r="F1212" s="28" t="s">
        <v>6292</v>
      </c>
      <c r="G1212" s="28" t="s">
        <v>1061</v>
      </c>
      <c r="H1212" s="28" t="s">
        <v>1079</v>
      </c>
      <c r="I1212" s="28" t="s">
        <v>1080</v>
      </c>
      <c r="J1212" s="29" t="s">
        <v>1081</v>
      </c>
      <c r="K1212" s="28" t="s">
        <v>70</v>
      </c>
      <c r="L1212" s="28" t="s">
        <v>6507</v>
      </c>
      <c r="M1212" s="28" t="s">
        <v>6489</v>
      </c>
      <c r="N1212" s="28" t="s">
        <v>6490</v>
      </c>
      <c r="O1212" s="28" t="s">
        <v>6491</v>
      </c>
      <c r="P1212" s="28" t="s">
        <v>6505</v>
      </c>
      <c r="Q1212" s="28" t="s">
        <v>8322</v>
      </c>
      <c r="R1212" s="28" t="s">
        <v>9035</v>
      </c>
      <c r="S1212" s="117" t="str">
        <f>HYPERLINK(V1212,"VER")</f>
        <v>VER</v>
      </c>
      <c r="T1212" s="28" t="s">
        <v>1895</v>
      </c>
      <c r="U1212" s="30" t="s">
        <v>6508</v>
      </c>
      <c r="V1212" s="52">
        <v>8474407456029</v>
      </c>
      <c r="W1212" s="31">
        <v>0</v>
      </c>
      <c r="X1212" s="51" t="s">
        <v>9420</v>
      </c>
      <c r="Y1212" s="28" t="s">
        <v>8040</v>
      </c>
      <c r="Z1212" s="60">
        <v>10</v>
      </c>
      <c r="AA1212" s="61">
        <v>4.8499999999999996</v>
      </c>
      <c r="AB1212" s="32">
        <f>IFERROR((VLOOKUP(D1212,$Y$2:$AB$6,4,FALSE)),"")</f>
        <v>0</v>
      </c>
      <c r="AC1212" s="56">
        <f>IFERROR((AA1212-AA1212*AB1212),"")</f>
        <v>4.8499999999999996</v>
      </c>
    </row>
    <row r="1213" spans="1:29" ht="14.4">
      <c r="A1213" s="113">
        <v>142</v>
      </c>
      <c r="B1213" s="114">
        <v>22</v>
      </c>
      <c r="C1213" s="40">
        <v>93591</v>
      </c>
      <c r="D1213" s="106">
        <v>7</v>
      </c>
      <c r="E1213" s="28" t="s">
        <v>991</v>
      </c>
      <c r="F1213" s="28" t="s">
        <v>6292</v>
      </c>
      <c r="G1213" s="28" t="s">
        <v>1061</v>
      </c>
      <c r="H1213" s="28" t="s">
        <v>1079</v>
      </c>
      <c r="I1213" s="28" t="s">
        <v>1080</v>
      </c>
      <c r="J1213" s="29" t="s">
        <v>1081</v>
      </c>
      <c r="K1213" s="28" t="s">
        <v>83</v>
      </c>
      <c r="L1213" s="28" t="s">
        <v>6509</v>
      </c>
      <c r="M1213" s="28" t="s">
        <v>6489</v>
      </c>
      <c r="N1213" s="28" t="s">
        <v>6490</v>
      </c>
      <c r="O1213" s="28" t="s">
        <v>6491</v>
      </c>
      <c r="P1213" s="28" t="s">
        <v>6505</v>
      </c>
      <c r="Q1213" s="28" t="s">
        <v>8322</v>
      </c>
      <c r="R1213" s="28" t="s">
        <v>9035</v>
      </c>
      <c r="S1213" s="117" t="str">
        <f>HYPERLINK(V1213,"VER")</f>
        <v>VER</v>
      </c>
      <c r="T1213" s="28" t="s">
        <v>1895</v>
      </c>
      <c r="U1213" s="30" t="s">
        <v>6510</v>
      </c>
      <c r="V1213" s="52">
        <v>8474407456036</v>
      </c>
      <c r="W1213" s="31">
        <v>0</v>
      </c>
      <c r="X1213" s="51" t="s">
        <v>9420</v>
      </c>
      <c r="Y1213" s="28" t="s">
        <v>8040</v>
      </c>
      <c r="Z1213" s="60">
        <v>5</v>
      </c>
      <c r="AA1213" s="61">
        <v>10.210000000000001</v>
      </c>
      <c r="AB1213" s="32">
        <f>IFERROR((VLOOKUP(D1213,$Y$2:$AB$6,4,FALSE)),"")</f>
        <v>0</v>
      </c>
      <c r="AC1213" s="56">
        <f>IFERROR((AA1213-AA1213*AB1213),"")</f>
        <v>10.210000000000001</v>
      </c>
    </row>
    <row r="1214" spans="1:29" ht="14.4">
      <c r="A1214" s="113">
        <v>142</v>
      </c>
      <c r="B1214" s="114">
        <v>23</v>
      </c>
      <c r="C1214" s="40">
        <v>94250</v>
      </c>
      <c r="D1214" s="106">
        <v>7</v>
      </c>
      <c r="E1214" s="28" t="s">
        <v>991</v>
      </c>
      <c r="F1214" s="28" t="s">
        <v>6292</v>
      </c>
      <c r="G1214" s="28" t="s">
        <v>1061</v>
      </c>
      <c r="H1214" s="28" t="s">
        <v>1086</v>
      </c>
      <c r="I1214" s="28" t="s">
        <v>762</v>
      </c>
      <c r="J1214" s="29" t="s">
        <v>1087</v>
      </c>
      <c r="K1214" s="28" t="s">
        <v>67</v>
      </c>
      <c r="L1214" s="28" t="s">
        <v>6511</v>
      </c>
      <c r="M1214" s="28" t="s">
        <v>6512</v>
      </c>
      <c r="N1214" s="28" t="s">
        <v>6513</v>
      </c>
      <c r="O1214" s="28" t="s">
        <v>6514</v>
      </c>
      <c r="P1214" s="28" t="s">
        <v>6515</v>
      </c>
      <c r="Q1214" s="28" t="s">
        <v>8322</v>
      </c>
      <c r="R1214" s="28" t="s">
        <v>9035</v>
      </c>
      <c r="S1214" s="117" t="str">
        <f>HYPERLINK(V1214,"VER")</f>
        <v>VER</v>
      </c>
      <c r="T1214" s="28" t="s">
        <v>1897</v>
      </c>
      <c r="U1214" s="30" t="s">
        <v>6516</v>
      </c>
      <c r="V1214" s="52">
        <v>8474407456104</v>
      </c>
      <c r="W1214" s="31">
        <v>0.23599999999999999</v>
      </c>
      <c r="X1214" s="51" t="s">
        <v>9420</v>
      </c>
      <c r="Y1214" s="28" t="s">
        <v>8040</v>
      </c>
      <c r="Z1214" s="60">
        <v>20</v>
      </c>
      <c r="AA1214" s="61">
        <v>2.84</v>
      </c>
      <c r="AB1214" s="32">
        <f>IFERROR((VLOOKUP(D1214,$Y$2:$AB$6,4,FALSE)),"")</f>
        <v>0</v>
      </c>
      <c r="AC1214" s="56">
        <f>IFERROR((AA1214-AA1214*AB1214),"")</f>
        <v>2.84</v>
      </c>
    </row>
    <row r="1215" spans="1:29" ht="14.4">
      <c r="A1215" s="113">
        <v>142</v>
      </c>
      <c r="B1215" s="114">
        <v>24</v>
      </c>
      <c r="C1215" s="40">
        <v>94263</v>
      </c>
      <c r="D1215" s="106">
        <v>7</v>
      </c>
      <c r="E1215" s="28" t="s">
        <v>991</v>
      </c>
      <c r="F1215" s="28" t="s">
        <v>6292</v>
      </c>
      <c r="G1215" s="28" t="s">
        <v>1061</v>
      </c>
      <c r="H1215" s="28" t="s">
        <v>1086</v>
      </c>
      <c r="I1215" s="28" t="s">
        <v>762</v>
      </c>
      <c r="J1215" s="29" t="s">
        <v>1087</v>
      </c>
      <c r="K1215" s="28" t="s">
        <v>68</v>
      </c>
      <c r="L1215" s="28" t="s">
        <v>6517</v>
      </c>
      <c r="M1215" s="28" t="s">
        <v>6512</v>
      </c>
      <c r="N1215" s="28" t="s">
        <v>6513</v>
      </c>
      <c r="O1215" s="28" t="s">
        <v>6514</v>
      </c>
      <c r="P1215" s="28" t="s">
        <v>6515</v>
      </c>
      <c r="Q1215" s="28" t="s">
        <v>8322</v>
      </c>
      <c r="R1215" s="28" t="s">
        <v>9035</v>
      </c>
      <c r="S1215" s="117" t="str">
        <f>HYPERLINK(V1215,"VER")</f>
        <v>VER</v>
      </c>
      <c r="T1215" s="28" t="s">
        <v>1897</v>
      </c>
      <c r="U1215" s="30" t="s">
        <v>6518</v>
      </c>
      <c r="V1215" s="52">
        <v>8474407456111</v>
      </c>
      <c r="W1215" s="31">
        <v>0</v>
      </c>
      <c r="X1215" s="51" t="s">
        <v>9420</v>
      </c>
      <c r="Y1215" s="28" t="s">
        <v>8040</v>
      </c>
      <c r="Z1215" s="60">
        <v>20</v>
      </c>
      <c r="AA1215" s="61">
        <v>3.27</v>
      </c>
      <c r="AB1215" s="32">
        <f>IFERROR((VLOOKUP(D1215,$Y$2:$AB$6,4,FALSE)),"")</f>
        <v>0</v>
      </c>
      <c r="AC1215" s="56">
        <f>IFERROR((AA1215-AA1215*AB1215),"")</f>
        <v>3.27</v>
      </c>
    </row>
    <row r="1216" spans="1:29" ht="14.4">
      <c r="A1216" s="113">
        <v>142</v>
      </c>
      <c r="B1216" s="114">
        <v>25</v>
      </c>
      <c r="C1216" s="40">
        <v>94275</v>
      </c>
      <c r="D1216" s="106">
        <v>7</v>
      </c>
      <c r="E1216" s="28" t="s">
        <v>991</v>
      </c>
      <c r="F1216" s="28" t="s">
        <v>6292</v>
      </c>
      <c r="G1216" s="28" t="s">
        <v>1061</v>
      </c>
      <c r="H1216" s="28" t="s">
        <v>1086</v>
      </c>
      <c r="I1216" s="28" t="s">
        <v>762</v>
      </c>
      <c r="J1216" s="29" t="s">
        <v>1087</v>
      </c>
      <c r="K1216" s="28" t="s">
        <v>69</v>
      </c>
      <c r="L1216" s="28" t="s">
        <v>6519</v>
      </c>
      <c r="M1216" s="28" t="s">
        <v>6512</v>
      </c>
      <c r="N1216" s="28" t="s">
        <v>6513</v>
      </c>
      <c r="O1216" s="28" t="s">
        <v>6514</v>
      </c>
      <c r="P1216" s="28" t="s">
        <v>6515</v>
      </c>
      <c r="Q1216" s="28" t="s">
        <v>8322</v>
      </c>
      <c r="R1216" s="28" t="s">
        <v>9035</v>
      </c>
      <c r="S1216" s="117" t="str">
        <f>HYPERLINK(V1216,"VER")</f>
        <v>VER</v>
      </c>
      <c r="T1216" s="28" t="s">
        <v>1897</v>
      </c>
      <c r="U1216" s="30" t="s">
        <v>6520</v>
      </c>
      <c r="V1216" s="52">
        <v>8474407456128</v>
      </c>
      <c r="W1216" s="31">
        <v>0</v>
      </c>
      <c r="X1216" s="51" t="s">
        <v>9418</v>
      </c>
      <c r="Y1216" s="28" t="s">
        <v>8039</v>
      </c>
      <c r="Z1216" s="60">
        <v>20</v>
      </c>
      <c r="AA1216" s="61">
        <v>3.73</v>
      </c>
      <c r="AB1216" s="32">
        <f>IFERROR((VLOOKUP(D1216,$Y$2:$AB$6,4,FALSE)),"")</f>
        <v>0</v>
      </c>
      <c r="AC1216" s="56">
        <f>IFERROR((AA1216-AA1216*AB1216),"")</f>
        <v>3.73</v>
      </c>
    </row>
    <row r="1217" spans="1:29" ht="14.4">
      <c r="A1217" s="113">
        <v>142</v>
      </c>
      <c r="B1217" s="114">
        <v>26</v>
      </c>
      <c r="C1217" s="40">
        <v>94290</v>
      </c>
      <c r="D1217" s="106">
        <v>7</v>
      </c>
      <c r="E1217" s="28" t="s">
        <v>991</v>
      </c>
      <c r="F1217" s="28" t="s">
        <v>6292</v>
      </c>
      <c r="G1217" s="28" t="s">
        <v>1061</v>
      </c>
      <c r="H1217" s="28" t="s">
        <v>1086</v>
      </c>
      <c r="I1217" s="28" t="s">
        <v>762</v>
      </c>
      <c r="J1217" s="29" t="s">
        <v>1087</v>
      </c>
      <c r="K1217" s="28" t="s">
        <v>70</v>
      </c>
      <c r="L1217" s="28" t="s">
        <v>6521</v>
      </c>
      <c r="M1217" s="28" t="s">
        <v>6512</v>
      </c>
      <c r="N1217" s="28" t="s">
        <v>6513</v>
      </c>
      <c r="O1217" s="28" t="s">
        <v>6514</v>
      </c>
      <c r="P1217" s="28" t="s">
        <v>6515</v>
      </c>
      <c r="Q1217" s="28" t="s">
        <v>8322</v>
      </c>
      <c r="R1217" s="28" t="s">
        <v>9035</v>
      </c>
      <c r="S1217" s="117" t="str">
        <f>HYPERLINK(V1217,"VER")</f>
        <v>VER</v>
      </c>
      <c r="T1217" s="28" t="s">
        <v>1897</v>
      </c>
      <c r="U1217" s="30" t="s">
        <v>6522</v>
      </c>
      <c r="V1217" s="52">
        <v>8474407456135</v>
      </c>
      <c r="W1217" s="31">
        <v>0</v>
      </c>
      <c r="X1217" s="51" t="s">
        <v>9418</v>
      </c>
      <c r="Y1217" s="28" t="s">
        <v>8039</v>
      </c>
      <c r="Z1217" s="60">
        <v>20</v>
      </c>
      <c r="AA1217" s="61">
        <v>4.49</v>
      </c>
      <c r="AB1217" s="32">
        <f>IFERROR((VLOOKUP(D1217,$Y$2:$AB$6,4,FALSE)),"")</f>
        <v>0</v>
      </c>
      <c r="AC1217" s="56">
        <f>IFERROR((AA1217-AA1217*AB1217),"")</f>
        <v>4.49</v>
      </c>
    </row>
    <row r="1218" spans="1:29" ht="14.4">
      <c r="A1218" s="113">
        <v>142</v>
      </c>
      <c r="B1218" s="114">
        <v>27</v>
      </c>
      <c r="C1218" s="40">
        <v>94211</v>
      </c>
      <c r="D1218" s="106">
        <v>7</v>
      </c>
      <c r="E1218" s="28" t="s">
        <v>991</v>
      </c>
      <c r="F1218" s="28" t="s">
        <v>6292</v>
      </c>
      <c r="G1218" s="28" t="s">
        <v>1061</v>
      </c>
      <c r="H1218" s="28" t="s">
        <v>1086</v>
      </c>
      <c r="I1218" s="28" t="s">
        <v>762</v>
      </c>
      <c r="J1218" s="29" t="s">
        <v>1087</v>
      </c>
      <c r="K1218" s="28" t="s">
        <v>83</v>
      </c>
      <c r="L1218" s="28" t="s">
        <v>6523</v>
      </c>
      <c r="M1218" s="28" t="s">
        <v>6512</v>
      </c>
      <c r="N1218" s="28" t="s">
        <v>6513</v>
      </c>
      <c r="O1218" s="28" t="s">
        <v>6514</v>
      </c>
      <c r="P1218" s="28" t="s">
        <v>6515</v>
      </c>
      <c r="Q1218" s="28" t="s">
        <v>8322</v>
      </c>
      <c r="R1218" s="28" t="s">
        <v>9035</v>
      </c>
      <c r="S1218" s="117" t="str">
        <f>HYPERLINK(V1218,"VER")</f>
        <v>VER</v>
      </c>
      <c r="T1218" s="28" t="s">
        <v>1897</v>
      </c>
      <c r="U1218" s="30" t="s">
        <v>6524</v>
      </c>
      <c r="V1218" s="52">
        <v>8474407456098</v>
      </c>
      <c r="W1218" s="31">
        <v>0</v>
      </c>
      <c r="X1218" s="51" t="s">
        <v>9418</v>
      </c>
      <c r="Y1218" s="28" t="s">
        <v>8039</v>
      </c>
      <c r="Z1218" s="60">
        <v>20</v>
      </c>
      <c r="AA1218" s="61">
        <v>7.73</v>
      </c>
      <c r="AB1218" s="32">
        <f>IFERROR((VLOOKUP(D1218,$Y$2:$AB$6,4,FALSE)),"")</f>
        <v>0</v>
      </c>
      <c r="AC1218" s="56">
        <f>IFERROR((AA1218-AA1218*AB1218),"")</f>
        <v>7.73</v>
      </c>
    </row>
    <row r="1219" spans="1:29" ht="14.4">
      <c r="A1219" s="113">
        <v>142</v>
      </c>
      <c r="B1219" s="114">
        <v>28</v>
      </c>
      <c r="C1219" s="40">
        <v>93850</v>
      </c>
      <c r="D1219" s="106">
        <v>7</v>
      </c>
      <c r="E1219" s="28" t="s">
        <v>991</v>
      </c>
      <c r="F1219" s="28" t="s">
        <v>6292</v>
      </c>
      <c r="G1219" s="28" t="s">
        <v>1061</v>
      </c>
      <c r="H1219" s="28" t="s">
        <v>1086</v>
      </c>
      <c r="I1219" s="28" t="s">
        <v>762</v>
      </c>
      <c r="J1219" s="29" t="s">
        <v>1088</v>
      </c>
      <c r="K1219" s="28" t="s">
        <v>67</v>
      </c>
      <c r="L1219" s="28" t="s">
        <v>6525</v>
      </c>
      <c r="M1219" s="28" t="s">
        <v>6526</v>
      </c>
      <c r="N1219" s="28" t="s">
        <v>6527</v>
      </c>
      <c r="O1219" s="28" t="s">
        <v>6528</v>
      </c>
      <c r="P1219" s="28" t="s">
        <v>6529</v>
      </c>
      <c r="Q1219" s="28" t="s">
        <v>8322</v>
      </c>
      <c r="R1219" s="28" t="s">
        <v>9035</v>
      </c>
      <c r="S1219" s="117" t="str">
        <f>HYPERLINK(V1219,"VER")</f>
        <v>VER</v>
      </c>
      <c r="T1219" s="28" t="s">
        <v>1896</v>
      </c>
      <c r="U1219" s="30" t="s">
        <v>6530</v>
      </c>
      <c r="V1219" s="52">
        <v>8474407456050</v>
      </c>
      <c r="W1219" s="31">
        <v>6.2E-2</v>
      </c>
      <c r="X1219" s="51" t="s">
        <v>9419</v>
      </c>
      <c r="Y1219" s="28" t="s">
        <v>8045</v>
      </c>
      <c r="Z1219" s="60">
        <v>20</v>
      </c>
      <c r="AA1219" s="61">
        <v>1.49</v>
      </c>
      <c r="AB1219" s="32">
        <f>IFERROR((VLOOKUP(D1219,$Y$2:$AB$6,4,FALSE)),"")</f>
        <v>0</v>
      </c>
      <c r="AC1219" s="56">
        <f>IFERROR((AA1219-AA1219*AB1219),"")</f>
        <v>1.49</v>
      </c>
    </row>
    <row r="1220" spans="1:29" ht="14.4">
      <c r="A1220" s="113">
        <v>142</v>
      </c>
      <c r="B1220" s="114">
        <v>29</v>
      </c>
      <c r="C1220" s="40">
        <v>93863</v>
      </c>
      <c r="D1220" s="106">
        <v>7</v>
      </c>
      <c r="E1220" s="28" t="s">
        <v>991</v>
      </c>
      <c r="F1220" s="28" t="s">
        <v>6292</v>
      </c>
      <c r="G1220" s="28" t="s">
        <v>1061</v>
      </c>
      <c r="H1220" s="28" t="s">
        <v>1086</v>
      </c>
      <c r="I1220" s="28" t="s">
        <v>762</v>
      </c>
      <c r="J1220" s="29" t="s">
        <v>1088</v>
      </c>
      <c r="K1220" s="28" t="s">
        <v>68</v>
      </c>
      <c r="L1220" s="28" t="s">
        <v>6531</v>
      </c>
      <c r="M1220" s="28" t="s">
        <v>6526</v>
      </c>
      <c r="N1220" s="28" t="s">
        <v>6527</v>
      </c>
      <c r="O1220" s="28" t="s">
        <v>6528</v>
      </c>
      <c r="P1220" s="28" t="s">
        <v>6529</v>
      </c>
      <c r="Q1220" s="28" t="s">
        <v>8322</v>
      </c>
      <c r="R1220" s="28" t="s">
        <v>9035</v>
      </c>
      <c r="S1220" s="117" t="str">
        <f>HYPERLINK(V1220,"VER")</f>
        <v>VER</v>
      </c>
      <c r="T1220" s="28" t="s">
        <v>1896</v>
      </c>
      <c r="U1220" s="30" t="s">
        <v>6532</v>
      </c>
      <c r="V1220" s="52">
        <v>8474407456067</v>
      </c>
      <c r="W1220" s="31">
        <v>0</v>
      </c>
      <c r="X1220" s="51" t="s">
        <v>9420</v>
      </c>
      <c r="Y1220" s="28" t="s">
        <v>8040</v>
      </c>
      <c r="Z1220" s="60">
        <v>20</v>
      </c>
      <c r="AA1220" s="61">
        <v>1.89</v>
      </c>
      <c r="AB1220" s="32">
        <f>IFERROR((VLOOKUP(D1220,$Y$2:$AB$6,4,FALSE)),"")</f>
        <v>0</v>
      </c>
      <c r="AC1220" s="56">
        <f>IFERROR((AA1220-AA1220*AB1220),"")</f>
        <v>1.89</v>
      </c>
    </row>
    <row r="1221" spans="1:29" ht="14.4">
      <c r="A1221" s="113">
        <v>142</v>
      </c>
      <c r="B1221" s="114">
        <v>30</v>
      </c>
      <c r="C1221" s="40">
        <v>93875</v>
      </c>
      <c r="D1221" s="106">
        <v>7</v>
      </c>
      <c r="E1221" s="28" t="s">
        <v>991</v>
      </c>
      <c r="F1221" s="28" t="s">
        <v>6292</v>
      </c>
      <c r="G1221" s="28" t="s">
        <v>1061</v>
      </c>
      <c r="H1221" s="28" t="s">
        <v>1086</v>
      </c>
      <c r="I1221" s="28" t="s">
        <v>762</v>
      </c>
      <c r="J1221" s="29" t="s">
        <v>1088</v>
      </c>
      <c r="K1221" s="28" t="s">
        <v>69</v>
      </c>
      <c r="L1221" s="28" t="s">
        <v>6533</v>
      </c>
      <c r="M1221" s="28" t="s">
        <v>6526</v>
      </c>
      <c r="N1221" s="28" t="s">
        <v>6527</v>
      </c>
      <c r="O1221" s="28" t="s">
        <v>6528</v>
      </c>
      <c r="P1221" s="28" t="s">
        <v>6529</v>
      </c>
      <c r="Q1221" s="28" t="s">
        <v>8322</v>
      </c>
      <c r="R1221" s="28" t="s">
        <v>9035</v>
      </c>
      <c r="S1221" s="117" t="str">
        <f>HYPERLINK(V1221,"VER")</f>
        <v>VER</v>
      </c>
      <c r="T1221" s="28" t="s">
        <v>1896</v>
      </c>
      <c r="U1221" s="30" t="s">
        <v>6534</v>
      </c>
      <c r="V1221" s="52">
        <v>8474407456074</v>
      </c>
      <c r="W1221" s="31">
        <v>0.159</v>
      </c>
      <c r="X1221" s="51" t="s">
        <v>9420</v>
      </c>
      <c r="Y1221" s="28" t="s">
        <v>8040</v>
      </c>
      <c r="Z1221" s="60">
        <v>20</v>
      </c>
      <c r="AA1221" s="61">
        <v>2.27</v>
      </c>
      <c r="AB1221" s="32">
        <f>IFERROR((VLOOKUP(D1221,$Y$2:$AB$6,4,FALSE)),"")</f>
        <v>0</v>
      </c>
      <c r="AC1221" s="56">
        <f>IFERROR((AA1221-AA1221*AB1221),"")</f>
        <v>2.27</v>
      </c>
    </row>
    <row r="1222" spans="1:29" ht="14.4">
      <c r="A1222" s="113">
        <v>142</v>
      </c>
      <c r="B1222" s="114">
        <v>31</v>
      </c>
      <c r="C1222" s="40">
        <v>93890</v>
      </c>
      <c r="D1222" s="106">
        <v>7</v>
      </c>
      <c r="E1222" s="28" t="s">
        <v>991</v>
      </c>
      <c r="F1222" s="28" t="s">
        <v>6292</v>
      </c>
      <c r="G1222" s="28" t="s">
        <v>1061</v>
      </c>
      <c r="H1222" s="28" t="s">
        <v>1086</v>
      </c>
      <c r="I1222" s="28" t="s">
        <v>762</v>
      </c>
      <c r="J1222" s="29" t="s">
        <v>1088</v>
      </c>
      <c r="K1222" s="28" t="s">
        <v>70</v>
      </c>
      <c r="L1222" s="28" t="s">
        <v>6535</v>
      </c>
      <c r="M1222" s="28" t="s">
        <v>6526</v>
      </c>
      <c r="N1222" s="28" t="s">
        <v>6527</v>
      </c>
      <c r="O1222" s="28" t="s">
        <v>6528</v>
      </c>
      <c r="P1222" s="28" t="s">
        <v>6529</v>
      </c>
      <c r="Q1222" s="28" t="s">
        <v>8322</v>
      </c>
      <c r="R1222" s="28" t="s">
        <v>9035</v>
      </c>
      <c r="S1222" s="117" t="str">
        <f>HYPERLINK(V1222,"VER")</f>
        <v>VER</v>
      </c>
      <c r="T1222" s="28" t="s">
        <v>1896</v>
      </c>
      <c r="U1222" s="30" t="s">
        <v>6536</v>
      </c>
      <c r="V1222" s="52">
        <v>8474407456081</v>
      </c>
      <c r="W1222" s="31">
        <v>0.25600000000000001</v>
      </c>
      <c r="X1222" s="51" t="s">
        <v>9420</v>
      </c>
      <c r="Y1222" s="28" t="s">
        <v>8040</v>
      </c>
      <c r="Z1222" s="60">
        <v>20</v>
      </c>
      <c r="AA1222" s="61">
        <v>3.49</v>
      </c>
      <c r="AB1222" s="32">
        <f>IFERROR((VLOOKUP(D1222,$Y$2:$AB$6,4,FALSE)),"")</f>
        <v>0</v>
      </c>
      <c r="AC1222" s="56">
        <f>IFERROR((AA1222-AA1222*AB1222),"")</f>
        <v>3.49</v>
      </c>
    </row>
    <row r="1223" spans="1:29" ht="14.4">
      <c r="A1223" s="113">
        <v>142</v>
      </c>
      <c r="B1223" s="114">
        <v>32</v>
      </c>
      <c r="C1223" s="40">
        <v>93811</v>
      </c>
      <c r="D1223" s="106">
        <v>7</v>
      </c>
      <c r="E1223" s="28" t="s">
        <v>991</v>
      </c>
      <c r="F1223" s="28" t="s">
        <v>6292</v>
      </c>
      <c r="G1223" s="28" t="s">
        <v>1061</v>
      </c>
      <c r="H1223" s="28" t="s">
        <v>1086</v>
      </c>
      <c r="I1223" s="28" t="s">
        <v>762</v>
      </c>
      <c r="J1223" s="29" t="s">
        <v>1088</v>
      </c>
      <c r="K1223" s="28" t="s">
        <v>83</v>
      </c>
      <c r="L1223" s="28" t="s">
        <v>6537</v>
      </c>
      <c r="M1223" s="28" t="s">
        <v>6526</v>
      </c>
      <c r="N1223" s="28" t="s">
        <v>6527</v>
      </c>
      <c r="O1223" s="28" t="s">
        <v>6528</v>
      </c>
      <c r="P1223" s="28" t="s">
        <v>6529</v>
      </c>
      <c r="Q1223" s="28" t="s">
        <v>8322</v>
      </c>
      <c r="R1223" s="28" t="s">
        <v>9035</v>
      </c>
      <c r="S1223" s="117" t="str">
        <f>HYPERLINK(V1223,"VER")</f>
        <v>VER</v>
      </c>
      <c r="T1223" s="28" t="s">
        <v>1896</v>
      </c>
      <c r="U1223" s="30" t="s">
        <v>6538</v>
      </c>
      <c r="V1223" s="52">
        <v>8474407456043</v>
      </c>
      <c r="W1223" s="31">
        <v>0.41399999999999998</v>
      </c>
      <c r="X1223" s="51" t="s">
        <v>9418</v>
      </c>
      <c r="Y1223" s="28" t="s">
        <v>8039</v>
      </c>
      <c r="Z1223" s="60">
        <v>20</v>
      </c>
      <c r="AA1223" s="61">
        <v>5.53</v>
      </c>
      <c r="AB1223" s="32">
        <f>IFERROR((VLOOKUP(D1223,$Y$2:$AB$6,4,FALSE)),"")</f>
        <v>0</v>
      </c>
      <c r="AC1223" s="56">
        <f>IFERROR((AA1223-AA1223*AB1223),"")</f>
        <v>5.53</v>
      </c>
    </row>
    <row r="1224" spans="1:29" ht="14.4">
      <c r="A1224" s="113">
        <v>143</v>
      </c>
      <c r="B1224" s="114">
        <v>1</v>
      </c>
      <c r="C1224" s="40">
        <v>95220</v>
      </c>
      <c r="D1224" s="106">
        <v>7</v>
      </c>
      <c r="E1224" s="28" t="s">
        <v>991</v>
      </c>
      <c r="F1224" s="28" t="s">
        <v>6292</v>
      </c>
      <c r="G1224" s="28" t="s">
        <v>1061</v>
      </c>
      <c r="H1224" s="28" t="s">
        <v>1079</v>
      </c>
      <c r="I1224" s="28" t="s">
        <v>1080</v>
      </c>
      <c r="J1224" s="29" t="s">
        <v>1082</v>
      </c>
      <c r="K1224" s="28" t="s">
        <v>63</v>
      </c>
      <c r="L1224" s="28" t="s">
        <v>6539</v>
      </c>
      <c r="M1224" s="28" t="s">
        <v>6540</v>
      </c>
      <c r="N1224" s="28" t="s">
        <v>6541</v>
      </c>
      <c r="O1224" s="28" t="s">
        <v>6542</v>
      </c>
      <c r="P1224" s="28" t="s">
        <v>6543</v>
      </c>
      <c r="Q1224" s="28" t="s">
        <v>8322</v>
      </c>
      <c r="R1224" s="28" t="s">
        <v>9035</v>
      </c>
      <c r="S1224" s="117" t="str">
        <f>HYPERLINK(V1224,"VER")</f>
        <v>VER</v>
      </c>
      <c r="T1224" s="28" t="s">
        <v>1898</v>
      </c>
      <c r="U1224" s="30" t="s">
        <v>6544</v>
      </c>
      <c r="V1224" s="52">
        <v>8474407456142</v>
      </c>
      <c r="W1224" s="31">
        <v>0.05</v>
      </c>
      <c r="X1224" s="51" t="s">
        <v>9419</v>
      </c>
      <c r="Y1224" s="28" t="s">
        <v>8045</v>
      </c>
      <c r="Z1224" s="60">
        <v>35</v>
      </c>
      <c r="AA1224" s="61">
        <v>1.34</v>
      </c>
      <c r="AB1224" s="32">
        <f>IFERROR((VLOOKUP(D1224,$Y$2:$AB$6,4,FALSE)),"")</f>
        <v>0</v>
      </c>
      <c r="AC1224" s="56">
        <f>IFERROR((AA1224-AA1224*AB1224),"")</f>
        <v>1.34</v>
      </c>
    </row>
    <row r="1225" spans="1:29" ht="14.4">
      <c r="A1225" s="113">
        <v>143</v>
      </c>
      <c r="B1225" s="114">
        <v>2</v>
      </c>
      <c r="C1225" s="40">
        <v>95225</v>
      </c>
      <c r="D1225" s="106">
        <v>7</v>
      </c>
      <c r="E1225" s="28" t="s">
        <v>991</v>
      </c>
      <c r="F1225" s="28" t="s">
        <v>6292</v>
      </c>
      <c r="G1225" s="28" t="s">
        <v>1061</v>
      </c>
      <c r="H1225" s="28" t="s">
        <v>1079</v>
      </c>
      <c r="I1225" s="28" t="s">
        <v>1080</v>
      </c>
      <c r="J1225" s="29" t="s">
        <v>1082</v>
      </c>
      <c r="K1225" s="28" t="s">
        <v>64</v>
      </c>
      <c r="L1225" s="28" t="s">
        <v>6545</v>
      </c>
      <c r="M1225" s="28" t="s">
        <v>6540</v>
      </c>
      <c r="N1225" s="28" t="s">
        <v>6541</v>
      </c>
      <c r="O1225" s="28" t="s">
        <v>6542</v>
      </c>
      <c r="P1225" s="28" t="s">
        <v>6543</v>
      </c>
      <c r="Q1225" s="28" t="s">
        <v>8322</v>
      </c>
      <c r="R1225" s="28" t="s">
        <v>9035</v>
      </c>
      <c r="S1225" s="117" t="str">
        <f>HYPERLINK(V1225,"VER")</f>
        <v>VER</v>
      </c>
      <c r="T1225" s="28" t="s">
        <v>1898</v>
      </c>
      <c r="U1225" s="30" t="s">
        <v>6546</v>
      </c>
      <c r="V1225" s="52">
        <v>8474407456159</v>
      </c>
      <c r="W1225" s="31">
        <v>6.5000000000000002E-2</v>
      </c>
      <c r="X1225" s="51" t="s">
        <v>9419</v>
      </c>
      <c r="Y1225" s="28" t="s">
        <v>8045</v>
      </c>
      <c r="Z1225" s="60">
        <v>20</v>
      </c>
      <c r="AA1225" s="61">
        <v>1.59</v>
      </c>
      <c r="AB1225" s="32">
        <f>IFERROR((VLOOKUP(D1225,$Y$2:$AB$6,4,FALSE)),"")</f>
        <v>0</v>
      </c>
      <c r="AC1225" s="56">
        <f>IFERROR((AA1225-AA1225*AB1225),"")</f>
        <v>1.59</v>
      </c>
    </row>
    <row r="1226" spans="1:29" ht="14.4">
      <c r="A1226" s="113">
        <v>143</v>
      </c>
      <c r="B1226" s="114">
        <v>3</v>
      </c>
      <c r="C1226" s="40">
        <v>95232</v>
      </c>
      <c r="D1226" s="106">
        <v>7</v>
      </c>
      <c r="E1226" s="28" t="s">
        <v>991</v>
      </c>
      <c r="F1226" s="28" t="s">
        <v>6292</v>
      </c>
      <c r="G1226" s="28" t="s">
        <v>1061</v>
      </c>
      <c r="H1226" s="28" t="s">
        <v>1079</v>
      </c>
      <c r="I1226" s="28" t="s">
        <v>1080</v>
      </c>
      <c r="J1226" s="29" t="s">
        <v>1082</v>
      </c>
      <c r="K1226" s="28" t="s">
        <v>65</v>
      </c>
      <c r="L1226" s="28" t="s">
        <v>6547</v>
      </c>
      <c r="M1226" s="28" t="s">
        <v>6540</v>
      </c>
      <c r="N1226" s="28" t="s">
        <v>6541</v>
      </c>
      <c r="O1226" s="28" t="s">
        <v>6542</v>
      </c>
      <c r="P1226" s="28" t="s">
        <v>6543</v>
      </c>
      <c r="Q1226" s="28" t="s">
        <v>8322</v>
      </c>
      <c r="R1226" s="28" t="s">
        <v>9035</v>
      </c>
      <c r="S1226" s="117" t="str">
        <f>HYPERLINK(V1226,"VER")</f>
        <v>VER</v>
      </c>
      <c r="T1226" s="28" t="s">
        <v>1898</v>
      </c>
      <c r="U1226" s="30" t="s">
        <v>6548</v>
      </c>
      <c r="V1226" s="52">
        <v>8474407456166</v>
      </c>
      <c r="W1226" s="31">
        <v>0.09</v>
      </c>
      <c r="X1226" s="51" t="s">
        <v>9419</v>
      </c>
      <c r="Y1226" s="28" t="s">
        <v>8045</v>
      </c>
      <c r="Z1226" s="60">
        <v>15</v>
      </c>
      <c r="AA1226" s="61">
        <v>2.08</v>
      </c>
      <c r="AB1226" s="32">
        <f>IFERROR((VLOOKUP(D1226,$Y$2:$AB$6,4,FALSE)),"")</f>
        <v>0</v>
      </c>
      <c r="AC1226" s="56">
        <f>IFERROR((AA1226-AA1226*AB1226),"")</f>
        <v>2.08</v>
      </c>
    </row>
    <row r="1227" spans="1:29" ht="14.4">
      <c r="A1227" s="113">
        <v>143</v>
      </c>
      <c r="B1227" s="114">
        <v>4</v>
      </c>
      <c r="C1227" s="40">
        <v>95240</v>
      </c>
      <c r="D1227" s="106">
        <v>7</v>
      </c>
      <c r="E1227" s="28" t="s">
        <v>991</v>
      </c>
      <c r="F1227" s="28" t="s">
        <v>6292</v>
      </c>
      <c r="G1227" s="28" t="s">
        <v>1061</v>
      </c>
      <c r="H1227" s="28" t="s">
        <v>1079</v>
      </c>
      <c r="I1227" s="28" t="s">
        <v>1080</v>
      </c>
      <c r="J1227" s="29" t="s">
        <v>1082</v>
      </c>
      <c r="K1227" s="28" t="s">
        <v>66</v>
      </c>
      <c r="L1227" s="28" t="s">
        <v>6549</v>
      </c>
      <c r="M1227" s="28" t="s">
        <v>6540</v>
      </c>
      <c r="N1227" s="28" t="s">
        <v>6541</v>
      </c>
      <c r="O1227" s="28" t="s">
        <v>6542</v>
      </c>
      <c r="P1227" s="28" t="s">
        <v>6543</v>
      </c>
      <c r="Q1227" s="28" t="s">
        <v>8322</v>
      </c>
      <c r="R1227" s="28" t="s">
        <v>9035</v>
      </c>
      <c r="S1227" s="117" t="str">
        <f>HYPERLINK(V1227,"VER")</f>
        <v>VER</v>
      </c>
      <c r="T1227" s="28" t="s">
        <v>1898</v>
      </c>
      <c r="U1227" s="30" t="s">
        <v>6550</v>
      </c>
      <c r="V1227" s="52">
        <v>8474407456173</v>
      </c>
      <c r="W1227" s="31">
        <v>0.156</v>
      </c>
      <c r="X1227" s="51" t="s">
        <v>9420</v>
      </c>
      <c r="Y1227" s="28" t="s">
        <v>8040</v>
      </c>
      <c r="Z1227" s="60">
        <v>20</v>
      </c>
      <c r="AA1227" s="61">
        <v>2.64</v>
      </c>
      <c r="AB1227" s="32">
        <f>IFERROR((VLOOKUP(D1227,$Y$2:$AB$6,4,FALSE)),"")</f>
        <v>0</v>
      </c>
      <c r="AC1227" s="56">
        <f>IFERROR((AA1227-AA1227*AB1227),"")</f>
        <v>2.64</v>
      </c>
    </row>
    <row r="1228" spans="1:29" ht="14.4">
      <c r="A1228" s="113">
        <v>143</v>
      </c>
      <c r="B1228" s="114">
        <v>5</v>
      </c>
      <c r="C1228" s="40">
        <v>95250</v>
      </c>
      <c r="D1228" s="106">
        <v>7</v>
      </c>
      <c r="E1228" s="28" t="s">
        <v>991</v>
      </c>
      <c r="F1228" s="28" t="s">
        <v>6292</v>
      </c>
      <c r="G1228" s="28" t="s">
        <v>1061</v>
      </c>
      <c r="H1228" s="28" t="s">
        <v>1079</v>
      </c>
      <c r="I1228" s="28" t="s">
        <v>1080</v>
      </c>
      <c r="J1228" s="29" t="s">
        <v>1082</v>
      </c>
      <c r="K1228" s="28" t="s">
        <v>67</v>
      </c>
      <c r="L1228" s="28" t="s">
        <v>6551</v>
      </c>
      <c r="M1228" s="28" t="s">
        <v>6540</v>
      </c>
      <c r="N1228" s="28" t="s">
        <v>6541</v>
      </c>
      <c r="O1228" s="28" t="s">
        <v>6542</v>
      </c>
      <c r="P1228" s="28" t="s">
        <v>6543</v>
      </c>
      <c r="Q1228" s="28" t="s">
        <v>8322</v>
      </c>
      <c r="R1228" s="28" t="s">
        <v>9035</v>
      </c>
      <c r="S1228" s="117" t="str">
        <f>HYPERLINK(V1228,"VER")</f>
        <v>VER</v>
      </c>
      <c r="T1228" s="28" t="s">
        <v>1898</v>
      </c>
      <c r="U1228" s="30" t="s">
        <v>6552</v>
      </c>
      <c r="V1228" s="52">
        <v>8474407456180</v>
      </c>
      <c r="W1228" s="31">
        <v>0.191</v>
      </c>
      <c r="X1228" s="51" t="s">
        <v>9420</v>
      </c>
      <c r="Y1228" s="28" t="s">
        <v>8040</v>
      </c>
      <c r="Z1228" s="60">
        <v>15</v>
      </c>
      <c r="AA1228" s="61">
        <v>3.29</v>
      </c>
      <c r="AB1228" s="32">
        <f>IFERROR((VLOOKUP(D1228,$Y$2:$AB$6,4,FALSE)),"")</f>
        <v>0</v>
      </c>
      <c r="AC1228" s="56">
        <f>IFERROR((AA1228-AA1228*AB1228),"")</f>
        <v>3.29</v>
      </c>
    </row>
    <row r="1229" spans="1:29" ht="14.4">
      <c r="A1229" s="113">
        <v>143</v>
      </c>
      <c r="B1229" s="114">
        <v>6</v>
      </c>
      <c r="C1229" s="40">
        <v>95263</v>
      </c>
      <c r="D1229" s="106">
        <v>7</v>
      </c>
      <c r="E1229" s="28" t="s">
        <v>991</v>
      </c>
      <c r="F1229" s="28" t="s">
        <v>6292</v>
      </c>
      <c r="G1229" s="28" t="s">
        <v>1061</v>
      </c>
      <c r="H1229" s="28" t="s">
        <v>1079</v>
      </c>
      <c r="I1229" s="28" t="s">
        <v>1080</v>
      </c>
      <c r="J1229" s="29" t="s">
        <v>1082</v>
      </c>
      <c r="K1229" s="28" t="s">
        <v>68</v>
      </c>
      <c r="L1229" s="28" t="s">
        <v>6553</v>
      </c>
      <c r="M1229" s="28" t="s">
        <v>6540</v>
      </c>
      <c r="N1229" s="28" t="s">
        <v>6541</v>
      </c>
      <c r="O1229" s="28" t="s">
        <v>6542</v>
      </c>
      <c r="P1229" s="28" t="s">
        <v>6554</v>
      </c>
      <c r="Q1229" s="28" t="s">
        <v>8322</v>
      </c>
      <c r="R1229" s="28" t="s">
        <v>9035</v>
      </c>
      <c r="S1229" s="117" t="str">
        <f>HYPERLINK(V1229,"VER")</f>
        <v>VER</v>
      </c>
      <c r="T1229" s="28" t="s">
        <v>1898</v>
      </c>
      <c r="U1229" s="30" t="s">
        <v>6555</v>
      </c>
      <c r="V1229" s="52">
        <v>8474407456197</v>
      </c>
      <c r="W1229" s="31">
        <v>0.35399999999999998</v>
      </c>
      <c r="X1229" s="51" t="s">
        <v>9418</v>
      </c>
      <c r="Y1229" s="28" t="s">
        <v>8039</v>
      </c>
      <c r="Z1229" s="60">
        <v>25</v>
      </c>
      <c r="AA1229" s="61">
        <v>7.51</v>
      </c>
      <c r="AB1229" s="32">
        <f>IFERROR((VLOOKUP(D1229,$Y$2:$AB$6,4,FALSE)),"")</f>
        <v>0</v>
      </c>
      <c r="AC1229" s="56">
        <f>IFERROR((AA1229-AA1229*AB1229),"")</f>
        <v>7.51</v>
      </c>
    </row>
    <row r="1230" spans="1:29" ht="14.4">
      <c r="A1230" s="113">
        <v>143</v>
      </c>
      <c r="B1230" s="114">
        <v>7</v>
      </c>
      <c r="C1230" s="40">
        <v>95275</v>
      </c>
      <c r="D1230" s="106">
        <v>7</v>
      </c>
      <c r="E1230" s="28" t="s">
        <v>991</v>
      </c>
      <c r="F1230" s="28" t="s">
        <v>6292</v>
      </c>
      <c r="G1230" s="28" t="s">
        <v>1061</v>
      </c>
      <c r="H1230" s="28" t="s">
        <v>1079</v>
      </c>
      <c r="I1230" s="28" t="s">
        <v>1080</v>
      </c>
      <c r="J1230" s="29" t="s">
        <v>1082</v>
      </c>
      <c r="K1230" s="28" t="s">
        <v>69</v>
      </c>
      <c r="L1230" s="28" t="s">
        <v>6556</v>
      </c>
      <c r="M1230" s="28" t="s">
        <v>6540</v>
      </c>
      <c r="N1230" s="28" t="s">
        <v>6541</v>
      </c>
      <c r="O1230" s="28" t="s">
        <v>6542</v>
      </c>
      <c r="P1230" s="28" t="s">
        <v>6557</v>
      </c>
      <c r="Q1230" s="28" t="s">
        <v>8322</v>
      </c>
      <c r="R1230" s="28" t="s">
        <v>9035</v>
      </c>
      <c r="S1230" s="117" t="str">
        <f>HYPERLINK(V1230,"VER")</f>
        <v>VER</v>
      </c>
      <c r="T1230" s="28" t="s">
        <v>1898</v>
      </c>
      <c r="U1230" s="30" t="s">
        <v>6558</v>
      </c>
      <c r="V1230" s="52">
        <v>8474407456203</v>
      </c>
      <c r="W1230" s="31">
        <v>0</v>
      </c>
      <c r="X1230" s="51" t="s">
        <v>9418</v>
      </c>
      <c r="Y1230" s="28" t="s">
        <v>8039</v>
      </c>
      <c r="Z1230" s="60">
        <v>15</v>
      </c>
      <c r="AA1230" s="61">
        <v>23.48</v>
      </c>
      <c r="AB1230" s="32">
        <f>IFERROR((VLOOKUP(D1230,$Y$2:$AB$6,4,FALSE)),"")</f>
        <v>0</v>
      </c>
      <c r="AC1230" s="56">
        <f>IFERROR((AA1230-AA1230*AB1230),"")</f>
        <v>23.48</v>
      </c>
    </row>
    <row r="1231" spans="1:29" ht="14.4">
      <c r="A1231" s="113">
        <v>143</v>
      </c>
      <c r="B1231" s="114">
        <v>8</v>
      </c>
      <c r="C1231" s="40">
        <v>95290</v>
      </c>
      <c r="D1231" s="106">
        <v>7</v>
      </c>
      <c r="E1231" s="28" t="s">
        <v>991</v>
      </c>
      <c r="F1231" s="28" t="s">
        <v>6292</v>
      </c>
      <c r="G1231" s="28" t="s">
        <v>1061</v>
      </c>
      <c r="H1231" s="28" t="s">
        <v>1079</v>
      </c>
      <c r="I1231" s="28" t="s">
        <v>1080</v>
      </c>
      <c r="J1231" s="29" t="s">
        <v>1082</v>
      </c>
      <c r="K1231" s="28" t="s">
        <v>70</v>
      </c>
      <c r="L1231" s="28" t="s">
        <v>6559</v>
      </c>
      <c r="M1231" s="28" t="s">
        <v>6540</v>
      </c>
      <c r="N1231" s="28" t="s">
        <v>6541</v>
      </c>
      <c r="O1231" s="28" t="s">
        <v>6542</v>
      </c>
      <c r="P1231" s="28" t="s">
        <v>6557</v>
      </c>
      <c r="Q1231" s="28" t="s">
        <v>8322</v>
      </c>
      <c r="R1231" s="28" t="s">
        <v>9035</v>
      </c>
      <c r="S1231" s="117" t="str">
        <f>HYPERLINK(V1231,"VER")</f>
        <v>VER</v>
      </c>
      <c r="T1231" s="28" t="s">
        <v>1898</v>
      </c>
      <c r="U1231" s="30" t="s">
        <v>6560</v>
      </c>
      <c r="V1231" s="52">
        <v>8474407456210</v>
      </c>
      <c r="W1231" s="31">
        <v>0</v>
      </c>
      <c r="X1231" s="51" t="s">
        <v>9418</v>
      </c>
      <c r="Y1231" s="28" t="s">
        <v>8039</v>
      </c>
      <c r="Z1231" s="60">
        <v>10</v>
      </c>
      <c r="AA1231" s="61">
        <v>26.7</v>
      </c>
      <c r="AB1231" s="32">
        <f>IFERROR((VLOOKUP(D1231,$Y$2:$AB$6,4,FALSE)),"")</f>
        <v>0</v>
      </c>
      <c r="AC1231" s="56">
        <f>IFERROR((AA1231-AA1231*AB1231),"")</f>
        <v>26.7</v>
      </c>
    </row>
    <row r="1232" spans="1:29" ht="14.4">
      <c r="A1232" s="113">
        <v>143</v>
      </c>
      <c r="B1232" s="114">
        <v>9</v>
      </c>
      <c r="C1232" s="40">
        <v>95291</v>
      </c>
      <c r="D1232" s="106">
        <v>7</v>
      </c>
      <c r="E1232" s="28" t="s">
        <v>991</v>
      </c>
      <c r="F1232" s="28" t="s">
        <v>6292</v>
      </c>
      <c r="G1232" s="28" t="s">
        <v>1061</v>
      </c>
      <c r="H1232" s="28" t="s">
        <v>1079</v>
      </c>
      <c r="I1232" s="28" t="s">
        <v>1080</v>
      </c>
      <c r="J1232" s="29" t="s">
        <v>1082</v>
      </c>
      <c r="K1232" s="28" t="s">
        <v>83</v>
      </c>
      <c r="L1232" s="28" t="s">
        <v>6561</v>
      </c>
      <c r="M1232" s="28" t="s">
        <v>6540</v>
      </c>
      <c r="N1232" s="28" t="s">
        <v>6541</v>
      </c>
      <c r="O1232" s="28" t="s">
        <v>6542</v>
      </c>
      <c r="P1232" s="28" t="s">
        <v>6557</v>
      </c>
      <c r="Q1232" s="28" t="s">
        <v>8322</v>
      </c>
      <c r="R1232" s="28" t="s">
        <v>9035</v>
      </c>
      <c r="S1232" s="117" t="str">
        <f>HYPERLINK(V1232,"VER")</f>
        <v>VER</v>
      </c>
      <c r="T1232" s="28" t="s">
        <v>1898</v>
      </c>
      <c r="U1232" s="30" t="s">
        <v>6562</v>
      </c>
      <c r="V1232" s="52">
        <v>8474407456227</v>
      </c>
      <c r="W1232" s="31">
        <v>0</v>
      </c>
      <c r="X1232" s="51" t="s">
        <v>9418</v>
      </c>
      <c r="Y1232" s="28" t="s">
        <v>8039</v>
      </c>
      <c r="Z1232" s="60">
        <v>5</v>
      </c>
      <c r="AA1232" s="61">
        <v>37.590000000000003</v>
      </c>
      <c r="AB1232" s="32">
        <f>IFERROR((VLOOKUP(D1232,$Y$2:$AB$6,4,FALSE)),"")</f>
        <v>0</v>
      </c>
      <c r="AC1232" s="56">
        <f>IFERROR((AA1232-AA1232*AB1232),"")</f>
        <v>37.590000000000003</v>
      </c>
    </row>
    <row r="1233" spans="1:29" ht="14.4">
      <c r="A1233" s="113">
        <v>143</v>
      </c>
      <c r="B1233" s="114">
        <v>10</v>
      </c>
      <c r="C1233" s="40">
        <v>95320</v>
      </c>
      <c r="D1233" s="106">
        <v>7</v>
      </c>
      <c r="E1233" s="28" t="s">
        <v>991</v>
      </c>
      <c r="F1233" s="28" t="s">
        <v>6292</v>
      </c>
      <c r="G1233" s="28" t="s">
        <v>1061</v>
      </c>
      <c r="H1233" s="28" t="s">
        <v>1079</v>
      </c>
      <c r="I1233" s="28" t="s">
        <v>1080</v>
      </c>
      <c r="J1233" s="29" t="s">
        <v>1083</v>
      </c>
      <c r="K1233" s="28" t="s">
        <v>9036</v>
      </c>
      <c r="L1233" s="28" t="s">
        <v>9083</v>
      </c>
      <c r="M1233" s="28" t="s">
        <v>6563</v>
      </c>
      <c r="N1233" s="28" t="s">
        <v>6564</v>
      </c>
      <c r="O1233" s="28" t="s">
        <v>6565</v>
      </c>
      <c r="P1233" s="28" t="s">
        <v>6554</v>
      </c>
      <c r="Q1233" s="28" t="s">
        <v>8322</v>
      </c>
      <c r="R1233" s="28" t="s">
        <v>9035</v>
      </c>
      <c r="S1233" s="117" t="str">
        <f>HYPERLINK(V1233,"VER")</f>
        <v>VER</v>
      </c>
      <c r="T1233" s="28" t="s">
        <v>1899</v>
      </c>
      <c r="U1233" s="30" t="s">
        <v>6566</v>
      </c>
      <c r="V1233" s="52">
        <v>8474407456234</v>
      </c>
      <c r="W1233" s="31">
        <v>0</v>
      </c>
      <c r="X1233" s="51" t="s">
        <v>9419</v>
      </c>
      <c r="Y1233" s="28" t="s">
        <v>8045</v>
      </c>
      <c r="Z1233" s="60">
        <v>35</v>
      </c>
      <c r="AA1233" s="61">
        <v>3.07</v>
      </c>
      <c r="AB1233" s="32">
        <f>IFERROR((VLOOKUP(D1233,$Y$2:$AB$6,4,FALSE)),"")</f>
        <v>0</v>
      </c>
      <c r="AC1233" s="56">
        <f>IFERROR((AA1233-AA1233*AB1233),"")</f>
        <v>3.07</v>
      </c>
    </row>
    <row r="1234" spans="1:29" ht="14.4">
      <c r="A1234" s="113">
        <v>143</v>
      </c>
      <c r="B1234" s="114">
        <v>11</v>
      </c>
      <c r="C1234" s="40">
        <v>95325</v>
      </c>
      <c r="D1234" s="106">
        <v>7</v>
      </c>
      <c r="E1234" s="28" t="s">
        <v>991</v>
      </c>
      <c r="F1234" s="28" t="s">
        <v>6292</v>
      </c>
      <c r="G1234" s="28" t="s">
        <v>1061</v>
      </c>
      <c r="H1234" s="28" t="s">
        <v>1079</v>
      </c>
      <c r="I1234" s="28" t="s">
        <v>1080</v>
      </c>
      <c r="J1234" s="29" t="s">
        <v>1083</v>
      </c>
      <c r="K1234" s="28" t="s">
        <v>9038</v>
      </c>
      <c r="L1234" s="28" t="s">
        <v>9084</v>
      </c>
      <c r="M1234" s="28" t="s">
        <v>6563</v>
      </c>
      <c r="N1234" s="28" t="s">
        <v>6564</v>
      </c>
      <c r="O1234" s="28" t="s">
        <v>6565</v>
      </c>
      <c r="P1234" s="28" t="s">
        <v>6554</v>
      </c>
      <c r="Q1234" s="28" t="s">
        <v>8322</v>
      </c>
      <c r="R1234" s="28" t="s">
        <v>9035</v>
      </c>
      <c r="S1234" s="117" t="str">
        <f>HYPERLINK(V1234,"VER")</f>
        <v>VER</v>
      </c>
      <c r="T1234" s="28" t="s">
        <v>1899</v>
      </c>
      <c r="U1234" s="30" t="s">
        <v>6567</v>
      </c>
      <c r="V1234" s="52">
        <v>8474407456241</v>
      </c>
      <c r="W1234" s="31">
        <v>0</v>
      </c>
      <c r="X1234" s="51" t="s">
        <v>9419</v>
      </c>
      <c r="Y1234" s="28" t="s">
        <v>8045</v>
      </c>
      <c r="Z1234" s="60">
        <v>20</v>
      </c>
      <c r="AA1234" s="61">
        <v>4.1100000000000003</v>
      </c>
      <c r="AB1234" s="32">
        <f>IFERROR((VLOOKUP(D1234,$Y$2:$AB$6,4,FALSE)),"")</f>
        <v>0</v>
      </c>
      <c r="AC1234" s="56">
        <f>IFERROR((AA1234-AA1234*AB1234),"")</f>
        <v>4.1100000000000003</v>
      </c>
    </row>
    <row r="1235" spans="1:29" ht="14.4">
      <c r="A1235" s="113">
        <v>143</v>
      </c>
      <c r="B1235" s="114">
        <v>12</v>
      </c>
      <c r="C1235" s="40">
        <v>95332</v>
      </c>
      <c r="D1235" s="106">
        <v>7</v>
      </c>
      <c r="E1235" s="28" t="s">
        <v>991</v>
      </c>
      <c r="F1235" s="28" t="s">
        <v>6292</v>
      </c>
      <c r="G1235" s="28" t="s">
        <v>1061</v>
      </c>
      <c r="H1235" s="28" t="s">
        <v>1079</v>
      </c>
      <c r="I1235" s="28" t="s">
        <v>1080</v>
      </c>
      <c r="J1235" s="29" t="s">
        <v>1083</v>
      </c>
      <c r="K1235" s="28" t="s">
        <v>9040</v>
      </c>
      <c r="L1235" s="28" t="s">
        <v>9085</v>
      </c>
      <c r="M1235" s="28" t="s">
        <v>6563</v>
      </c>
      <c r="N1235" s="28" t="s">
        <v>6564</v>
      </c>
      <c r="O1235" s="28" t="s">
        <v>6565</v>
      </c>
      <c r="P1235" s="28" t="s">
        <v>6554</v>
      </c>
      <c r="Q1235" s="28" t="s">
        <v>8322</v>
      </c>
      <c r="R1235" s="28" t="s">
        <v>9035</v>
      </c>
      <c r="S1235" s="117" t="str">
        <f>HYPERLINK(V1235,"VER")</f>
        <v>VER</v>
      </c>
      <c r="T1235" s="28" t="s">
        <v>1899</v>
      </c>
      <c r="U1235" s="30" t="s">
        <v>6568</v>
      </c>
      <c r="V1235" s="52">
        <v>8474407456258</v>
      </c>
      <c r="W1235" s="31">
        <v>0</v>
      </c>
      <c r="X1235" s="51" t="s">
        <v>9419</v>
      </c>
      <c r="Y1235" s="28" t="s">
        <v>8045</v>
      </c>
      <c r="Z1235" s="60">
        <v>15</v>
      </c>
      <c r="AA1235" s="61">
        <v>5.54</v>
      </c>
      <c r="AB1235" s="32">
        <f>IFERROR((VLOOKUP(D1235,$Y$2:$AB$6,4,FALSE)),"")</f>
        <v>0</v>
      </c>
      <c r="AC1235" s="56">
        <f>IFERROR((AA1235-AA1235*AB1235),"")</f>
        <v>5.54</v>
      </c>
    </row>
    <row r="1236" spans="1:29" ht="14.4">
      <c r="A1236" s="113">
        <v>143</v>
      </c>
      <c r="B1236" s="114">
        <v>13</v>
      </c>
      <c r="C1236" s="40">
        <v>95340</v>
      </c>
      <c r="D1236" s="106">
        <v>7</v>
      </c>
      <c r="E1236" s="28" t="s">
        <v>991</v>
      </c>
      <c r="F1236" s="28" t="s">
        <v>6292</v>
      </c>
      <c r="G1236" s="28" t="s">
        <v>1061</v>
      </c>
      <c r="H1236" s="28" t="s">
        <v>1079</v>
      </c>
      <c r="I1236" s="28" t="s">
        <v>1080</v>
      </c>
      <c r="J1236" s="29" t="s">
        <v>1083</v>
      </c>
      <c r="K1236" s="28" t="s">
        <v>9042</v>
      </c>
      <c r="L1236" s="28" t="s">
        <v>9086</v>
      </c>
      <c r="M1236" s="28" t="s">
        <v>6563</v>
      </c>
      <c r="N1236" s="28" t="s">
        <v>6564</v>
      </c>
      <c r="O1236" s="28" t="s">
        <v>6565</v>
      </c>
      <c r="P1236" s="28" t="s">
        <v>6554</v>
      </c>
      <c r="Q1236" s="28" t="s">
        <v>8322</v>
      </c>
      <c r="R1236" s="28" t="s">
        <v>9035</v>
      </c>
      <c r="S1236" s="117" t="str">
        <f>HYPERLINK(V1236,"VER")</f>
        <v>VER</v>
      </c>
      <c r="T1236" s="28" t="s">
        <v>1899</v>
      </c>
      <c r="U1236" s="30" t="s">
        <v>6569</v>
      </c>
      <c r="V1236" s="52">
        <v>8474407456265</v>
      </c>
      <c r="W1236" s="31">
        <v>0</v>
      </c>
      <c r="X1236" s="51" t="s">
        <v>9420</v>
      </c>
      <c r="Y1236" s="28" t="s">
        <v>8040</v>
      </c>
      <c r="Z1236" s="60">
        <v>20</v>
      </c>
      <c r="AA1236" s="61">
        <v>6.3</v>
      </c>
      <c r="AB1236" s="32">
        <f>IFERROR((VLOOKUP(D1236,$Y$2:$AB$6,4,FALSE)),"")</f>
        <v>0</v>
      </c>
      <c r="AC1236" s="56">
        <f>IFERROR((AA1236-AA1236*AB1236),"")</f>
        <v>6.3</v>
      </c>
    </row>
    <row r="1237" spans="1:29" ht="14.4">
      <c r="A1237" s="113">
        <v>143</v>
      </c>
      <c r="B1237" s="114">
        <v>14</v>
      </c>
      <c r="C1237" s="40">
        <v>95350</v>
      </c>
      <c r="D1237" s="106">
        <v>7</v>
      </c>
      <c r="E1237" s="28" t="s">
        <v>991</v>
      </c>
      <c r="F1237" s="28" t="s">
        <v>6292</v>
      </c>
      <c r="G1237" s="28" t="s">
        <v>1061</v>
      </c>
      <c r="H1237" s="28" t="s">
        <v>1079</v>
      </c>
      <c r="I1237" s="28" t="s">
        <v>1080</v>
      </c>
      <c r="J1237" s="29" t="s">
        <v>1083</v>
      </c>
      <c r="K1237" s="28" t="s">
        <v>9044</v>
      </c>
      <c r="L1237" s="28" t="s">
        <v>9087</v>
      </c>
      <c r="M1237" s="28" t="s">
        <v>6563</v>
      </c>
      <c r="N1237" s="28" t="s">
        <v>6564</v>
      </c>
      <c r="O1237" s="28" t="s">
        <v>6565</v>
      </c>
      <c r="P1237" s="28" t="s">
        <v>6554</v>
      </c>
      <c r="Q1237" s="28" t="s">
        <v>8322</v>
      </c>
      <c r="R1237" s="28" t="s">
        <v>9035</v>
      </c>
      <c r="S1237" s="117" t="str">
        <f>HYPERLINK(V1237,"VER")</f>
        <v>VER</v>
      </c>
      <c r="T1237" s="28" t="s">
        <v>1899</v>
      </c>
      <c r="U1237" s="30" t="s">
        <v>6570</v>
      </c>
      <c r="V1237" s="52">
        <v>8474407456272</v>
      </c>
      <c r="W1237" s="31">
        <v>0</v>
      </c>
      <c r="X1237" s="51" t="s">
        <v>9420</v>
      </c>
      <c r="Y1237" s="28" t="s">
        <v>8040</v>
      </c>
      <c r="Z1237" s="60">
        <v>15</v>
      </c>
      <c r="AA1237" s="61">
        <v>7.51</v>
      </c>
      <c r="AB1237" s="32">
        <f>IFERROR((VLOOKUP(D1237,$Y$2:$AB$6,4,FALSE)),"")</f>
        <v>0</v>
      </c>
      <c r="AC1237" s="56">
        <f>IFERROR((AA1237-AA1237*AB1237),"")</f>
        <v>7.51</v>
      </c>
    </row>
    <row r="1238" spans="1:29" ht="14.4">
      <c r="A1238" s="113">
        <v>143</v>
      </c>
      <c r="B1238" s="114">
        <v>15</v>
      </c>
      <c r="C1238" s="40">
        <v>95363</v>
      </c>
      <c r="D1238" s="106">
        <v>7</v>
      </c>
      <c r="E1238" s="28" t="s">
        <v>991</v>
      </c>
      <c r="F1238" s="28" t="s">
        <v>6292</v>
      </c>
      <c r="G1238" s="28" t="s">
        <v>1061</v>
      </c>
      <c r="H1238" s="28" t="s">
        <v>1079</v>
      </c>
      <c r="I1238" s="28" t="s">
        <v>1080</v>
      </c>
      <c r="J1238" s="29" t="s">
        <v>1083</v>
      </c>
      <c r="K1238" s="28" t="s">
        <v>9046</v>
      </c>
      <c r="L1238" s="28" t="s">
        <v>9088</v>
      </c>
      <c r="M1238" s="28" t="s">
        <v>6563</v>
      </c>
      <c r="N1238" s="28" t="s">
        <v>6564</v>
      </c>
      <c r="O1238" s="28" t="s">
        <v>6565</v>
      </c>
      <c r="P1238" s="28" t="s">
        <v>6554</v>
      </c>
      <c r="Q1238" s="28" t="s">
        <v>8322</v>
      </c>
      <c r="R1238" s="28" t="s">
        <v>9035</v>
      </c>
      <c r="S1238" s="117" t="str">
        <f>HYPERLINK(V1238,"VER")</f>
        <v>VER</v>
      </c>
      <c r="T1238" s="28" t="s">
        <v>1899</v>
      </c>
      <c r="U1238" s="30" t="s">
        <v>6571</v>
      </c>
      <c r="V1238" s="52">
        <v>8474407456289</v>
      </c>
      <c r="W1238" s="31">
        <v>0</v>
      </c>
      <c r="X1238" s="51" t="s">
        <v>9418</v>
      </c>
      <c r="Y1238" s="28" t="s">
        <v>8039</v>
      </c>
      <c r="Z1238" s="60">
        <v>25</v>
      </c>
      <c r="AA1238" s="61">
        <v>8.9600000000000009</v>
      </c>
      <c r="AB1238" s="32">
        <f>IFERROR((VLOOKUP(D1238,$Y$2:$AB$6,4,FALSE)),"")</f>
        <v>0</v>
      </c>
      <c r="AC1238" s="56">
        <f>IFERROR((AA1238-AA1238*AB1238),"")</f>
        <v>8.9600000000000009</v>
      </c>
    </row>
    <row r="1239" spans="1:29" ht="14.4">
      <c r="A1239" s="113">
        <v>143</v>
      </c>
      <c r="B1239" s="114">
        <v>16</v>
      </c>
      <c r="C1239" s="40">
        <v>95375</v>
      </c>
      <c r="D1239" s="106">
        <v>7</v>
      </c>
      <c r="E1239" s="28" t="s">
        <v>991</v>
      </c>
      <c r="F1239" s="28" t="s">
        <v>6292</v>
      </c>
      <c r="G1239" s="28" t="s">
        <v>1061</v>
      </c>
      <c r="H1239" s="28" t="s">
        <v>1079</v>
      </c>
      <c r="I1239" s="28" t="s">
        <v>1080</v>
      </c>
      <c r="J1239" s="29" t="s">
        <v>1084</v>
      </c>
      <c r="K1239" s="28" t="s">
        <v>9048</v>
      </c>
      <c r="L1239" s="28" t="s">
        <v>9089</v>
      </c>
      <c r="M1239" s="28" t="s">
        <v>6563</v>
      </c>
      <c r="N1239" s="28" t="s">
        <v>6564</v>
      </c>
      <c r="O1239" s="28" t="s">
        <v>6565</v>
      </c>
      <c r="P1239" s="28" t="s">
        <v>6572</v>
      </c>
      <c r="Q1239" s="28" t="s">
        <v>8322</v>
      </c>
      <c r="R1239" s="28" t="s">
        <v>9035</v>
      </c>
      <c r="S1239" s="117" t="str">
        <f>HYPERLINK(V1239,"VER")</f>
        <v>VER</v>
      </c>
      <c r="T1239" s="28" t="s">
        <v>1899</v>
      </c>
      <c r="U1239" s="30" t="s">
        <v>6573</v>
      </c>
      <c r="V1239" s="52">
        <v>8474407456296</v>
      </c>
      <c r="W1239" s="31">
        <v>0</v>
      </c>
      <c r="X1239" s="51" t="s">
        <v>9418</v>
      </c>
      <c r="Y1239" s="28" t="s">
        <v>8039</v>
      </c>
      <c r="Z1239" s="60">
        <v>15</v>
      </c>
      <c r="AA1239" s="61">
        <v>27.54</v>
      </c>
      <c r="AB1239" s="32">
        <f>IFERROR((VLOOKUP(D1239,$Y$2:$AB$6,4,FALSE)),"")</f>
        <v>0</v>
      </c>
      <c r="AC1239" s="56">
        <f>IFERROR((AA1239-AA1239*AB1239),"")</f>
        <v>27.54</v>
      </c>
    </row>
    <row r="1240" spans="1:29" ht="14.4">
      <c r="A1240" s="113">
        <v>143</v>
      </c>
      <c r="B1240" s="114">
        <v>17</v>
      </c>
      <c r="C1240" s="40">
        <v>95390</v>
      </c>
      <c r="D1240" s="106">
        <v>7</v>
      </c>
      <c r="E1240" s="28" t="s">
        <v>991</v>
      </c>
      <c r="F1240" s="28" t="s">
        <v>6292</v>
      </c>
      <c r="G1240" s="28" t="s">
        <v>1061</v>
      </c>
      <c r="H1240" s="28" t="s">
        <v>1079</v>
      </c>
      <c r="I1240" s="28" t="s">
        <v>1080</v>
      </c>
      <c r="J1240" s="29" t="s">
        <v>1084</v>
      </c>
      <c r="K1240" s="28" t="s">
        <v>9050</v>
      </c>
      <c r="L1240" s="28" t="s">
        <v>9090</v>
      </c>
      <c r="M1240" s="28" t="s">
        <v>6563</v>
      </c>
      <c r="N1240" s="28" t="s">
        <v>6564</v>
      </c>
      <c r="O1240" s="28" t="s">
        <v>6565</v>
      </c>
      <c r="P1240" s="28" t="s">
        <v>6572</v>
      </c>
      <c r="Q1240" s="28" t="s">
        <v>8322</v>
      </c>
      <c r="R1240" s="28" t="s">
        <v>9035</v>
      </c>
      <c r="S1240" s="117" t="str">
        <f>HYPERLINK(V1240,"VER")</f>
        <v>VER</v>
      </c>
      <c r="T1240" s="28" t="s">
        <v>1899</v>
      </c>
      <c r="U1240" s="30" t="s">
        <v>6574</v>
      </c>
      <c r="V1240" s="52">
        <v>8474407456302</v>
      </c>
      <c r="W1240" s="31">
        <v>0</v>
      </c>
      <c r="X1240" s="51" t="s">
        <v>9418</v>
      </c>
      <c r="Y1240" s="28" t="s">
        <v>8039</v>
      </c>
      <c r="Z1240" s="60">
        <v>10</v>
      </c>
      <c r="AA1240" s="61">
        <v>31.4</v>
      </c>
      <c r="AB1240" s="32">
        <f>IFERROR((VLOOKUP(D1240,$Y$2:$AB$6,4,FALSE)),"")</f>
        <v>0</v>
      </c>
      <c r="AC1240" s="56">
        <f>IFERROR((AA1240-AA1240*AB1240),"")</f>
        <v>31.4</v>
      </c>
    </row>
    <row r="1241" spans="1:29" ht="14.4">
      <c r="A1241" s="113">
        <v>143</v>
      </c>
      <c r="B1241" s="114">
        <v>18</v>
      </c>
      <c r="C1241" s="40">
        <v>95391</v>
      </c>
      <c r="D1241" s="106">
        <v>7</v>
      </c>
      <c r="E1241" s="28" t="s">
        <v>991</v>
      </c>
      <c r="F1241" s="28" t="s">
        <v>6292</v>
      </c>
      <c r="G1241" s="28" t="s">
        <v>1061</v>
      </c>
      <c r="H1241" s="28" t="s">
        <v>1079</v>
      </c>
      <c r="I1241" s="28" t="s">
        <v>1080</v>
      </c>
      <c r="J1241" s="29" t="s">
        <v>1084</v>
      </c>
      <c r="K1241" s="28" t="s">
        <v>9052</v>
      </c>
      <c r="L1241" s="28" t="s">
        <v>9091</v>
      </c>
      <c r="M1241" s="28" t="s">
        <v>6563</v>
      </c>
      <c r="N1241" s="28" t="s">
        <v>6564</v>
      </c>
      <c r="O1241" s="28" t="s">
        <v>6565</v>
      </c>
      <c r="P1241" s="28" t="s">
        <v>6572</v>
      </c>
      <c r="Q1241" s="28" t="s">
        <v>8322</v>
      </c>
      <c r="R1241" s="28" t="s">
        <v>9035</v>
      </c>
      <c r="S1241" s="117" t="str">
        <f>HYPERLINK(V1241,"VER")</f>
        <v>VER</v>
      </c>
      <c r="T1241" s="28" t="s">
        <v>1899</v>
      </c>
      <c r="U1241" s="30" t="s">
        <v>6575</v>
      </c>
      <c r="V1241" s="52">
        <v>8474407456319</v>
      </c>
      <c r="W1241" s="31">
        <v>0</v>
      </c>
      <c r="X1241" s="51" t="s">
        <v>9418</v>
      </c>
      <c r="Y1241" s="28" t="s">
        <v>8039</v>
      </c>
      <c r="Z1241" s="60">
        <v>5</v>
      </c>
      <c r="AA1241" s="61">
        <v>40.15</v>
      </c>
      <c r="AB1241" s="32">
        <f>IFERROR((VLOOKUP(D1241,$Y$2:$AB$6,4,FALSE)),"")</f>
        <v>0</v>
      </c>
      <c r="AC1241" s="56">
        <f>IFERROR((AA1241-AA1241*AB1241),"")</f>
        <v>40.15</v>
      </c>
    </row>
    <row r="1242" spans="1:29" ht="14.4">
      <c r="A1242" s="113">
        <v>143</v>
      </c>
      <c r="B1242" s="114">
        <v>19</v>
      </c>
      <c r="C1242" s="37">
        <v>95520</v>
      </c>
      <c r="D1242" s="106">
        <v>7</v>
      </c>
      <c r="E1242" s="28" t="s">
        <v>991</v>
      </c>
      <c r="F1242" s="28" t="s">
        <v>6292</v>
      </c>
      <c r="G1242" s="28" t="s">
        <v>1061</v>
      </c>
      <c r="H1242" s="28" t="s">
        <v>1079</v>
      </c>
      <c r="I1242" s="28" t="s">
        <v>1080</v>
      </c>
      <c r="J1242" s="29" t="s">
        <v>1085</v>
      </c>
      <c r="K1242" s="28" t="s">
        <v>9036</v>
      </c>
      <c r="L1242" s="28" t="s">
        <v>9092</v>
      </c>
      <c r="M1242" s="28" t="s">
        <v>6576</v>
      </c>
      <c r="N1242" s="28" t="s">
        <v>6577</v>
      </c>
      <c r="O1242" s="28" t="s">
        <v>6578</v>
      </c>
      <c r="P1242" s="28" t="s">
        <v>6579</v>
      </c>
      <c r="Q1242" s="28" t="s">
        <v>8322</v>
      </c>
      <c r="R1242" s="28" t="s">
        <v>9035</v>
      </c>
      <c r="S1242" s="117" t="str">
        <f>HYPERLINK(V1242,"VER")</f>
        <v>VER</v>
      </c>
      <c r="T1242" s="28" t="s">
        <v>1900</v>
      </c>
      <c r="U1242" s="30">
        <v>0</v>
      </c>
      <c r="V1242" s="52">
        <v>8474407456340</v>
      </c>
      <c r="W1242" s="31">
        <v>0</v>
      </c>
      <c r="X1242" s="51" t="s">
        <v>9419</v>
      </c>
      <c r="Y1242" s="28" t="s">
        <v>8045</v>
      </c>
      <c r="Z1242" s="60">
        <v>50</v>
      </c>
      <c r="AA1242" s="61">
        <v>2.69</v>
      </c>
      <c r="AB1242" s="32">
        <f>IFERROR((VLOOKUP(D1242,$Y$2:$AB$6,4,FALSE)),"")</f>
        <v>0</v>
      </c>
      <c r="AC1242" s="56">
        <f>IFERROR((AA1242-AA1242*AB1242),"")</f>
        <v>2.69</v>
      </c>
    </row>
    <row r="1243" spans="1:29" ht="14.4">
      <c r="A1243" s="113">
        <v>143</v>
      </c>
      <c r="B1243" s="114">
        <v>20</v>
      </c>
      <c r="C1243" s="37">
        <v>95525</v>
      </c>
      <c r="D1243" s="106">
        <v>7</v>
      </c>
      <c r="E1243" s="28" t="s">
        <v>991</v>
      </c>
      <c r="F1243" s="28" t="s">
        <v>6292</v>
      </c>
      <c r="G1243" s="28" t="s">
        <v>1061</v>
      </c>
      <c r="H1243" s="28" t="s">
        <v>1079</v>
      </c>
      <c r="I1243" s="28" t="s">
        <v>1080</v>
      </c>
      <c r="J1243" s="29" t="s">
        <v>1085</v>
      </c>
      <c r="K1243" s="28" t="s">
        <v>9038</v>
      </c>
      <c r="L1243" s="28" t="s">
        <v>9093</v>
      </c>
      <c r="M1243" s="28" t="s">
        <v>6576</v>
      </c>
      <c r="N1243" s="28" t="s">
        <v>6577</v>
      </c>
      <c r="O1243" s="28" t="s">
        <v>6578</v>
      </c>
      <c r="P1243" s="28" t="s">
        <v>6579</v>
      </c>
      <c r="Q1243" s="28" t="s">
        <v>8322</v>
      </c>
      <c r="R1243" s="28" t="s">
        <v>9035</v>
      </c>
      <c r="S1243" s="117" t="str">
        <f>HYPERLINK(V1243,"VER")</f>
        <v>VER</v>
      </c>
      <c r="T1243" s="28" t="s">
        <v>1900</v>
      </c>
      <c r="U1243" s="30">
        <v>0</v>
      </c>
      <c r="V1243" s="52">
        <v>8474407456357</v>
      </c>
      <c r="W1243" s="31">
        <v>0</v>
      </c>
      <c r="X1243" s="51" t="s">
        <v>9419</v>
      </c>
      <c r="Y1243" s="28" t="s">
        <v>8045</v>
      </c>
      <c r="Z1243" s="60">
        <v>30</v>
      </c>
      <c r="AA1243" s="61">
        <v>3.61</v>
      </c>
      <c r="AB1243" s="32">
        <f>IFERROR((VLOOKUP(D1243,$Y$2:$AB$6,4,FALSE)),"")</f>
        <v>0</v>
      </c>
      <c r="AC1243" s="56">
        <f>IFERROR((AA1243-AA1243*AB1243),"")</f>
        <v>3.61</v>
      </c>
    </row>
    <row r="1244" spans="1:29" ht="14.4">
      <c r="A1244" s="113">
        <v>143</v>
      </c>
      <c r="B1244" s="114">
        <v>21</v>
      </c>
      <c r="C1244" s="37">
        <v>95532</v>
      </c>
      <c r="D1244" s="106">
        <v>7</v>
      </c>
      <c r="E1244" s="28" t="s">
        <v>991</v>
      </c>
      <c r="F1244" s="28" t="s">
        <v>6292</v>
      </c>
      <c r="G1244" s="28" t="s">
        <v>1061</v>
      </c>
      <c r="H1244" s="28" t="s">
        <v>1079</v>
      </c>
      <c r="I1244" s="28" t="s">
        <v>1080</v>
      </c>
      <c r="J1244" s="29" t="s">
        <v>1085</v>
      </c>
      <c r="K1244" s="28" t="s">
        <v>9040</v>
      </c>
      <c r="L1244" s="28" t="s">
        <v>9094</v>
      </c>
      <c r="M1244" s="28" t="s">
        <v>6576</v>
      </c>
      <c r="N1244" s="28" t="s">
        <v>6577</v>
      </c>
      <c r="O1244" s="28" t="s">
        <v>6578</v>
      </c>
      <c r="P1244" s="28" t="s">
        <v>6579</v>
      </c>
      <c r="Q1244" s="28" t="s">
        <v>8322</v>
      </c>
      <c r="R1244" s="28" t="s">
        <v>9035</v>
      </c>
      <c r="S1244" s="117" t="str">
        <f>HYPERLINK(V1244,"VER")</f>
        <v>VER</v>
      </c>
      <c r="T1244" s="28" t="s">
        <v>1900</v>
      </c>
      <c r="U1244" s="30">
        <v>0</v>
      </c>
      <c r="V1244" s="52">
        <v>8474407456364</v>
      </c>
      <c r="W1244" s="31">
        <v>0</v>
      </c>
      <c r="X1244" s="51" t="s">
        <v>9419</v>
      </c>
      <c r="Y1244" s="28" t="s">
        <v>8045</v>
      </c>
      <c r="Z1244" s="60">
        <v>20</v>
      </c>
      <c r="AA1244" s="61">
        <v>4.88</v>
      </c>
      <c r="AB1244" s="32">
        <f>IFERROR((VLOOKUP(D1244,$Y$2:$AB$6,4,FALSE)),"")</f>
        <v>0</v>
      </c>
      <c r="AC1244" s="56">
        <f>IFERROR((AA1244-AA1244*AB1244),"")</f>
        <v>4.88</v>
      </c>
    </row>
    <row r="1245" spans="1:29" ht="14.4">
      <c r="A1245" s="113">
        <v>143</v>
      </c>
      <c r="B1245" s="114">
        <v>22</v>
      </c>
      <c r="C1245" s="37">
        <v>95540</v>
      </c>
      <c r="D1245" s="106">
        <v>7</v>
      </c>
      <c r="E1245" s="28" t="s">
        <v>991</v>
      </c>
      <c r="F1245" s="28" t="s">
        <v>6292</v>
      </c>
      <c r="G1245" s="28" t="s">
        <v>1061</v>
      </c>
      <c r="H1245" s="28" t="s">
        <v>1079</v>
      </c>
      <c r="I1245" s="28" t="s">
        <v>1080</v>
      </c>
      <c r="J1245" s="29" t="s">
        <v>1085</v>
      </c>
      <c r="K1245" s="28" t="s">
        <v>9042</v>
      </c>
      <c r="L1245" s="28" t="s">
        <v>9095</v>
      </c>
      <c r="M1245" s="28" t="s">
        <v>6576</v>
      </c>
      <c r="N1245" s="28" t="s">
        <v>6577</v>
      </c>
      <c r="O1245" s="28" t="s">
        <v>6578</v>
      </c>
      <c r="P1245" s="28" t="s">
        <v>6579</v>
      </c>
      <c r="Q1245" s="28" t="s">
        <v>8322</v>
      </c>
      <c r="R1245" s="28" t="s">
        <v>9035</v>
      </c>
      <c r="S1245" s="117" t="str">
        <f>HYPERLINK(V1245,"VER")</f>
        <v>VER</v>
      </c>
      <c r="T1245" s="28" t="s">
        <v>1900</v>
      </c>
      <c r="U1245" s="30">
        <v>0</v>
      </c>
      <c r="V1245" s="52">
        <v>8474407456371</v>
      </c>
      <c r="W1245" s="31">
        <v>0</v>
      </c>
      <c r="X1245" s="51" t="s">
        <v>9420</v>
      </c>
      <c r="Y1245" s="28" t="s">
        <v>8040</v>
      </c>
      <c r="Z1245" s="60">
        <v>25</v>
      </c>
      <c r="AA1245" s="61">
        <v>5.53</v>
      </c>
      <c r="AB1245" s="32">
        <f>IFERROR((VLOOKUP(D1245,$Y$2:$AB$6,4,FALSE)),"")</f>
        <v>0</v>
      </c>
      <c r="AC1245" s="56">
        <f>IFERROR((AA1245-AA1245*AB1245),"")</f>
        <v>5.53</v>
      </c>
    </row>
    <row r="1246" spans="1:29" ht="14.4">
      <c r="A1246" s="113">
        <v>143</v>
      </c>
      <c r="B1246" s="114">
        <v>23</v>
      </c>
      <c r="C1246" s="37">
        <v>95550</v>
      </c>
      <c r="D1246" s="106">
        <v>7</v>
      </c>
      <c r="E1246" s="28" t="s">
        <v>991</v>
      </c>
      <c r="F1246" s="28" t="s">
        <v>6292</v>
      </c>
      <c r="G1246" s="28" t="s">
        <v>1061</v>
      </c>
      <c r="H1246" s="28" t="s">
        <v>1079</v>
      </c>
      <c r="I1246" s="28" t="s">
        <v>1080</v>
      </c>
      <c r="J1246" s="29" t="s">
        <v>1085</v>
      </c>
      <c r="K1246" s="28" t="s">
        <v>9044</v>
      </c>
      <c r="L1246" s="28" t="s">
        <v>9096</v>
      </c>
      <c r="M1246" s="28" t="s">
        <v>6580</v>
      </c>
      <c r="N1246" s="28" t="s">
        <v>6577</v>
      </c>
      <c r="O1246" s="28" t="s">
        <v>6578</v>
      </c>
      <c r="P1246" s="28" t="s">
        <v>6579</v>
      </c>
      <c r="Q1246" s="28" t="s">
        <v>8322</v>
      </c>
      <c r="R1246" s="28" t="s">
        <v>9035</v>
      </c>
      <c r="S1246" s="117" t="str">
        <f>HYPERLINK(V1246,"VER")</f>
        <v>VER</v>
      </c>
      <c r="T1246" s="28" t="s">
        <v>1900</v>
      </c>
      <c r="U1246" s="30" t="s">
        <v>6581</v>
      </c>
      <c r="V1246" s="52">
        <v>8474407456326</v>
      </c>
      <c r="W1246" s="31">
        <v>0</v>
      </c>
      <c r="X1246" s="51" t="s">
        <v>9420</v>
      </c>
      <c r="Y1246" s="28" t="s">
        <v>8040</v>
      </c>
      <c r="Z1246" s="60">
        <v>15</v>
      </c>
      <c r="AA1246" s="61">
        <v>6.16</v>
      </c>
      <c r="AB1246" s="32">
        <f>IFERROR((VLOOKUP(D1246,$Y$2:$AB$6,4,FALSE)),"")</f>
        <v>0</v>
      </c>
      <c r="AC1246" s="56">
        <f>IFERROR((AA1246-AA1246*AB1246),"")</f>
        <v>6.16</v>
      </c>
    </row>
    <row r="1247" spans="1:29" ht="14.4">
      <c r="A1247" s="113">
        <v>143</v>
      </c>
      <c r="B1247" s="114">
        <v>24</v>
      </c>
      <c r="C1247" s="37">
        <v>95563</v>
      </c>
      <c r="D1247" s="106">
        <v>7</v>
      </c>
      <c r="E1247" s="28" t="s">
        <v>991</v>
      </c>
      <c r="F1247" s="28" t="s">
        <v>6292</v>
      </c>
      <c r="G1247" s="28" t="s">
        <v>1061</v>
      </c>
      <c r="H1247" s="28" t="s">
        <v>1079</v>
      </c>
      <c r="I1247" s="28" t="s">
        <v>1080</v>
      </c>
      <c r="J1247" s="29" t="s">
        <v>1085</v>
      </c>
      <c r="K1247" s="28" t="s">
        <v>9046</v>
      </c>
      <c r="L1247" s="28" t="s">
        <v>9097</v>
      </c>
      <c r="M1247" s="28" t="s">
        <v>6580</v>
      </c>
      <c r="N1247" s="28" t="s">
        <v>6577</v>
      </c>
      <c r="O1247" s="28" t="s">
        <v>6578</v>
      </c>
      <c r="P1247" s="28" t="s">
        <v>6579</v>
      </c>
      <c r="Q1247" s="28" t="s">
        <v>8322</v>
      </c>
      <c r="R1247" s="28" t="s">
        <v>9035</v>
      </c>
      <c r="S1247" s="117" t="str">
        <f>HYPERLINK(V1247,"VER")</f>
        <v>VER</v>
      </c>
      <c r="T1247" s="28" t="s">
        <v>1900</v>
      </c>
      <c r="U1247" s="30" t="s">
        <v>6582</v>
      </c>
      <c r="V1247" s="52">
        <v>8474407456333</v>
      </c>
      <c r="W1247" s="31">
        <v>0</v>
      </c>
      <c r="X1247" s="51" t="s">
        <v>9418</v>
      </c>
      <c r="Y1247" s="28" t="s">
        <v>8039</v>
      </c>
      <c r="Z1247" s="60">
        <v>25</v>
      </c>
      <c r="AA1247" s="61">
        <v>9.07</v>
      </c>
      <c r="AB1247" s="32">
        <f>IFERROR((VLOOKUP(D1247,$Y$2:$AB$6,4,FALSE)),"")</f>
        <v>0</v>
      </c>
      <c r="AC1247" s="56">
        <f>IFERROR((AA1247-AA1247*AB1247),"")</f>
        <v>9.07</v>
      </c>
    </row>
    <row r="1248" spans="1:29" ht="14.4">
      <c r="A1248" s="113">
        <v>146</v>
      </c>
      <c r="B1248" s="114">
        <v>1</v>
      </c>
      <c r="C1248" s="40">
        <v>20020</v>
      </c>
      <c r="D1248" s="107">
        <v>3</v>
      </c>
      <c r="E1248" s="28" t="s">
        <v>1089</v>
      </c>
      <c r="F1248" s="28" t="s">
        <v>6583</v>
      </c>
      <c r="G1248" s="28" t="s">
        <v>1090</v>
      </c>
      <c r="H1248" s="28" t="s">
        <v>1095</v>
      </c>
      <c r="I1248" s="28" t="s">
        <v>1096</v>
      </c>
      <c r="J1248" s="29" t="s">
        <v>1097</v>
      </c>
      <c r="K1248" s="28" t="s">
        <v>9098</v>
      </c>
      <c r="L1248" s="28" t="s">
        <v>9099</v>
      </c>
      <c r="M1248" s="28" t="s">
        <v>1098</v>
      </c>
      <c r="N1248" s="28" t="s">
        <v>6584</v>
      </c>
      <c r="O1248" s="28" t="s">
        <v>6585</v>
      </c>
      <c r="P1248" s="28" t="s">
        <v>6586</v>
      </c>
      <c r="Q1248" s="28" t="s">
        <v>8056</v>
      </c>
      <c r="R1248" s="28" t="s">
        <v>9100</v>
      </c>
      <c r="S1248" s="117" t="str">
        <f>HYPERLINK(V1248,"VER")</f>
        <v>VER</v>
      </c>
      <c r="T1248" s="28" t="s">
        <v>1258</v>
      </c>
      <c r="U1248" s="30" t="s">
        <v>6587</v>
      </c>
      <c r="V1248" s="52">
        <v>8474407440004</v>
      </c>
      <c r="W1248" s="31">
        <v>3.7499999999999999E-2</v>
      </c>
      <c r="X1248" s="51" t="s">
        <v>9420</v>
      </c>
      <c r="Y1248" s="28" t="s">
        <v>8029</v>
      </c>
      <c r="Z1248" s="60">
        <v>80</v>
      </c>
      <c r="AA1248" s="61">
        <v>1.98</v>
      </c>
      <c r="AB1248" s="32">
        <f>IFERROR((VLOOKUP(D1248,$Y$2:$AB$6,4,FALSE)),"")</f>
        <v>0</v>
      </c>
      <c r="AC1248" s="56">
        <f>IFERROR((AA1248-AA1248*AB1248),"")</f>
        <v>1.98</v>
      </c>
    </row>
    <row r="1249" spans="1:29" ht="14.4">
      <c r="A1249" s="113">
        <v>146</v>
      </c>
      <c r="B1249" s="114">
        <v>2</v>
      </c>
      <c r="C1249" s="40">
        <v>20025</v>
      </c>
      <c r="D1249" s="107">
        <v>3</v>
      </c>
      <c r="E1249" s="28" t="s">
        <v>1089</v>
      </c>
      <c r="F1249" s="28" t="s">
        <v>6583</v>
      </c>
      <c r="G1249" s="28" t="s">
        <v>1090</v>
      </c>
      <c r="H1249" s="28" t="s">
        <v>1095</v>
      </c>
      <c r="I1249" s="28" t="s">
        <v>1096</v>
      </c>
      <c r="J1249" s="29" t="s">
        <v>1097</v>
      </c>
      <c r="K1249" s="28" t="s">
        <v>9038</v>
      </c>
      <c r="L1249" s="28" t="s">
        <v>9101</v>
      </c>
      <c r="M1249" s="28" t="s">
        <v>1098</v>
      </c>
      <c r="N1249" s="28" t="s">
        <v>6584</v>
      </c>
      <c r="O1249" s="28" t="s">
        <v>6585</v>
      </c>
      <c r="P1249" s="28" t="s">
        <v>6586</v>
      </c>
      <c r="Q1249" s="28" t="s">
        <v>8057</v>
      </c>
      <c r="R1249" s="28" t="s">
        <v>9100</v>
      </c>
      <c r="S1249" s="117" t="str">
        <f>HYPERLINK(V1249,"VER")</f>
        <v>VER</v>
      </c>
      <c r="T1249" s="28" t="s">
        <v>1258</v>
      </c>
      <c r="U1249" s="30" t="s">
        <v>6588</v>
      </c>
      <c r="V1249" s="52">
        <v>8474407440011</v>
      </c>
      <c r="W1249" s="31">
        <v>0.04</v>
      </c>
      <c r="X1249" s="51" t="s">
        <v>9420</v>
      </c>
      <c r="Y1249" s="28" t="s">
        <v>8029</v>
      </c>
      <c r="Z1249" s="60">
        <v>50</v>
      </c>
      <c r="AA1249" s="61">
        <v>2.3199999999999998</v>
      </c>
      <c r="AB1249" s="32">
        <f>IFERROR((VLOOKUP(D1249,$Y$2:$AB$6,4,FALSE)),"")</f>
        <v>0</v>
      </c>
      <c r="AC1249" s="56">
        <f>IFERROR((AA1249-AA1249*AB1249),"")</f>
        <v>2.3199999999999998</v>
      </c>
    </row>
    <row r="1250" spans="1:29" ht="14.4">
      <c r="A1250" s="113">
        <v>146</v>
      </c>
      <c r="B1250" s="114">
        <v>3</v>
      </c>
      <c r="C1250" s="40">
        <v>20032</v>
      </c>
      <c r="D1250" s="107">
        <v>3</v>
      </c>
      <c r="E1250" s="28" t="s">
        <v>1089</v>
      </c>
      <c r="F1250" s="28" t="s">
        <v>6583</v>
      </c>
      <c r="G1250" s="28" t="s">
        <v>1090</v>
      </c>
      <c r="H1250" s="28" t="s">
        <v>1095</v>
      </c>
      <c r="I1250" s="28" t="s">
        <v>1096</v>
      </c>
      <c r="J1250" s="29" t="s">
        <v>1097</v>
      </c>
      <c r="K1250" s="28" t="s">
        <v>9040</v>
      </c>
      <c r="L1250" s="28" t="s">
        <v>9102</v>
      </c>
      <c r="M1250" s="28" t="s">
        <v>1098</v>
      </c>
      <c r="N1250" s="28" t="s">
        <v>6584</v>
      </c>
      <c r="O1250" s="28" t="s">
        <v>6585</v>
      </c>
      <c r="P1250" s="28" t="s">
        <v>6586</v>
      </c>
      <c r="Q1250" s="28" t="s">
        <v>8058</v>
      </c>
      <c r="R1250" s="28" t="s">
        <v>9100</v>
      </c>
      <c r="S1250" s="117" t="str">
        <f>HYPERLINK(V1250,"VER")</f>
        <v>VER</v>
      </c>
      <c r="T1250" s="28" t="s">
        <v>1258</v>
      </c>
      <c r="U1250" s="30" t="s">
        <v>6589</v>
      </c>
      <c r="V1250" s="52">
        <v>8474407440028</v>
      </c>
      <c r="W1250" s="31">
        <v>0.1</v>
      </c>
      <c r="X1250" s="51" t="s">
        <v>9418</v>
      </c>
      <c r="Y1250" s="28" t="s">
        <v>8028</v>
      </c>
      <c r="Z1250" s="60">
        <v>90</v>
      </c>
      <c r="AA1250" s="61">
        <v>3.55</v>
      </c>
      <c r="AB1250" s="32">
        <f>IFERROR((VLOOKUP(D1250,$Y$2:$AB$6,4,FALSE)),"")</f>
        <v>0</v>
      </c>
      <c r="AC1250" s="56">
        <f>IFERROR((AA1250-AA1250*AB1250),"")</f>
        <v>3.55</v>
      </c>
    </row>
    <row r="1251" spans="1:29" ht="14.4">
      <c r="A1251" s="113">
        <v>146</v>
      </c>
      <c r="B1251" s="114">
        <v>4</v>
      </c>
      <c r="C1251" s="40">
        <v>24032</v>
      </c>
      <c r="D1251" s="107">
        <v>3</v>
      </c>
      <c r="E1251" s="28" t="s">
        <v>1089</v>
      </c>
      <c r="F1251" s="28" t="s">
        <v>6583</v>
      </c>
      <c r="G1251" s="28" t="s">
        <v>1090</v>
      </c>
      <c r="H1251" s="28" t="s">
        <v>1095</v>
      </c>
      <c r="I1251" s="28" t="s">
        <v>1096</v>
      </c>
      <c r="J1251" s="29" t="s">
        <v>1097</v>
      </c>
      <c r="K1251" s="28" t="s">
        <v>9040</v>
      </c>
      <c r="L1251" s="28" t="s">
        <v>9102</v>
      </c>
      <c r="M1251" s="28" t="s">
        <v>1098</v>
      </c>
      <c r="N1251" s="28" t="s">
        <v>6584</v>
      </c>
      <c r="O1251" s="28" t="s">
        <v>6585</v>
      </c>
      <c r="P1251" s="28" t="s">
        <v>6590</v>
      </c>
      <c r="Q1251" s="28" t="s">
        <v>8058</v>
      </c>
      <c r="R1251" s="28" t="s">
        <v>9100</v>
      </c>
      <c r="S1251" s="117" t="str">
        <f>HYPERLINK(V1251,"VER")</f>
        <v>VER</v>
      </c>
      <c r="T1251" s="28" t="s">
        <v>1258</v>
      </c>
      <c r="U1251" s="30" t="s">
        <v>6591</v>
      </c>
      <c r="V1251" s="52">
        <v>8474407441124</v>
      </c>
      <c r="W1251" s="31">
        <v>0.1</v>
      </c>
      <c r="X1251" s="51" t="s">
        <v>9420</v>
      </c>
      <c r="Y1251" s="28" t="s">
        <v>8029</v>
      </c>
      <c r="Z1251" s="60">
        <v>30</v>
      </c>
      <c r="AA1251" s="61">
        <v>3.72</v>
      </c>
      <c r="AB1251" s="32">
        <f>IFERROR((VLOOKUP(D1251,$Y$2:$AB$6,4,FALSE)),"")</f>
        <v>0</v>
      </c>
      <c r="AC1251" s="56">
        <f>IFERROR((AA1251-AA1251*AB1251),"")</f>
        <v>3.72</v>
      </c>
    </row>
    <row r="1252" spans="1:29" ht="14.4">
      <c r="A1252" s="113">
        <v>146</v>
      </c>
      <c r="B1252" s="114">
        <v>5</v>
      </c>
      <c r="C1252" s="40">
        <v>20040</v>
      </c>
      <c r="D1252" s="107">
        <v>3</v>
      </c>
      <c r="E1252" s="28" t="s">
        <v>1089</v>
      </c>
      <c r="F1252" s="28" t="s">
        <v>6583</v>
      </c>
      <c r="G1252" s="28" t="s">
        <v>1090</v>
      </c>
      <c r="H1252" s="28" t="s">
        <v>1095</v>
      </c>
      <c r="I1252" s="28" t="s">
        <v>1096</v>
      </c>
      <c r="J1252" s="29" t="s">
        <v>1097</v>
      </c>
      <c r="K1252" s="28" t="s">
        <v>9103</v>
      </c>
      <c r="L1252" s="28" t="s">
        <v>9104</v>
      </c>
      <c r="M1252" s="28" t="s">
        <v>1098</v>
      </c>
      <c r="N1252" s="28" t="s">
        <v>6584</v>
      </c>
      <c r="O1252" s="28" t="s">
        <v>6585</v>
      </c>
      <c r="P1252" s="28" t="s">
        <v>6586</v>
      </c>
      <c r="Q1252" s="28" t="s">
        <v>8059</v>
      </c>
      <c r="R1252" s="28" t="s">
        <v>9100</v>
      </c>
      <c r="S1252" s="117" t="str">
        <f>HYPERLINK(V1252,"VER")</f>
        <v>VER</v>
      </c>
      <c r="T1252" s="28" t="s">
        <v>1258</v>
      </c>
      <c r="U1252" s="30" t="s">
        <v>6592</v>
      </c>
      <c r="V1252" s="52">
        <v>8474407440035</v>
      </c>
      <c r="W1252" s="31">
        <v>0.14000000000000001</v>
      </c>
      <c r="X1252" s="51" t="s">
        <v>9418</v>
      </c>
      <c r="Y1252" s="28" t="s">
        <v>8028</v>
      </c>
      <c r="Z1252" s="60">
        <v>50</v>
      </c>
      <c r="AA1252" s="61">
        <v>5.32</v>
      </c>
      <c r="AB1252" s="32">
        <f>IFERROR((VLOOKUP(D1252,$Y$2:$AB$6,4,FALSE)),"")</f>
        <v>0</v>
      </c>
      <c r="AC1252" s="56">
        <f>IFERROR((AA1252-AA1252*AB1252),"")</f>
        <v>5.32</v>
      </c>
    </row>
    <row r="1253" spans="1:29" ht="14.4">
      <c r="A1253" s="113">
        <v>146</v>
      </c>
      <c r="B1253" s="114">
        <v>6</v>
      </c>
      <c r="C1253" s="40">
        <v>20050</v>
      </c>
      <c r="D1253" s="107">
        <v>3</v>
      </c>
      <c r="E1253" s="28" t="s">
        <v>1089</v>
      </c>
      <c r="F1253" s="28" t="s">
        <v>6583</v>
      </c>
      <c r="G1253" s="28" t="s">
        <v>1090</v>
      </c>
      <c r="H1253" s="28" t="s">
        <v>1095</v>
      </c>
      <c r="I1253" s="28" t="s">
        <v>1096</v>
      </c>
      <c r="J1253" s="29" t="s">
        <v>1097</v>
      </c>
      <c r="K1253" s="28" t="s">
        <v>9044</v>
      </c>
      <c r="L1253" s="28" t="s">
        <v>9105</v>
      </c>
      <c r="M1253" s="28" t="s">
        <v>1098</v>
      </c>
      <c r="N1253" s="28" t="s">
        <v>6584</v>
      </c>
      <c r="O1253" s="28" t="s">
        <v>6585</v>
      </c>
      <c r="P1253" s="28" t="s">
        <v>6586</v>
      </c>
      <c r="Q1253" s="28" t="s">
        <v>8060</v>
      </c>
      <c r="R1253" s="28" t="s">
        <v>9100</v>
      </c>
      <c r="S1253" s="117" t="str">
        <f>HYPERLINK(V1253,"VER")</f>
        <v>VER</v>
      </c>
      <c r="T1253" s="28" t="s">
        <v>1258</v>
      </c>
      <c r="U1253" s="30" t="s">
        <v>6593</v>
      </c>
      <c r="V1253" s="52">
        <v>8474407440042</v>
      </c>
      <c r="W1253" s="31">
        <v>0.26666666659999999</v>
      </c>
      <c r="X1253" s="51" t="s">
        <v>9418</v>
      </c>
      <c r="Y1253" s="28" t="s">
        <v>8028</v>
      </c>
      <c r="Z1253" s="60">
        <v>35</v>
      </c>
      <c r="AA1253" s="61">
        <v>8.61</v>
      </c>
      <c r="AB1253" s="32">
        <f>IFERROR((VLOOKUP(D1253,$Y$2:$AB$6,4,FALSE)),"")</f>
        <v>0</v>
      </c>
      <c r="AC1253" s="56">
        <f>IFERROR((AA1253-AA1253*AB1253),"")</f>
        <v>8.61</v>
      </c>
    </row>
    <row r="1254" spans="1:29" ht="14.4">
      <c r="A1254" s="113">
        <v>146</v>
      </c>
      <c r="B1254" s="114">
        <v>7</v>
      </c>
      <c r="C1254" s="40">
        <v>20063</v>
      </c>
      <c r="D1254" s="107">
        <v>3</v>
      </c>
      <c r="E1254" s="28" t="s">
        <v>1089</v>
      </c>
      <c r="F1254" s="28" t="s">
        <v>6583</v>
      </c>
      <c r="G1254" s="28" t="s">
        <v>1090</v>
      </c>
      <c r="H1254" s="28" t="s">
        <v>1095</v>
      </c>
      <c r="I1254" s="28" t="s">
        <v>1096</v>
      </c>
      <c r="J1254" s="29" t="s">
        <v>1097</v>
      </c>
      <c r="K1254" s="28" t="s">
        <v>9046</v>
      </c>
      <c r="L1254" s="28" t="s">
        <v>9106</v>
      </c>
      <c r="M1254" s="28" t="s">
        <v>1098</v>
      </c>
      <c r="N1254" s="28" t="s">
        <v>6584</v>
      </c>
      <c r="O1254" s="28" t="s">
        <v>6585</v>
      </c>
      <c r="P1254" s="28" t="s">
        <v>6586</v>
      </c>
      <c r="Q1254" s="28" t="s">
        <v>8061</v>
      </c>
      <c r="R1254" s="28" t="s">
        <v>9100</v>
      </c>
      <c r="S1254" s="117" t="str">
        <f>HYPERLINK(V1254,"VER")</f>
        <v>VER</v>
      </c>
      <c r="T1254" s="28" t="s">
        <v>1258</v>
      </c>
      <c r="U1254" s="30" t="s">
        <v>6594</v>
      </c>
      <c r="V1254" s="52">
        <v>8474407440059</v>
      </c>
      <c r="W1254" s="31">
        <v>0.44444444440000003</v>
      </c>
      <c r="X1254" s="51" t="s">
        <v>9418</v>
      </c>
      <c r="Y1254" s="28" t="s">
        <v>8028</v>
      </c>
      <c r="Z1254" s="60">
        <v>18</v>
      </c>
      <c r="AA1254" s="61">
        <v>13.45</v>
      </c>
      <c r="AB1254" s="32">
        <f>IFERROR((VLOOKUP(D1254,$Y$2:$AB$6,4,FALSE)),"")</f>
        <v>0</v>
      </c>
      <c r="AC1254" s="56">
        <f>IFERROR((AA1254-AA1254*AB1254),"")</f>
        <v>13.45</v>
      </c>
    </row>
    <row r="1255" spans="1:29" ht="14.4">
      <c r="A1255" s="113">
        <v>146</v>
      </c>
      <c r="B1255" s="114">
        <v>8</v>
      </c>
      <c r="C1255" s="40">
        <v>20075</v>
      </c>
      <c r="D1255" s="107">
        <v>3</v>
      </c>
      <c r="E1255" s="28" t="s">
        <v>1089</v>
      </c>
      <c r="F1255" s="28" t="s">
        <v>6583</v>
      </c>
      <c r="G1255" s="28" t="s">
        <v>1090</v>
      </c>
      <c r="H1255" s="28" t="s">
        <v>1095</v>
      </c>
      <c r="I1255" s="28" t="s">
        <v>1096</v>
      </c>
      <c r="J1255" s="29" t="s">
        <v>1097</v>
      </c>
      <c r="K1255" s="28" t="s">
        <v>9048</v>
      </c>
      <c r="L1255" s="28" t="s">
        <v>9107</v>
      </c>
      <c r="M1255" s="28" t="s">
        <v>1098</v>
      </c>
      <c r="N1255" s="28" t="s">
        <v>6584</v>
      </c>
      <c r="O1255" s="28" t="s">
        <v>6585</v>
      </c>
      <c r="P1255" s="28" t="s">
        <v>6586</v>
      </c>
      <c r="Q1255" s="28" t="s">
        <v>8062</v>
      </c>
      <c r="R1255" s="28" t="s">
        <v>9100</v>
      </c>
      <c r="S1255" s="117" t="str">
        <f>HYPERLINK(V1255,"VER")</f>
        <v>VER</v>
      </c>
      <c r="T1255" s="28" t="s">
        <v>1258</v>
      </c>
      <c r="U1255" s="30" t="s">
        <v>6595</v>
      </c>
      <c r="V1255" s="52">
        <v>8474407440066</v>
      </c>
      <c r="W1255" s="31">
        <v>0.66666666659999996</v>
      </c>
      <c r="X1255" s="51" t="s">
        <v>9418</v>
      </c>
      <c r="Y1255" s="28" t="s">
        <v>8028</v>
      </c>
      <c r="Z1255" s="60">
        <v>9</v>
      </c>
      <c r="AA1255" s="61">
        <v>22.91</v>
      </c>
      <c r="AB1255" s="32">
        <f>IFERROR((VLOOKUP(D1255,$Y$2:$AB$6,4,FALSE)),"")</f>
        <v>0</v>
      </c>
      <c r="AC1255" s="56">
        <f>IFERROR((AA1255-AA1255*AB1255),"")</f>
        <v>22.91</v>
      </c>
    </row>
    <row r="1256" spans="1:29" ht="14.4">
      <c r="A1256" s="113">
        <v>146</v>
      </c>
      <c r="B1256" s="114">
        <v>9</v>
      </c>
      <c r="C1256" s="40">
        <v>20090</v>
      </c>
      <c r="D1256" s="107">
        <v>3</v>
      </c>
      <c r="E1256" s="28" t="s">
        <v>1089</v>
      </c>
      <c r="F1256" s="28" t="s">
        <v>6583</v>
      </c>
      <c r="G1256" s="28" t="s">
        <v>1090</v>
      </c>
      <c r="H1256" s="28" t="s">
        <v>1095</v>
      </c>
      <c r="I1256" s="28" t="s">
        <v>1096</v>
      </c>
      <c r="J1256" s="29" t="s">
        <v>1097</v>
      </c>
      <c r="K1256" s="28" t="s">
        <v>9050</v>
      </c>
      <c r="L1256" s="28" t="s">
        <v>9108</v>
      </c>
      <c r="M1256" s="28" t="s">
        <v>1098</v>
      </c>
      <c r="N1256" s="28" t="s">
        <v>6584</v>
      </c>
      <c r="O1256" s="28" t="s">
        <v>6585</v>
      </c>
      <c r="P1256" s="28" t="s">
        <v>6586</v>
      </c>
      <c r="Q1256" s="28" t="s">
        <v>8063</v>
      </c>
      <c r="R1256" s="28" t="s">
        <v>9100</v>
      </c>
      <c r="S1256" s="117" t="str">
        <f>HYPERLINK(V1256,"VER")</f>
        <v>VER</v>
      </c>
      <c r="T1256" s="28" t="s">
        <v>1258</v>
      </c>
      <c r="U1256" s="30" t="s">
        <v>6596</v>
      </c>
      <c r="V1256" s="52">
        <v>8474407440073</v>
      </c>
      <c r="W1256" s="31">
        <v>1</v>
      </c>
      <c r="X1256" s="51" t="s">
        <v>9418</v>
      </c>
      <c r="Y1256" s="28" t="s">
        <v>8028</v>
      </c>
      <c r="Z1256" s="60">
        <v>6</v>
      </c>
      <c r="AA1256" s="61">
        <v>38.56</v>
      </c>
      <c r="AB1256" s="32">
        <f>IFERROR((VLOOKUP(D1256,$Y$2:$AB$6,4,FALSE)),"")</f>
        <v>0</v>
      </c>
      <c r="AC1256" s="56">
        <f>IFERROR((AA1256-AA1256*AB1256),"")</f>
        <v>38.56</v>
      </c>
    </row>
    <row r="1257" spans="1:29" ht="14.4">
      <c r="A1257" s="113">
        <v>146</v>
      </c>
      <c r="B1257" s="114">
        <v>10</v>
      </c>
      <c r="C1257" s="40">
        <v>20120</v>
      </c>
      <c r="D1257" s="107">
        <v>3</v>
      </c>
      <c r="E1257" s="28" t="s">
        <v>1089</v>
      </c>
      <c r="F1257" s="28" t="s">
        <v>6583</v>
      </c>
      <c r="G1257" s="28" t="s">
        <v>1090</v>
      </c>
      <c r="H1257" s="28" t="s">
        <v>1095</v>
      </c>
      <c r="I1257" s="28" t="s">
        <v>1096</v>
      </c>
      <c r="J1257" s="29" t="s">
        <v>1099</v>
      </c>
      <c r="K1257" s="28" t="s">
        <v>9036</v>
      </c>
      <c r="L1257" s="28" t="s">
        <v>9109</v>
      </c>
      <c r="M1257" s="28" t="s">
        <v>1100</v>
      </c>
      <c r="N1257" s="28" t="s">
        <v>6597</v>
      </c>
      <c r="O1257" s="28" t="s">
        <v>6598</v>
      </c>
      <c r="P1257" s="28" t="s">
        <v>6599</v>
      </c>
      <c r="Q1257" s="28" t="s">
        <v>8064</v>
      </c>
      <c r="R1257" s="28" t="s">
        <v>9100</v>
      </c>
      <c r="S1257" s="117" t="str">
        <f>HYPERLINK(V1257,"VER")</f>
        <v>VER</v>
      </c>
      <c r="T1257" s="28" t="s">
        <v>1259</v>
      </c>
      <c r="U1257" s="30" t="s">
        <v>6600</v>
      </c>
      <c r="V1257" s="52">
        <v>8474407440080</v>
      </c>
      <c r="W1257" s="31">
        <v>3.7499999999999999E-2</v>
      </c>
      <c r="X1257" s="51" t="s">
        <v>9420</v>
      </c>
      <c r="Y1257" s="28" t="s">
        <v>8029</v>
      </c>
      <c r="Z1257" s="60">
        <v>80</v>
      </c>
      <c r="AA1257" s="61">
        <v>2.46</v>
      </c>
      <c r="AB1257" s="32">
        <f>IFERROR((VLOOKUP(D1257,$Y$2:$AB$6,4,FALSE)),"")</f>
        <v>0</v>
      </c>
      <c r="AC1257" s="56">
        <f>IFERROR((AA1257-AA1257*AB1257),"")</f>
        <v>2.46</v>
      </c>
    </row>
    <row r="1258" spans="1:29" ht="14.4">
      <c r="A1258" s="113">
        <v>146</v>
      </c>
      <c r="B1258" s="114">
        <v>11</v>
      </c>
      <c r="C1258" s="40">
        <v>20125</v>
      </c>
      <c r="D1258" s="107">
        <v>3</v>
      </c>
      <c r="E1258" s="28" t="s">
        <v>1089</v>
      </c>
      <c r="F1258" s="28" t="s">
        <v>6583</v>
      </c>
      <c r="G1258" s="28" t="s">
        <v>1090</v>
      </c>
      <c r="H1258" s="28" t="s">
        <v>1095</v>
      </c>
      <c r="I1258" s="28" t="s">
        <v>1096</v>
      </c>
      <c r="J1258" s="29" t="s">
        <v>1099</v>
      </c>
      <c r="K1258" s="28" t="s">
        <v>9038</v>
      </c>
      <c r="L1258" s="28" t="s">
        <v>9110</v>
      </c>
      <c r="M1258" s="28" t="s">
        <v>1100</v>
      </c>
      <c r="N1258" s="28" t="s">
        <v>6597</v>
      </c>
      <c r="O1258" s="28" t="s">
        <v>6598</v>
      </c>
      <c r="P1258" s="28" t="s">
        <v>6599</v>
      </c>
      <c r="Q1258" s="28" t="s">
        <v>8065</v>
      </c>
      <c r="R1258" s="28" t="s">
        <v>9100</v>
      </c>
      <c r="S1258" s="117" t="str">
        <f>HYPERLINK(V1258,"VER")</f>
        <v>VER</v>
      </c>
      <c r="T1258" s="28" t="s">
        <v>1259</v>
      </c>
      <c r="U1258" s="30" t="s">
        <v>6601</v>
      </c>
      <c r="V1258" s="52">
        <v>8474407440097</v>
      </c>
      <c r="W1258" s="31">
        <v>0.04</v>
      </c>
      <c r="X1258" s="51" t="s">
        <v>9420</v>
      </c>
      <c r="Y1258" s="28" t="s">
        <v>8029</v>
      </c>
      <c r="Z1258" s="60">
        <v>50</v>
      </c>
      <c r="AA1258" s="61">
        <v>2.92</v>
      </c>
      <c r="AB1258" s="32">
        <f>IFERROR((VLOOKUP(D1258,$Y$2:$AB$6,4,FALSE)),"")</f>
        <v>0</v>
      </c>
      <c r="AC1258" s="56">
        <f>IFERROR((AA1258-AA1258*AB1258),"")</f>
        <v>2.92</v>
      </c>
    </row>
    <row r="1259" spans="1:29" ht="14.4">
      <c r="A1259" s="113">
        <v>146</v>
      </c>
      <c r="B1259" s="114">
        <v>12</v>
      </c>
      <c r="C1259" s="40">
        <v>20132</v>
      </c>
      <c r="D1259" s="107">
        <v>3</v>
      </c>
      <c r="E1259" s="28" t="s">
        <v>1089</v>
      </c>
      <c r="F1259" s="28" t="s">
        <v>6583</v>
      </c>
      <c r="G1259" s="28" t="s">
        <v>1090</v>
      </c>
      <c r="H1259" s="28" t="s">
        <v>1095</v>
      </c>
      <c r="I1259" s="28" t="s">
        <v>1096</v>
      </c>
      <c r="J1259" s="29" t="s">
        <v>1099</v>
      </c>
      <c r="K1259" s="28" t="s">
        <v>9040</v>
      </c>
      <c r="L1259" s="28" t="s">
        <v>9111</v>
      </c>
      <c r="M1259" s="28" t="s">
        <v>1100</v>
      </c>
      <c r="N1259" s="28" t="s">
        <v>6597</v>
      </c>
      <c r="O1259" s="28" t="s">
        <v>6598</v>
      </c>
      <c r="P1259" s="28" t="s">
        <v>6599</v>
      </c>
      <c r="Q1259" s="28" t="s">
        <v>8066</v>
      </c>
      <c r="R1259" s="28" t="s">
        <v>9100</v>
      </c>
      <c r="S1259" s="117" t="str">
        <f>HYPERLINK(V1259,"VER")</f>
        <v>VER</v>
      </c>
      <c r="T1259" s="28" t="s">
        <v>1259</v>
      </c>
      <c r="U1259" s="30" t="s">
        <v>6602</v>
      </c>
      <c r="V1259" s="52">
        <v>8474407440103</v>
      </c>
      <c r="W1259" s="31">
        <v>0.1</v>
      </c>
      <c r="X1259" s="51" t="s">
        <v>9418</v>
      </c>
      <c r="Y1259" s="28" t="s">
        <v>8028</v>
      </c>
      <c r="Z1259" s="60">
        <v>90</v>
      </c>
      <c r="AA1259" s="61">
        <v>3.82</v>
      </c>
      <c r="AB1259" s="32">
        <f>IFERROR((VLOOKUP(D1259,$Y$2:$AB$6,4,FALSE)),"")</f>
        <v>0</v>
      </c>
      <c r="AC1259" s="56">
        <f>IFERROR((AA1259-AA1259*AB1259),"")</f>
        <v>3.82</v>
      </c>
    </row>
    <row r="1260" spans="1:29" ht="14.4">
      <c r="A1260" s="113">
        <v>146</v>
      </c>
      <c r="B1260" s="114">
        <v>13</v>
      </c>
      <c r="C1260" s="40">
        <v>24132</v>
      </c>
      <c r="D1260" s="107">
        <v>3</v>
      </c>
      <c r="E1260" s="28" t="s">
        <v>1089</v>
      </c>
      <c r="F1260" s="28" t="s">
        <v>6583</v>
      </c>
      <c r="G1260" s="28" t="s">
        <v>1090</v>
      </c>
      <c r="H1260" s="28" t="s">
        <v>1095</v>
      </c>
      <c r="I1260" s="28" t="s">
        <v>1096</v>
      </c>
      <c r="J1260" s="29" t="s">
        <v>1099</v>
      </c>
      <c r="K1260" s="28" t="s">
        <v>9040</v>
      </c>
      <c r="L1260" s="28" t="s">
        <v>9111</v>
      </c>
      <c r="M1260" s="28" t="s">
        <v>1100</v>
      </c>
      <c r="N1260" s="28" t="s">
        <v>6597</v>
      </c>
      <c r="O1260" s="28" t="s">
        <v>6598</v>
      </c>
      <c r="P1260" s="28" t="s">
        <v>6603</v>
      </c>
      <c r="Q1260" s="28" t="s">
        <v>8066</v>
      </c>
      <c r="R1260" s="28" t="s">
        <v>9100</v>
      </c>
      <c r="S1260" s="117" t="str">
        <f>HYPERLINK(V1260,"VER")</f>
        <v>VER</v>
      </c>
      <c r="T1260" s="28" t="s">
        <v>1259</v>
      </c>
      <c r="U1260" s="30" t="s">
        <v>6604</v>
      </c>
      <c r="V1260" s="52">
        <v>8474407441131</v>
      </c>
      <c r="W1260" s="31">
        <v>0.1</v>
      </c>
      <c r="X1260" s="51" t="s">
        <v>9420</v>
      </c>
      <c r="Y1260" s="28" t="s">
        <v>8029</v>
      </c>
      <c r="Z1260" s="60">
        <v>30</v>
      </c>
      <c r="AA1260" s="61">
        <v>4.01</v>
      </c>
      <c r="AB1260" s="32">
        <f>IFERROR((VLOOKUP(D1260,$Y$2:$AB$6,4,FALSE)),"")</f>
        <v>0</v>
      </c>
      <c r="AC1260" s="56">
        <f>IFERROR((AA1260-AA1260*AB1260),"")</f>
        <v>4.01</v>
      </c>
    </row>
    <row r="1261" spans="1:29" ht="14.4">
      <c r="A1261" s="113">
        <v>146</v>
      </c>
      <c r="B1261" s="114">
        <v>14</v>
      </c>
      <c r="C1261" s="40">
        <v>20140</v>
      </c>
      <c r="D1261" s="107">
        <v>3</v>
      </c>
      <c r="E1261" s="28" t="s">
        <v>1089</v>
      </c>
      <c r="F1261" s="28" t="s">
        <v>6583</v>
      </c>
      <c r="G1261" s="28" t="s">
        <v>1090</v>
      </c>
      <c r="H1261" s="28" t="s">
        <v>1095</v>
      </c>
      <c r="I1261" s="28" t="s">
        <v>1096</v>
      </c>
      <c r="J1261" s="29" t="s">
        <v>1099</v>
      </c>
      <c r="K1261" s="28" t="s">
        <v>9042</v>
      </c>
      <c r="L1261" s="28" t="s">
        <v>9112</v>
      </c>
      <c r="M1261" s="28" t="s">
        <v>1100</v>
      </c>
      <c r="N1261" s="28" t="s">
        <v>6597</v>
      </c>
      <c r="O1261" s="28" t="s">
        <v>6598</v>
      </c>
      <c r="P1261" s="28" t="s">
        <v>6599</v>
      </c>
      <c r="Q1261" s="28" t="s">
        <v>8067</v>
      </c>
      <c r="R1261" s="28" t="s">
        <v>9100</v>
      </c>
      <c r="S1261" s="117" t="str">
        <f>HYPERLINK(V1261,"VER")</f>
        <v>VER</v>
      </c>
      <c r="T1261" s="28" t="s">
        <v>1259</v>
      </c>
      <c r="U1261" s="30" t="s">
        <v>6605</v>
      </c>
      <c r="V1261" s="52">
        <v>8474407440110</v>
      </c>
      <c r="W1261" s="31">
        <v>0.14000000000000001</v>
      </c>
      <c r="X1261" s="51" t="s">
        <v>9418</v>
      </c>
      <c r="Y1261" s="28" t="s">
        <v>8028</v>
      </c>
      <c r="Z1261" s="60">
        <v>50</v>
      </c>
      <c r="AA1261" s="61">
        <v>5.83</v>
      </c>
      <c r="AB1261" s="32">
        <f>IFERROR((VLOOKUP(D1261,$Y$2:$AB$6,4,FALSE)),"")</f>
        <v>0</v>
      </c>
      <c r="AC1261" s="56">
        <f>IFERROR((AA1261-AA1261*AB1261),"")</f>
        <v>5.83</v>
      </c>
    </row>
    <row r="1262" spans="1:29" ht="14.4">
      <c r="A1262" s="113">
        <v>146</v>
      </c>
      <c r="B1262" s="114">
        <v>15</v>
      </c>
      <c r="C1262" s="40">
        <v>20150</v>
      </c>
      <c r="D1262" s="107">
        <v>3</v>
      </c>
      <c r="E1262" s="28" t="s">
        <v>1089</v>
      </c>
      <c r="F1262" s="28" t="s">
        <v>6583</v>
      </c>
      <c r="G1262" s="28" t="s">
        <v>1090</v>
      </c>
      <c r="H1262" s="28" t="s">
        <v>1095</v>
      </c>
      <c r="I1262" s="28" t="s">
        <v>1096</v>
      </c>
      <c r="J1262" s="29" t="s">
        <v>1099</v>
      </c>
      <c r="K1262" s="28" t="s">
        <v>9044</v>
      </c>
      <c r="L1262" s="28" t="s">
        <v>9113</v>
      </c>
      <c r="M1262" s="28" t="s">
        <v>1100</v>
      </c>
      <c r="N1262" s="28" t="s">
        <v>6597</v>
      </c>
      <c r="O1262" s="28" t="s">
        <v>6598</v>
      </c>
      <c r="P1262" s="28" t="s">
        <v>6599</v>
      </c>
      <c r="Q1262" s="28" t="s">
        <v>8068</v>
      </c>
      <c r="R1262" s="28" t="s">
        <v>9100</v>
      </c>
      <c r="S1262" s="117" t="str">
        <f>HYPERLINK(V1262,"VER")</f>
        <v>VER</v>
      </c>
      <c r="T1262" s="28" t="s">
        <v>1259</v>
      </c>
      <c r="U1262" s="30" t="s">
        <v>6606</v>
      </c>
      <c r="V1262" s="52">
        <v>8474407440127</v>
      </c>
      <c r="W1262" s="31">
        <v>0.2333333333</v>
      </c>
      <c r="X1262" s="51" t="s">
        <v>9418</v>
      </c>
      <c r="Y1262" s="28" t="s">
        <v>8028</v>
      </c>
      <c r="Z1262" s="60">
        <v>35</v>
      </c>
      <c r="AA1262" s="61">
        <v>9.1</v>
      </c>
      <c r="AB1262" s="32">
        <f>IFERROR((VLOOKUP(D1262,$Y$2:$AB$6,4,FALSE)),"")</f>
        <v>0</v>
      </c>
      <c r="AC1262" s="56">
        <f>IFERROR((AA1262-AA1262*AB1262),"")</f>
        <v>9.1</v>
      </c>
    </row>
    <row r="1263" spans="1:29" ht="14.4">
      <c r="A1263" s="113">
        <v>146</v>
      </c>
      <c r="B1263" s="114">
        <v>16</v>
      </c>
      <c r="C1263" s="40">
        <v>20163</v>
      </c>
      <c r="D1263" s="107">
        <v>3</v>
      </c>
      <c r="E1263" s="28" t="s">
        <v>1089</v>
      </c>
      <c r="F1263" s="28" t="s">
        <v>6583</v>
      </c>
      <c r="G1263" s="28" t="s">
        <v>1090</v>
      </c>
      <c r="H1263" s="28" t="s">
        <v>1095</v>
      </c>
      <c r="I1263" s="28" t="s">
        <v>1096</v>
      </c>
      <c r="J1263" s="29" t="s">
        <v>1099</v>
      </c>
      <c r="K1263" s="28" t="s">
        <v>9046</v>
      </c>
      <c r="L1263" s="28" t="s">
        <v>9114</v>
      </c>
      <c r="M1263" s="28" t="s">
        <v>1100</v>
      </c>
      <c r="N1263" s="28" t="s">
        <v>6597</v>
      </c>
      <c r="O1263" s="28" t="s">
        <v>6598</v>
      </c>
      <c r="P1263" s="28" t="s">
        <v>6599</v>
      </c>
      <c r="Q1263" s="28" t="s">
        <v>8069</v>
      </c>
      <c r="R1263" s="28" t="s">
        <v>9100</v>
      </c>
      <c r="S1263" s="117" t="str">
        <f>HYPERLINK(V1263,"VER")</f>
        <v>VER</v>
      </c>
      <c r="T1263" s="28" t="s">
        <v>1259</v>
      </c>
      <c r="U1263" s="30" t="s">
        <v>6607</v>
      </c>
      <c r="V1263" s="52">
        <v>8474407440134</v>
      </c>
      <c r="W1263" s="31">
        <v>0.44444444440000003</v>
      </c>
      <c r="X1263" s="51" t="s">
        <v>9418</v>
      </c>
      <c r="Y1263" s="28" t="s">
        <v>8028</v>
      </c>
      <c r="Z1263" s="60">
        <v>18</v>
      </c>
      <c r="AA1263" s="61">
        <v>14.09</v>
      </c>
      <c r="AB1263" s="32">
        <f>IFERROR((VLOOKUP(D1263,$Y$2:$AB$6,4,FALSE)),"")</f>
        <v>0</v>
      </c>
      <c r="AC1263" s="56">
        <f>IFERROR((AA1263-AA1263*AB1263),"")</f>
        <v>14.09</v>
      </c>
    </row>
    <row r="1264" spans="1:29" ht="14.4">
      <c r="A1264" s="113">
        <v>146</v>
      </c>
      <c r="B1264" s="114">
        <v>17</v>
      </c>
      <c r="C1264" s="40">
        <v>20175</v>
      </c>
      <c r="D1264" s="107">
        <v>3</v>
      </c>
      <c r="E1264" s="28" t="s">
        <v>1089</v>
      </c>
      <c r="F1264" s="28" t="s">
        <v>6583</v>
      </c>
      <c r="G1264" s="28" t="s">
        <v>1090</v>
      </c>
      <c r="H1264" s="28" t="s">
        <v>1095</v>
      </c>
      <c r="I1264" s="28" t="s">
        <v>1096</v>
      </c>
      <c r="J1264" s="29" t="s">
        <v>1099</v>
      </c>
      <c r="K1264" s="28" t="s">
        <v>9048</v>
      </c>
      <c r="L1264" s="28" t="s">
        <v>9115</v>
      </c>
      <c r="M1264" s="28" t="s">
        <v>1100</v>
      </c>
      <c r="N1264" s="28" t="s">
        <v>6597</v>
      </c>
      <c r="O1264" s="28" t="s">
        <v>6598</v>
      </c>
      <c r="P1264" s="28" t="s">
        <v>6599</v>
      </c>
      <c r="Q1264" s="28" t="s">
        <v>8070</v>
      </c>
      <c r="R1264" s="28" t="s">
        <v>9100</v>
      </c>
      <c r="S1264" s="117" t="str">
        <f>HYPERLINK(V1264,"VER")</f>
        <v>VER</v>
      </c>
      <c r="T1264" s="28" t="s">
        <v>1259</v>
      </c>
      <c r="U1264" s="30" t="s">
        <v>6608</v>
      </c>
      <c r="V1264" s="52">
        <v>8474407440141</v>
      </c>
      <c r="W1264" s="31">
        <v>0.66666666659999996</v>
      </c>
      <c r="X1264" s="51" t="s">
        <v>9418</v>
      </c>
      <c r="Y1264" s="28" t="s">
        <v>8028</v>
      </c>
      <c r="Z1264" s="60">
        <v>9</v>
      </c>
      <c r="AA1264" s="61">
        <v>25.63</v>
      </c>
      <c r="AB1264" s="32">
        <f>IFERROR((VLOOKUP(D1264,$Y$2:$AB$6,4,FALSE)),"")</f>
        <v>0</v>
      </c>
      <c r="AC1264" s="56">
        <f>IFERROR((AA1264-AA1264*AB1264),"")</f>
        <v>25.63</v>
      </c>
    </row>
    <row r="1265" spans="1:29" ht="14.4">
      <c r="A1265" s="113">
        <v>146</v>
      </c>
      <c r="B1265" s="114">
        <v>18</v>
      </c>
      <c r="C1265" s="40">
        <v>20190</v>
      </c>
      <c r="D1265" s="107">
        <v>3</v>
      </c>
      <c r="E1265" s="28" t="s">
        <v>1089</v>
      </c>
      <c r="F1265" s="28" t="s">
        <v>6583</v>
      </c>
      <c r="G1265" s="28" t="s">
        <v>1090</v>
      </c>
      <c r="H1265" s="28" t="s">
        <v>1095</v>
      </c>
      <c r="I1265" s="28" t="s">
        <v>1096</v>
      </c>
      <c r="J1265" s="29" t="s">
        <v>1099</v>
      </c>
      <c r="K1265" s="28" t="s">
        <v>9050</v>
      </c>
      <c r="L1265" s="28" t="s">
        <v>9116</v>
      </c>
      <c r="M1265" s="28" t="s">
        <v>1100</v>
      </c>
      <c r="N1265" s="28" t="s">
        <v>6597</v>
      </c>
      <c r="O1265" s="28" t="s">
        <v>6598</v>
      </c>
      <c r="P1265" s="28" t="s">
        <v>6599</v>
      </c>
      <c r="Q1265" s="28" t="s">
        <v>8071</v>
      </c>
      <c r="R1265" s="28" t="s">
        <v>9100</v>
      </c>
      <c r="S1265" s="117" t="str">
        <f>HYPERLINK(V1265,"VER")</f>
        <v>VER</v>
      </c>
      <c r="T1265" s="28" t="s">
        <v>1259</v>
      </c>
      <c r="U1265" s="30" t="s">
        <v>6609</v>
      </c>
      <c r="V1265" s="52">
        <v>8474407440158</v>
      </c>
      <c r="W1265" s="31">
        <v>1</v>
      </c>
      <c r="X1265" s="51" t="s">
        <v>9418</v>
      </c>
      <c r="Y1265" s="28" t="s">
        <v>8028</v>
      </c>
      <c r="Z1265" s="60">
        <v>6</v>
      </c>
      <c r="AA1265" s="61">
        <v>40.450000000000003</v>
      </c>
      <c r="AB1265" s="32">
        <f>IFERROR((VLOOKUP(D1265,$Y$2:$AB$6,4,FALSE)),"")</f>
        <v>0</v>
      </c>
      <c r="AC1265" s="56">
        <f>IFERROR((AA1265-AA1265*AB1265),"")</f>
        <v>40.450000000000003</v>
      </c>
    </row>
    <row r="1266" spans="1:29" ht="14.4">
      <c r="A1266" s="113">
        <v>147</v>
      </c>
      <c r="B1266" s="114">
        <v>1</v>
      </c>
      <c r="C1266" s="40">
        <v>20520</v>
      </c>
      <c r="D1266" s="107">
        <v>3</v>
      </c>
      <c r="E1266" s="28" t="s">
        <v>1089</v>
      </c>
      <c r="F1266" s="28" t="s">
        <v>6583</v>
      </c>
      <c r="G1266" s="28" t="s">
        <v>1090</v>
      </c>
      <c r="H1266" s="28" t="s">
        <v>1095</v>
      </c>
      <c r="I1266" s="28" t="s">
        <v>1096</v>
      </c>
      <c r="J1266" s="29" t="s">
        <v>1101</v>
      </c>
      <c r="K1266" s="28" t="s">
        <v>63</v>
      </c>
      <c r="L1266" s="28" t="s">
        <v>1211</v>
      </c>
      <c r="M1266" s="28" t="s">
        <v>1102</v>
      </c>
      <c r="N1266" s="28" t="s">
        <v>6610</v>
      </c>
      <c r="O1266" s="28" t="s">
        <v>6611</v>
      </c>
      <c r="P1266" s="28" t="s">
        <v>6612</v>
      </c>
      <c r="Q1266" s="28" t="s">
        <v>8094</v>
      </c>
      <c r="R1266" s="28" t="s">
        <v>9100</v>
      </c>
      <c r="S1266" s="117" t="str">
        <f>HYPERLINK(V1266,"VER")</f>
        <v>VER</v>
      </c>
      <c r="T1266" s="28" t="s">
        <v>1263</v>
      </c>
      <c r="U1266" s="30" t="s">
        <v>6613</v>
      </c>
      <c r="V1266" s="52">
        <v>8474407440400</v>
      </c>
      <c r="W1266" s="31">
        <v>0.06</v>
      </c>
      <c r="X1266" s="51" t="s">
        <v>9420</v>
      </c>
      <c r="Y1266" s="28" t="s">
        <v>8029</v>
      </c>
      <c r="Z1266" s="60">
        <v>50</v>
      </c>
      <c r="AA1266" s="61">
        <v>3.21</v>
      </c>
      <c r="AB1266" s="32">
        <f>IFERROR((VLOOKUP(D1266,$Y$2:$AB$6,4,FALSE)),"")</f>
        <v>0</v>
      </c>
      <c r="AC1266" s="56">
        <f>IFERROR((AA1266-AA1266*AB1266),"")</f>
        <v>3.21</v>
      </c>
    </row>
    <row r="1267" spans="1:29" ht="14.4">
      <c r="A1267" s="113">
        <v>147</v>
      </c>
      <c r="B1267" s="114">
        <v>2</v>
      </c>
      <c r="C1267" s="40">
        <v>20525</v>
      </c>
      <c r="D1267" s="107">
        <v>3</v>
      </c>
      <c r="E1267" s="28" t="s">
        <v>1089</v>
      </c>
      <c r="F1267" s="28" t="s">
        <v>6583</v>
      </c>
      <c r="G1267" s="28" t="s">
        <v>1090</v>
      </c>
      <c r="H1267" s="28" t="s">
        <v>1095</v>
      </c>
      <c r="I1267" s="28" t="s">
        <v>1096</v>
      </c>
      <c r="J1267" s="29" t="s">
        <v>1101</v>
      </c>
      <c r="K1267" s="28" t="s">
        <v>64</v>
      </c>
      <c r="L1267" s="28" t="s">
        <v>1212</v>
      </c>
      <c r="M1267" s="28" t="s">
        <v>1102</v>
      </c>
      <c r="N1267" s="28" t="s">
        <v>6610</v>
      </c>
      <c r="O1267" s="28" t="s">
        <v>6611</v>
      </c>
      <c r="P1267" s="28" t="s">
        <v>6612</v>
      </c>
      <c r="Q1267" s="28" t="s">
        <v>8095</v>
      </c>
      <c r="R1267" s="28" t="s">
        <v>9100</v>
      </c>
      <c r="S1267" s="117" t="str">
        <f>HYPERLINK(V1267,"VER")</f>
        <v>VER</v>
      </c>
      <c r="T1267" s="28" t="s">
        <v>1263</v>
      </c>
      <c r="U1267" s="30" t="s">
        <v>6614</v>
      </c>
      <c r="V1267" s="52">
        <v>8474407440417</v>
      </c>
      <c r="W1267" s="31">
        <v>8.8888888799999996E-2</v>
      </c>
      <c r="X1267" s="51" t="s">
        <v>9418</v>
      </c>
      <c r="Y1267" s="28" t="s">
        <v>8028</v>
      </c>
      <c r="Z1267" s="60">
        <v>90</v>
      </c>
      <c r="AA1267" s="61">
        <v>3.9</v>
      </c>
      <c r="AB1267" s="32">
        <f>IFERROR((VLOOKUP(D1267,$Y$2:$AB$6,4,FALSE)),"")</f>
        <v>0</v>
      </c>
      <c r="AC1267" s="56">
        <f>IFERROR((AA1267-AA1267*AB1267),"")</f>
        <v>3.9</v>
      </c>
    </row>
    <row r="1268" spans="1:29" ht="14.4">
      <c r="A1268" s="113">
        <v>147</v>
      </c>
      <c r="B1268" s="114">
        <v>3</v>
      </c>
      <c r="C1268" s="40">
        <v>24525</v>
      </c>
      <c r="D1268" s="107">
        <v>3</v>
      </c>
      <c r="E1268" s="28" t="s">
        <v>1089</v>
      </c>
      <c r="F1268" s="28" t="s">
        <v>6583</v>
      </c>
      <c r="G1268" s="28" t="s">
        <v>1090</v>
      </c>
      <c r="H1268" s="28" t="s">
        <v>1095</v>
      </c>
      <c r="I1268" s="28" t="s">
        <v>1096</v>
      </c>
      <c r="J1268" s="29" t="s">
        <v>1101</v>
      </c>
      <c r="K1268" s="28" t="s">
        <v>64</v>
      </c>
      <c r="L1268" s="28" t="s">
        <v>1212</v>
      </c>
      <c r="M1268" s="28" t="s">
        <v>1102</v>
      </c>
      <c r="N1268" s="28" t="s">
        <v>6610</v>
      </c>
      <c r="O1268" s="28" t="s">
        <v>6611</v>
      </c>
      <c r="P1268" s="28" t="s">
        <v>6615</v>
      </c>
      <c r="Q1268" s="28" t="s">
        <v>8095</v>
      </c>
      <c r="R1268" s="28" t="s">
        <v>9100</v>
      </c>
      <c r="S1268" s="117" t="str">
        <f>HYPERLINK(V1268,"VER")</f>
        <v>VER</v>
      </c>
      <c r="T1268" s="28" t="s">
        <v>1263</v>
      </c>
      <c r="U1268" s="30" t="s">
        <v>6616</v>
      </c>
      <c r="V1268" s="52">
        <v>8474407441148</v>
      </c>
      <c r="W1268" s="31">
        <v>8.8999999999999996E-2</v>
      </c>
      <c r="X1268" s="51" t="s">
        <v>9420</v>
      </c>
      <c r="Y1268" s="28" t="s">
        <v>8029</v>
      </c>
      <c r="Z1268" s="60">
        <v>30</v>
      </c>
      <c r="AA1268" s="61">
        <v>4.08</v>
      </c>
      <c r="AB1268" s="32">
        <f>IFERROR((VLOOKUP(D1268,$Y$2:$AB$6,4,FALSE)),"")</f>
        <v>0</v>
      </c>
      <c r="AC1268" s="56">
        <f>IFERROR((AA1268-AA1268*AB1268),"")</f>
        <v>4.08</v>
      </c>
    </row>
    <row r="1269" spans="1:29" ht="14.4">
      <c r="A1269" s="113">
        <v>147</v>
      </c>
      <c r="B1269" s="114">
        <v>4</v>
      </c>
      <c r="C1269" s="40">
        <v>20532</v>
      </c>
      <c r="D1269" s="107">
        <v>3</v>
      </c>
      <c r="E1269" s="28" t="s">
        <v>1089</v>
      </c>
      <c r="F1269" s="28" t="s">
        <v>6583</v>
      </c>
      <c r="G1269" s="28" t="s">
        <v>1090</v>
      </c>
      <c r="H1269" s="28" t="s">
        <v>1095</v>
      </c>
      <c r="I1269" s="28" t="s">
        <v>1096</v>
      </c>
      <c r="J1269" s="29" t="s">
        <v>1101</v>
      </c>
      <c r="K1269" s="28" t="s">
        <v>65</v>
      </c>
      <c r="L1269" s="28" t="s">
        <v>1213</v>
      </c>
      <c r="M1269" s="28" t="s">
        <v>1102</v>
      </c>
      <c r="N1269" s="28" t="s">
        <v>6610</v>
      </c>
      <c r="O1269" s="28" t="s">
        <v>6611</v>
      </c>
      <c r="P1269" s="28" t="s">
        <v>6612</v>
      </c>
      <c r="Q1269" s="28" t="s">
        <v>8096</v>
      </c>
      <c r="R1269" s="28" t="s">
        <v>9100</v>
      </c>
      <c r="S1269" s="117" t="str">
        <f>HYPERLINK(V1269,"VER")</f>
        <v>VER</v>
      </c>
      <c r="T1269" s="28" t="s">
        <v>1263</v>
      </c>
      <c r="U1269" s="30" t="s">
        <v>6617</v>
      </c>
      <c r="V1269" s="52">
        <v>8474407440424</v>
      </c>
      <c r="W1269" s="31">
        <v>0.1454545454</v>
      </c>
      <c r="X1269" s="51" t="s">
        <v>9418</v>
      </c>
      <c r="Y1269" s="28" t="s">
        <v>8028</v>
      </c>
      <c r="Z1269" s="60">
        <v>55</v>
      </c>
      <c r="AA1269" s="61">
        <v>5.91</v>
      </c>
      <c r="AB1269" s="32">
        <f>IFERROR((VLOOKUP(D1269,$Y$2:$AB$6,4,FALSE)),"")</f>
        <v>0</v>
      </c>
      <c r="AC1269" s="56">
        <f>IFERROR((AA1269-AA1269*AB1269),"")</f>
        <v>5.91</v>
      </c>
    </row>
    <row r="1270" spans="1:29" ht="14.4">
      <c r="A1270" s="113">
        <v>147</v>
      </c>
      <c r="B1270" s="114">
        <v>5</v>
      </c>
      <c r="C1270" s="40">
        <v>20540</v>
      </c>
      <c r="D1270" s="107">
        <v>3</v>
      </c>
      <c r="E1270" s="28" t="s">
        <v>1089</v>
      </c>
      <c r="F1270" s="28" t="s">
        <v>6583</v>
      </c>
      <c r="G1270" s="28" t="s">
        <v>1090</v>
      </c>
      <c r="H1270" s="28" t="s">
        <v>1095</v>
      </c>
      <c r="I1270" s="28" t="s">
        <v>1096</v>
      </c>
      <c r="J1270" s="29" t="s">
        <v>1101</v>
      </c>
      <c r="K1270" s="28" t="s">
        <v>66</v>
      </c>
      <c r="L1270" s="28" t="s">
        <v>1214</v>
      </c>
      <c r="M1270" s="28" t="s">
        <v>1102</v>
      </c>
      <c r="N1270" s="28" t="s">
        <v>6610</v>
      </c>
      <c r="O1270" s="28" t="s">
        <v>6611</v>
      </c>
      <c r="P1270" s="28" t="s">
        <v>6612</v>
      </c>
      <c r="Q1270" s="28" t="s">
        <v>8097</v>
      </c>
      <c r="R1270" s="28" t="s">
        <v>9100</v>
      </c>
      <c r="S1270" s="117" t="str">
        <f>HYPERLINK(V1270,"VER")</f>
        <v>VER</v>
      </c>
      <c r="T1270" s="28" t="s">
        <v>1263</v>
      </c>
      <c r="U1270" s="30" t="s">
        <v>6618</v>
      </c>
      <c r="V1270" s="52">
        <v>8474407440431</v>
      </c>
      <c r="W1270" s="31">
        <v>0.2333333333</v>
      </c>
      <c r="X1270" s="51" t="s">
        <v>9418</v>
      </c>
      <c r="Y1270" s="28" t="s">
        <v>8028</v>
      </c>
      <c r="Z1270" s="60">
        <v>30</v>
      </c>
      <c r="AA1270" s="61">
        <v>8.6199999999999992</v>
      </c>
      <c r="AB1270" s="32">
        <f>IFERROR((VLOOKUP(D1270,$Y$2:$AB$6,4,FALSE)),"")</f>
        <v>0</v>
      </c>
      <c r="AC1270" s="56">
        <f>IFERROR((AA1270-AA1270*AB1270),"")</f>
        <v>8.6199999999999992</v>
      </c>
    </row>
    <row r="1271" spans="1:29" ht="14.4">
      <c r="A1271" s="113">
        <v>147</v>
      </c>
      <c r="B1271" s="114">
        <v>6</v>
      </c>
      <c r="C1271" s="40">
        <v>20550</v>
      </c>
      <c r="D1271" s="107">
        <v>3</v>
      </c>
      <c r="E1271" s="28" t="s">
        <v>1089</v>
      </c>
      <c r="F1271" s="28" t="s">
        <v>6583</v>
      </c>
      <c r="G1271" s="28" t="s">
        <v>1090</v>
      </c>
      <c r="H1271" s="28" t="s">
        <v>1095</v>
      </c>
      <c r="I1271" s="28" t="s">
        <v>1096</v>
      </c>
      <c r="J1271" s="29" t="s">
        <v>1101</v>
      </c>
      <c r="K1271" s="28" t="s">
        <v>67</v>
      </c>
      <c r="L1271" s="28" t="s">
        <v>1215</v>
      </c>
      <c r="M1271" s="28" t="s">
        <v>1102</v>
      </c>
      <c r="N1271" s="28" t="s">
        <v>6610</v>
      </c>
      <c r="O1271" s="28" t="s">
        <v>6611</v>
      </c>
      <c r="P1271" s="28" t="s">
        <v>6612</v>
      </c>
      <c r="Q1271" s="28" t="s">
        <v>8098</v>
      </c>
      <c r="R1271" s="28" t="s">
        <v>9100</v>
      </c>
      <c r="S1271" s="117" t="str">
        <f>HYPERLINK(V1271,"VER")</f>
        <v>VER</v>
      </c>
      <c r="T1271" s="28" t="s">
        <v>1263</v>
      </c>
      <c r="U1271" s="30" t="s">
        <v>6619</v>
      </c>
      <c r="V1271" s="52">
        <v>8474407440448</v>
      </c>
      <c r="W1271" s="31">
        <v>0.4</v>
      </c>
      <c r="X1271" s="51" t="s">
        <v>9418</v>
      </c>
      <c r="Y1271" s="28" t="s">
        <v>8028</v>
      </c>
      <c r="Z1271" s="60">
        <v>20</v>
      </c>
      <c r="AA1271" s="61">
        <v>14.35</v>
      </c>
      <c r="AB1271" s="32">
        <f>IFERROR((VLOOKUP(D1271,$Y$2:$AB$6,4,FALSE)),"")</f>
        <v>0</v>
      </c>
      <c r="AC1271" s="56">
        <f>IFERROR((AA1271-AA1271*AB1271),"")</f>
        <v>14.35</v>
      </c>
    </row>
    <row r="1272" spans="1:29" ht="14.4">
      <c r="A1272" s="113">
        <v>147</v>
      </c>
      <c r="B1272" s="114">
        <v>7</v>
      </c>
      <c r="C1272" s="40">
        <v>20563</v>
      </c>
      <c r="D1272" s="107">
        <v>3</v>
      </c>
      <c r="E1272" s="28" t="s">
        <v>1089</v>
      </c>
      <c r="F1272" s="28" t="s">
        <v>6583</v>
      </c>
      <c r="G1272" s="28" t="s">
        <v>1090</v>
      </c>
      <c r="H1272" s="28" t="s">
        <v>1095</v>
      </c>
      <c r="I1272" s="28" t="s">
        <v>1096</v>
      </c>
      <c r="J1272" s="29" t="s">
        <v>1101</v>
      </c>
      <c r="K1272" s="28" t="s">
        <v>68</v>
      </c>
      <c r="L1272" s="28" t="s">
        <v>1216</v>
      </c>
      <c r="M1272" s="28" t="s">
        <v>1102</v>
      </c>
      <c r="N1272" s="28" t="s">
        <v>6610</v>
      </c>
      <c r="O1272" s="28" t="s">
        <v>6611</v>
      </c>
      <c r="P1272" s="28" t="s">
        <v>6612</v>
      </c>
      <c r="Q1272" s="28" t="s">
        <v>8099</v>
      </c>
      <c r="R1272" s="28" t="s">
        <v>9100</v>
      </c>
      <c r="S1272" s="117" t="str">
        <f>HYPERLINK(V1272,"VER")</f>
        <v>VER</v>
      </c>
      <c r="T1272" s="28" t="s">
        <v>1263</v>
      </c>
      <c r="U1272" s="30" t="s">
        <v>6620</v>
      </c>
      <c r="V1272" s="52">
        <v>8474407440455</v>
      </c>
      <c r="W1272" s="31">
        <v>0.75</v>
      </c>
      <c r="X1272" s="51" t="s">
        <v>9418</v>
      </c>
      <c r="Y1272" s="28" t="s">
        <v>8028</v>
      </c>
      <c r="Z1272" s="60">
        <v>8</v>
      </c>
      <c r="AA1272" s="61">
        <v>22.07</v>
      </c>
      <c r="AB1272" s="32">
        <f>IFERROR((VLOOKUP(D1272,$Y$2:$AB$6,4,FALSE)),"")</f>
        <v>0</v>
      </c>
      <c r="AC1272" s="56">
        <f>IFERROR((AA1272-AA1272*AB1272),"")</f>
        <v>22.07</v>
      </c>
    </row>
    <row r="1273" spans="1:29" ht="14.4">
      <c r="A1273" s="113">
        <v>147</v>
      </c>
      <c r="B1273" s="114">
        <v>8</v>
      </c>
      <c r="C1273" s="40">
        <v>20575</v>
      </c>
      <c r="D1273" s="107">
        <v>3</v>
      </c>
      <c r="E1273" s="28" t="s">
        <v>1089</v>
      </c>
      <c r="F1273" s="28" t="s">
        <v>6583</v>
      </c>
      <c r="G1273" s="28" t="s">
        <v>1090</v>
      </c>
      <c r="H1273" s="28" t="s">
        <v>1095</v>
      </c>
      <c r="I1273" s="28" t="s">
        <v>1096</v>
      </c>
      <c r="J1273" s="29" t="s">
        <v>1101</v>
      </c>
      <c r="K1273" s="28" t="s">
        <v>69</v>
      </c>
      <c r="L1273" s="28" t="s">
        <v>1217</v>
      </c>
      <c r="M1273" s="28" t="s">
        <v>1102</v>
      </c>
      <c r="N1273" s="28" t="s">
        <v>6610</v>
      </c>
      <c r="O1273" s="28" t="s">
        <v>6611</v>
      </c>
      <c r="P1273" s="28" t="s">
        <v>6612</v>
      </c>
      <c r="Q1273" s="28" t="s">
        <v>8100</v>
      </c>
      <c r="R1273" s="28" t="s">
        <v>9100</v>
      </c>
      <c r="S1273" s="117" t="str">
        <f>HYPERLINK(V1273,"VER")</f>
        <v>VER</v>
      </c>
      <c r="T1273" s="28" t="s">
        <v>1263</v>
      </c>
      <c r="U1273" s="30" t="s">
        <v>6621</v>
      </c>
      <c r="V1273" s="52">
        <v>8474407440462</v>
      </c>
      <c r="W1273" s="31">
        <v>1.1666666666000001</v>
      </c>
      <c r="X1273" s="51" t="s">
        <v>9418</v>
      </c>
      <c r="Y1273" s="28" t="s">
        <v>8028</v>
      </c>
      <c r="Z1273" s="60">
        <v>6</v>
      </c>
      <c r="AA1273" s="61">
        <v>40.450000000000003</v>
      </c>
      <c r="AB1273" s="32">
        <f>IFERROR((VLOOKUP(D1273,$Y$2:$AB$6,4,FALSE)),"")</f>
        <v>0</v>
      </c>
      <c r="AC1273" s="56">
        <f>IFERROR((AA1273-AA1273*AB1273),"")</f>
        <v>40.450000000000003</v>
      </c>
    </row>
    <row r="1274" spans="1:29" ht="14.4">
      <c r="A1274" s="113">
        <v>147</v>
      </c>
      <c r="B1274" s="114">
        <v>9</v>
      </c>
      <c r="C1274" s="40">
        <v>20590</v>
      </c>
      <c r="D1274" s="107">
        <v>3</v>
      </c>
      <c r="E1274" s="28" t="s">
        <v>1089</v>
      </c>
      <c r="F1274" s="28" t="s">
        <v>6583</v>
      </c>
      <c r="G1274" s="28" t="s">
        <v>1090</v>
      </c>
      <c r="H1274" s="28" t="s">
        <v>1095</v>
      </c>
      <c r="I1274" s="28" t="s">
        <v>1096</v>
      </c>
      <c r="J1274" s="29" t="s">
        <v>1101</v>
      </c>
      <c r="K1274" s="28" t="s">
        <v>70</v>
      </c>
      <c r="L1274" s="28" t="s">
        <v>1218</v>
      </c>
      <c r="M1274" s="28" t="s">
        <v>1102</v>
      </c>
      <c r="N1274" s="28" t="s">
        <v>6610</v>
      </c>
      <c r="O1274" s="28" t="s">
        <v>6611</v>
      </c>
      <c r="P1274" s="28" t="s">
        <v>6612</v>
      </c>
      <c r="Q1274" s="28" t="s">
        <v>9117</v>
      </c>
      <c r="R1274" s="28" t="s">
        <v>9100</v>
      </c>
      <c r="S1274" s="117" t="str">
        <f>HYPERLINK(V1274,"VER")</f>
        <v>VER</v>
      </c>
      <c r="T1274" s="28" t="s">
        <v>1263</v>
      </c>
      <c r="U1274" s="30" t="s">
        <v>6622</v>
      </c>
      <c r="V1274" s="52">
        <v>8474407440479</v>
      </c>
      <c r="W1274" s="31">
        <v>1.75</v>
      </c>
      <c r="X1274" s="51" t="s">
        <v>9418</v>
      </c>
      <c r="Y1274" s="28" t="s">
        <v>8028</v>
      </c>
      <c r="Z1274" s="60">
        <v>4</v>
      </c>
      <c r="AA1274" s="61">
        <v>67.34</v>
      </c>
      <c r="AB1274" s="32">
        <f>IFERROR((VLOOKUP(D1274,$Y$2:$AB$6,4,FALSE)),"")</f>
        <v>0</v>
      </c>
      <c r="AC1274" s="56">
        <f>IFERROR((AA1274-AA1274*AB1274),"")</f>
        <v>67.34</v>
      </c>
    </row>
    <row r="1275" spans="1:29" ht="14.4">
      <c r="A1275" s="113">
        <v>147</v>
      </c>
      <c r="B1275" s="114">
        <v>10</v>
      </c>
      <c r="C1275" s="40">
        <v>20625</v>
      </c>
      <c r="D1275" s="107">
        <v>3</v>
      </c>
      <c r="E1275" s="28" t="s">
        <v>1089</v>
      </c>
      <c r="F1275" s="28" t="s">
        <v>6583</v>
      </c>
      <c r="G1275" s="28" t="s">
        <v>1090</v>
      </c>
      <c r="H1275" s="28" t="s">
        <v>1095</v>
      </c>
      <c r="I1275" s="28" t="s">
        <v>1096</v>
      </c>
      <c r="J1275" s="29" t="s">
        <v>1103</v>
      </c>
      <c r="K1275" s="28" t="s">
        <v>71</v>
      </c>
      <c r="L1275" s="28" t="s">
        <v>1219</v>
      </c>
      <c r="M1275" s="28" t="s">
        <v>1104</v>
      </c>
      <c r="N1275" s="28" t="s">
        <v>6623</v>
      </c>
      <c r="O1275" s="28" t="s">
        <v>6624</v>
      </c>
      <c r="P1275" s="28" t="s">
        <v>6625</v>
      </c>
      <c r="Q1275" s="28" t="s">
        <v>8101</v>
      </c>
      <c r="R1275" s="28" t="s">
        <v>9100</v>
      </c>
      <c r="S1275" s="117" t="str">
        <f>HYPERLINK(V1275,"VER")</f>
        <v>VER</v>
      </c>
      <c r="T1275" s="28" t="s">
        <v>1264</v>
      </c>
      <c r="U1275" s="30" t="s">
        <v>6626</v>
      </c>
      <c r="V1275" s="52">
        <v>8474407440486</v>
      </c>
      <c r="W1275" s="31">
        <v>6.6666666599999994E-2</v>
      </c>
      <c r="X1275" s="51" t="s">
        <v>9420</v>
      </c>
      <c r="Y1275" s="28" t="s">
        <v>8029</v>
      </c>
      <c r="Z1275" s="60">
        <v>30</v>
      </c>
      <c r="AA1275" s="61">
        <v>3.9</v>
      </c>
      <c r="AB1275" s="32">
        <f>IFERROR((VLOOKUP(D1275,$Y$2:$AB$6,4,FALSE)),"")</f>
        <v>0</v>
      </c>
      <c r="AC1275" s="56">
        <f>IFERROR((AA1275-AA1275*AB1275),"")</f>
        <v>3.9</v>
      </c>
    </row>
    <row r="1276" spans="1:29" ht="14.4">
      <c r="A1276" s="113">
        <v>147</v>
      </c>
      <c r="B1276" s="114">
        <v>11</v>
      </c>
      <c r="C1276" s="40">
        <v>20632</v>
      </c>
      <c r="D1276" s="107">
        <v>3</v>
      </c>
      <c r="E1276" s="28" t="s">
        <v>1089</v>
      </c>
      <c r="F1276" s="28" t="s">
        <v>6583</v>
      </c>
      <c r="G1276" s="28" t="s">
        <v>1090</v>
      </c>
      <c r="H1276" s="28" t="s">
        <v>1095</v>
      </c>
      <c r="I1276" s="28" t="s">
        <v>1096</v>
      </c>
      <c r="J1276" s="29" t="s">
        <v>1103</v>
      </c>
      <c r="K1276" s="28" t="s">
        <v>72</v>
      </c>
      <c r="L1276" s="28" t="s">
        <v>1220</v>
      </c>
      <c r="M1276" s="28" t="s">
        <v>1104</v>
      </c>
      <c r="N1276" s="28" t="s">
        <v>6623</v>
      </c>
      <c r="O1276" s="28" t="s">
        <v>6624</v>
      </c>
      <c r="P1276" s="28" t="s">
        <v>6625</v>
      </c>
      <c r="Q1276" s="28" t="s">
        <v>8102</v>
      </c>
      <c r="R1276" s="28" t="s">
        <v>9100</v>
      </c>
      <c r="S1276" s="117" t="str">
        <f>HYPERLINK(V1276,"VER")</f>
        <v>VER</v>
      </c>
      <c r="T1276" s="28" t="s">
        <v>1264</v>
      </c>
      <c r="U1276" s="30" t="s">
        <v>6627</v>
      </c>
      <c r="V1276" s="52">
        <v>8474407440493</v>
      </c>
      <c r="W1276" s="31">
        <v>0.15</v>
      </c>
      <c r="X1276" s="51" t="s">
        <v>9420</v>
      </c>
      <c r="Y1276" s="28" t="s">
        <v>8029</v>
      </c>
      <c r="Z1276" s="60">
        <v>20</v>
      </c>
      <c r="AA1276" s="61">
        <v>6.18</v>
      </c>
      <c r="AB1276" s="32">
        <f>IFERROR((VLOOKUP(D1276,$Y$2:$AB$6,4,FALSE)),"")</f>
        <v>0</v>
      </c>
      <c r="AC1276" s="56">
        <f>IFERROR((AA1276-AA1276*AB1276),"")</f>
        <v>6.18</v>
      </c>
    </row>
    <row r="1277" spans="1:29" ht="14.4">
      <c r="A1277" s="113">
        <v>147</v>
      </c>
      <c r="B1277" s="114">
        <v>12</v>
      </c>
      <c r="C1277" s="40">
        <v>20640</v>
      </c>
      <c r="D1277" s="107">
        <v>3</v>
      </c>
      <c r="E1277" s="28" t="s">
        <v>1089</v>
      </c>
      <c r="F1277" s="28" t="s">
        <v>6583</v>
      </c>
      <c r="G1277" s="28" t="s">
        <v>1090</v>
      </c>
      <c r="H1277" s="28" t="s">
        <v>1095</v>
      </c>
      <c r="I1277" s="28" t="s">
        <v>1096</v>
      </c>
      <c r="J1277" s="29" t="s">
        <v>1103</v>
      </c>
      <c r="K1277" s="28" t="s">
        <v>73</v>
      </c>
      <c r="L1277" s="28" t="s">
        <v>1221</v>
      </c>
      <c r="M1277" s="28" t="s">
        <v>1104</v>
      </c>
      <c r="N1277" s="28" t="s">
        <v>6623</v>
      </c>
      <c r="O1277" s="28" t="s">
        <v>6624</v>
      </c>
      <c r="P1277" s="28" t="s">
        <v>6625</v>
      </c>
      <c r="Q1277" s="28" t="s">
        <v>8103</v>
      </c>
      <c r="R1277" s="28" t="s">
        <v>9100</v>
      </c>
      <c r="S1277" s="117" t="str">
        <f>HYPERLINK(V1277,"VER")</f>
        <v>VER</v>
      </c>
      <c r="T1277" s="28" t="s">
        <v>1264</v>
      </c>
      <c r="U1277" s="30" t="s">
        <v>6628</v>
      </c>
      <c r="V1277" s="52">
        <v>8474407440509</v>
      </c>
      <c r="W1277" s="31">
        <v>0.16666666660000001</v>
      </c>
      <c r="X1277" s="51" t="s">
        <v>9420</v>
      </c>
      <c r="Y1277" s="28" t="s">
        <v>8029</v>
      </c>
      <c r="Z1277" s="60">
        <v>12</v>
      </c>
      <c r="AA1277" s="61">
        <v>7.98</v>
      </c>
      <c r="AB1277" s="32">
        <f>IFERROR((VLOOKUP(D1277,$Y$2:$AB$6,4,FALSE)),"")</f>
        <v>0</v>
      </c>
      <c r="AC1277" s="56">
        <f>IFERROR((AA1277-AA1277*AB1277),"")</f>
        <v>7.98</v>
      </c>
    </row>
    <row r="1278" spans="1:29" ht="14.4">
      <c r="A1278" s="113">
        <v>147</v>
      </c>
      <c r="B1278" s="114">
        <v>13</v>
      </c>
      <c r="C1278" s="40">
        <v>20650</v>
      </c>
      <c r="D1278" s="107">
        <v>3</v>
      </c>
      <c r="E1278" s="28" t="s">
        <v>1089</v>
      </c>
      <c r="F1278" s="28" t="s">
        <v>6583</v>
      </c>
      <c r="G1278" s="28" t="s">
        <v>1090</v>
      </c>
      <c r="H1278" s="28" t="s">
        <v>1095</v>
      </c>
      <c r="I1278" s="28" t="s">
        <v>1096</v>
      </c>
      <c r="J1278" s="29" t="s">
        <v>1103</v>
      </c>
      <c r="K1278" s="28" t="s">
        <v>74</v>
      </c>
      <c r="L1278" s="28" t="s">
        <v>1222</v>
      </c>
      <c r="M1278" s="28" t="s">
        <v>1104</v>
      </c>
      <c r="N1278" s="28" t="s">
        <v>6623</v>
      </c>
      <c r="O1278" s="28" t="s">
        <v>6624</v>
      </c>
      <c r="P1278" s="28" t="s">
        <v>6625</v>
      </c>
      <c r="Q1278" s="28" t="s">
        <v>8104</v>
      </c>
      <c r="R1278" s="28" t="s">
        <v>9100</v>
      </c>
      <c r="S1278" s="117" t="str">
        <f>HYPERLINK(V1278,"VER")</f>
        <v>VER</v>
      </c>
      <c r="T1278" s="28" t="s">
        <v>1264</v>
      </c>
      <c r="U1278" s="30" t="s">
        <v>6629</v>
      </c>
      <c r="V1278" s="52">
        <v>8474407440516</v>
      </c>
      <c r="W1278" s="31">
        <v>0.33333333329999998</v>
      </c>
      <c r="X1278" s="51" t="s">
        <v>9418</v>
      </c>
      <c r="Y1278" s="28" t="s">
        <v>8028</v>
      </c>
      <c r="Z1278" s="60">
        <v>15</v>
      </c>
      <c r="AA1278" s="61">
        <v>12.35</v>
      </c>
      <c r="AB1278" s="32">
        <f>IFERROR((VLOOKUP(D1278,$Y$2:$AB$6,4,FALSE)),"")</f>
        <v>0</v>
      </c>
      <c r="AC1278" s="56">
        <f>IFERROR((AA1278-AA1278*AB1278),"")</f>
        <v>12.35</v>
      </c>
    </row>
    <row r="1279" spans="1:29" ht="14.4">
      <c r="A1279" s="113">
        <v>147</v>
      </c>
      <c r="B1279" s="114">
        <v>14</v>
      </c>
      <c r="C1279" s="40">
        <v>20663</v>
      </c>
      <c r="D1279" s="107">
        <v>3</v>
      </c>
      <c r="E1279" s="28" t="s">
        <v>1089</v>
      </c>
      <c r="F1279" s="28" t="s">
        <v>6583</v>
      </c>
      <c r="G1279" s="28" t="s">
        <v>1090</v>
      </c>
      <c r="H1279" s="28" t="s">
        <v>1095</v>
      </c>
      <c r="I1279" s="28" t="s">
        <v>1096</v>
      </c>
      <c r="J1279" s="29" t="s">
        <v>1103</v>
      </c>
      <c r="K1279" s="28" t="s">
        <v>75</v>
      </c>
      <c r="L1279" s="28" t="s">
        <v>1223</v>
      </c>
      <c r="M1279" s="28" t="s">
        <v>1104</v>
      </c>
      <c r="N1279" s="28" t="s">
        <v>6623</v>
      </c>
      <c r="O1279" s="28" t="s">
        <v>6624</v>
      </c>
      <c r="P1279" s="28" t="s">
        <v>6625</v>
      </c>
      <c r="Q1279" s="28" t="s">
        <v>8105</v>
      </c>
      <c r="R1279" s="28" t="s">
        <v>9100</v>
      </c>
      <c r="S1279" s="117" t="str">
        <f>HYPERLINK(V1279,"VER")</f>
        <v>VER</v>
      </c>
      <c r="T1279" s="28" t="s">
        <v>1264</v>
      </c>
      <c r="U1279" s="30" t="s">
        <v>6630</v>
      </c>
      <c r="V1279" s="52">
        <v>8474407440523</v>
      </c>
      <c r="W1279" s="31">
        <v>0.6</v>
      </c>
      <c r="X1279" s="51" t="s">
        <v>9418</v>
      </c>
      <c r="Y1279" s="28" t="s">
        <v>8028</v>
      </c>
      <c r="Z1279" s="60">
        <v>10</v>
      </c>
      <c r="AA1279" s="61">
        <v>19.829999999999998</v>
      </c>
      <c r="AB1279" s="32">
        <f>IFERROR((VLOOKUP(D1279,$Y$2:$AB$6,4,FALSE)),"")</f>
        <v>0</v>
      </c>
      <c r="AC1279" s="56">
        <f>IFERROR((AA1279-AA1279*AB1279),"")</f>
        <v>19.829999999999998</v>
      </c>
    </row>
    <row r="1280" spans="1:29" ht="14.4">
      <c r="A1280" s="113">
        <v>147</v>
      </c>
      <c r="B1280" s="114">
        <v>15</v>
      </c>
      <c r="C1280" s="40">
        <v>20675</v>
      </c>
      <c r="D1280" s="107">
        <v>3</v>
      </c>
      <c r="E1280" s="28" t="s">
        <v>1089</v>
      </c>
      <c r="F1280" s="28" t="s">
        <v>6583</v>
      </c>
      <c r="G1280" s="28" t="s">
        <v>1090</v>
      </c>
      <c r="H1280" s="28" t="s">
        <v>1095</v>
      </c>
      <c r="I1280" s="28" t="s">
        <v>1096</v>
      </c>
      <c r="J1280" s="29" t="s">
        <v>1103</v>
      </c>
      <c r="K1280" s="28" t="s">
        <v>76</v>
      </c>
      <c r="L1280" s="28" t="s">
        <v>1224</v>
      </c>
      <c r="M1280" s="28" t="s">
        <v>1104</v>
      </c>
      <c r="N1280" s="28" t="s">
        <v>6623</v>
      </c>
      <c r="O1280" s="28" t="s">
        <v>6624</v>
      </c>
      <c r="P1280" s="28" t="s">
        <v>6625</v>
      </c>
      <c r="Q1280" s="28" t="s">
        <v>8106</v>
      </c>
      <c r="R1280" s="28" t="s">
        <v>9100</v>
      </c>
      <c r="S1280" s="117" t="str">
        <f>HYPERLINK(V1280,"VER")</f>
        <v>VER</v>
      </c>
      <c r="T1280" s="28" t="s">
        <v>1264</v>
      </c>
      <c r="U1280" s="30" t="s">
        <v>6631</v>
      </c>
      <c r="V1280" s="52">
        <v>8474407440530</v>
      </c>
      <c r="W1280" s="31">
        <v>1</v>
      </c>
      <c r="X1280" s="51" t="s">
        <v>9418</v>
      </c>
      <c r="Y1280" s="28" t="s">
        <v>8028</v>
      </c>
      <c r="Z1280" s="60">
        <v>6</v>
      </c>
      <c r="AA1280" s="61">
        <v>36.880000000000003</v>
      </c>
      <c r="AB1280" s="32">
        <f>IFERROR((VLOOKUP(D1280,$Y$2:$AB$6,4,FALSE)),"")</f>
        <v>0</v>
      </c>
      <c r="AC1280" s="56">
        <f>IFERROR((AA1280-AA1280*AB1280),"")</f>
        <v>36.880000000000003</v>
      </c>
    </row>
    <row r="1281" spans="1:29" ht="14.4">
      <c r="A1281" s="113">
        <v>147</v>
      </c>
      <c r="B1281" s="114">
        <v>16</v>
      </c>
      <c r="C1281" s="40">
        <v>20690</v>
      </c>
      <c r="D1281" s="107">
        <v>3</v>
      </c>
      <c r="E1281" s="28" t="s">
        <v>1089</v>
      </c>
      <c r="F1281" s="28" t="s">
        <v>6583</v>
      </c>
      <c r="G1281" s="28" t="s">
        <v>1090</v>
      </c>
      <c r="H1281" s="28" t="s">
        <v>1095</v>
      </c>
      <c r="I1281" s="28" t="s">
        <v>1096</v>
      </c>
      <c r="J1281" s="29" t="s">
        <v>1103</v>
      </c>
      <c r="K1281" s="28" t="s">
        <v>77</v>
      </c>
      <c r="L1281" s="28" t="s">
        <v>1225</v>
      </c>
      <c r="M1281" s="28" t="s">
        <v>1104</v>
      </c>
      <c r="N1281" s="28" t="s">
        <v>6623</v>
      </c>
      <c r="O1281" s="28" t="s">
        <v>6624</v>
      </c>
      <c r="P1281" s="28" t="s">
        <v>6625</v>
      </c>
      <c r="Q1281" s="28" t="s">
        <v>8107</v>
      </c>
      <c r="R1281" s="28" t="s">
        <v>9100</v>
      </c>
      <c r="S1281" s="117" t="str">
        <f>HYPERLINK(V1281,"VER")</f>
        <v>VER</v>
      </c>
      <c r="T1281" s="28" t="s">
        <v>1264</v>
      </c>
      <c r="U1281" s="30" t="s">
        <v>6632</v>
      </c>
      <c r="V1281" s="52">
        <v>8474407440547</v>
      </c>
      <c r="W1281" s="31">
        <v>1.5</v>
      </c>
      <c r="X1281" s="51" t="s">
        <v>9418</v>
      </c>
      <c r="Y1281" s="28" t="s">
        <v>8028</v>
      </c>
      <c r="Z1281" s="60">
        <v>4</v>
      </c>
      <c r="AA1281" s="61">
        <v>56.39</v>
      </c>
      <c r="AB1281" s="32">
        <f>IFERROR((VLOOKUP(D1281,$Y$2:$AB$6,4,FALSE)),"")</f>
        <v>0</v>
      </c>
      <c r="AC1281" s="56">
        <f>IFERROR((AA1281-AA1281*AB1281),"")</f>
        <v>56.39</v>
      </c>
    </row>
    <row r="1282" spans="1:29" ht="14.4">
      <c r="A1282" s="113">
        <v>147</v>
      </c>
      <c r="B1282" s="114">
        <v>17</v>
      </c>
      <c r="C1282" s="40">
        <v>20420</v>
      </c>
      <c r="D1282" s="107">
        <v>3</v>
      </c>
      <c r="E1282" s="28" t="s">
        <v>1089</v>
      </c>
      <c r="F1282" s="28" t="s">
        <v>6583</v>
      </c>
      <c r="G1282" s="28" t="s">
        <v>1090</v>
      </c>
      <c r="H1282" s="28" t="s">
        <v>1095</v>
      </c>
      <c r="I1282" s="28" t="s">
        <v>1096</v>
      </c>
      <c r="J1282" s="29" t="s">
        <v>1105</v>
      </c>
      <c r="K1282" s="28" t="s">
        <v>63</v>
      </c>
      <c r="L1282" s="28" t="s">
        <v>6633</v>
      </c>
      <c r="M1282" s="28" t="s">
        <v>6634</v>
      </c>
      <c r="N1282" s="28" t="s">
        <v>6635</v>
      </c>
      <c r="O1282" s="28" t="s">
        <v>6636</v>
      </c>
      <c r="P1282" s="28" t="s">
        <v>6637</v>
      </c>
      <c r="Q1282" s="28" t="s">
        <v>8086</v>
      </c>
      <c r="R1282" s="28" t="s">
        <v>9100</v>
      </c>
      <c r="S1282" s="117" t="str">
        <f>HYPERLINK(V1282,"VER")</f>
        <v>VER</v>
      </c>
      <c r="T1282" s="28" t="s">
        <v>1262</v>
      </c>
      <c r="U1282" s="30" t="s">
        <v>6638</v>
      </c>
      <c r="V1282" s="52">
        <v>8474407440325</v>
      </c>
      <c r="W1282" s="31">
        <v>9.3333333300000001E-2</v>
      </c>
      <c r="X1282" s="51" t="s">
        <v>9418</v>
      </c>
      <c r="Y1282" s="28" t="s">
        <v>8028</v>
      </c>
      <c r="Z1282" s="60">
        <v>75</v>
      </c>
      <c r="AA1282" s="61">
        <v>4.8600000000000003</v>
      </c>
      <c r="AB1282" s="32">
        <f>IFERROR((VLOOKUP(D1282,$Y$2:$AB$6,4,FALSE)),"")</f>
        <v>0</v>
      </c>
      <c r="AC1282" s="56">
        <f>IFERROR((AA1282-AA1282*AB1282),"")</f>
        <v>4.8600000000000003</v>
      </c>
    </row>
    <row r="1283" spans="1:29" ht="14.4">
      <c r="A1283" s="113">
        <v>147</v>
      </c>
      <c r="B1283" s="114">
        <v>18</v>
      </c>
      <c r="C1283" s="40">
        <v>20425</v>
      </c>
      <c r="D1283" s="107">
        <v>3</v>
      </c>
      <c r="E1283" s="28" t="s">
        <v>1089</v>
      </c>
      <c r="F1283" s="28" t="s">
        <v>6583</v>
      </c>
      <c r="G1283" s="28" t="s">
        <v>1090</v>
      </c>
      <c r="H1283" s="28" t="s">
        <v>1095</v>
      </c>
      <c r="I1283" s="28" t="s">
        <v>1096</v>
      </c>
      <c r="J1283" s="29" t="s">
        <v>1105</v>
      </c>
      <c r="K1283" s="28" t="s">
        <v>64</v>
      </c>
      <c r="L1283" s="28" t="s">
        <v>6639</v>
      </c>
      <c r="M1283" s="28" t="s">
        <v>6634</v>
      </c>
      <c r="N1283" s="28" t="s">
        <v>6635</v>
      </c>
      <c r="O1283" s="28" t="s">
        <v>6636</v>
      </c>
      <c r="P1283" s="28" t="s">
        <v>6637</v>
      </c>
      <c r="Q1283" s="28" t="s">
        <v>8087</v>
      </c>
      <c r="R1283" s="28" t="s">
        <v>9100</v>
      </c>
      <c r="S1283" s="117" t="str">
        <f>HYPERLINK(V1283,"VER")</f>
        <v>VER</v>
      </c>
      <c r="T1283" s="28" t="s">
        <v>1262</v>
      </c>
      <c r="U1283" s="30" t="s">
        <v>6640</v>
      </c>
      <c r="V1283" s="52">
        <v>8474407440332</v>
      </c>
      <c r="W1283" s="31">
        <v>0.14000000000000001</v>
      </c>
      <c r="X1283" s="51" t="s">
        <v>9418</v>
      </c>
      <c r="Y1283" s="28" t="s">
        <v>8028</v>
      </c>
      <c r="Z1283" s="60">
        <v>50</v>
      </c>
      <c r="AA1283" s="61">
        <v>5.94</v>
      </c>
      <c r="AB1283" s="32">
        <f>IFERROR((VLOOKUP(D1283,$Y$2:$AB$6,4,FALSE)),"")</f>
        <v>0</v>
      </c>
      <c r="AC1283" s="56">
        <f>IFERROR((AA1283-AA1283*AB1283),"")</f>
        <v>5.94</v>
      </c>
    </row>
    <row r="1284" spans="1:29" ht="14.4">
      <c r="A1284" s="113">
        <v>147</v>
      </c>
      <c r="B1284" s="114">
        <v>19</v>
      </c>
      <c r="C1284" s="40">
        <v>20432</v>
      </c>
      <c r="D1284" s="107">
        <v>3</v>
      </c>
      <c r="E1284" s="28" t="s">
        <v>1089</v>
      </c>
      <c r="F1284" s="28" t="s">
        <v>6583</v>
      </c>
      <c r="G1284" s="28" t="s">
        <v>1090</v>
      </c>
      <c r="H1284" s="28" t="s">
        <v>1095</v>
      </c>
      <c r="I1284" s="28" t="s">
        <v>1096</v>
      </c>
      <c r="J1284" s="29" t="s">
        <v>1105</v>
      </c>
      <c r="K1284" s="28" t="s">
        <v>65</v>
      </c>
      <c r="L1284" s="28" t="s">
        <v>6641</v>
      </c>
      <c r="M1284" s="28" t="s">
        <v>6634</v>
      </c>
      <c r="N1284" s="28" t="s">
        <v>6635</v>
      </c>
      <c r="O1284" s="28" t="s">
        <v>6636</v>
      </c>
      <c r="P1284" s="28" t="s">
        <v>6637</v>
      </c>
      <c r="Q1284" s="28" t="s">
        <v>8088</v>
      </c>
      <c r="R1284" s="28" t="s">
        <v>9100</v>
      </c>
      <c r="S1284" s="117" t="str">
        <f>HYPERLINK(V1284,"VER")</f>
        <v>VER</v>
      </c>
      <c r="T1284" s="28" t="s">
        <v>1262</v>
      </c>
      <c r="U1284" s="30" t="s">
        <v>6642</v>
      </c>
      <c r="V1284" s="52">
        <v>8474407440349</v>
      </c>
      <c r="W1284" s="31">
        <v>0.26666666659999999</v>
      </c>
      <c r="X1284" s="51" t="s">
        <v>9418</v>
      </c>
      <c r="Y1284" s="28" t="s">
        <v>8028</v>
      </c>
      <c r="Z1284" s="60">
        <v>30</v>
      </c>
      <c r="AA1284" s="61">
        <v>8.49</v>
      </c>
      <c r="AB1284" s="32">
        <f>IFERROR((VLOOKUP(D1284,$Y$2:$AB$6,4,FALSE)),"")</f>
        <v>0</v>
      </c>
      <c r="AC1284" s="56">
        <f>IFERROR((AA1284-AA1284*AB1284),"")</f>
        <v>8.49</v>
      </c>
    </row>
    <row r="1285" spans="1:29" ht="14.4">
      <c r="A1285" s="113">
        <v>147</v>
      </c>
      <c r="B1285" s="114">
        <v>20</v>
      </c>
      <c r="C1285" s="40">
        <v>20440</v>
      </c>
      <c r="D1285" s="107">
        <v>3</v>
      </c>
      <c r="E1285" s="28" t="s">
        <v>1089</v>
      </c>
      <c r="F1285" s="28" t="s">
        <v>6583</v>
      </c>
      <c r="G1285" s="28" t="s">
        <v>1090</v>
      </c>
      <c r="H1285" s="28" t="s">
        <v>1095</v>
      </c>
      <c r="I1285" s="28" t="s">
        <v>1096</v>
      </c>
      <c r="J1285" s="29" t="s">
        <v>1105</v>
      </c>
      <c r="K1285" s="28" t="s">
        <v>66</v>
      </c>
      <c r="L1285" s="28" t="s">
        <v>6643</v>
      </c>
      <c r="M1285" s="28" t="s">
        <v>6634</v>
      </c>
      <c r="N1285" s="28" t="s">
        <v>6635</v>
      </c>
      <c r="O1285" s="28" t="s">
        <v>6636</v>
      </c>
      <c r="P1285" s="28" t="s">
        <v>6637</v>
      </c>
      <c r="Q1285" s="28" t="s">
        <v>8089</v>
      </c>
      <c r="R1285" s="28" t="s">
        <v>9100</v>
      </c>
      <c r="S1285" s="117" t="str">
        <f>HYPERLINK(V1285,"VER")</f>
        <v>VER</v>
      </c>
      <c r="T1285" s="28" t="s">
        <v>1262</v>
      </c>
      <c r="U1285" s="30" t="s">
        <v>6644</v>
      </c>
      <c r="V1285" s="52">
        <v>8474407440356</v>
      </c>
      <c r="W1285" s="31">
        <v>0.44444444440000003</v>
      </c>
      <c r="X1285" s="51" t="s">
        <v>9418</v>
      </c>
      <c r="Y1285" s="28" t="s">
        <v>8028</v>
      </c>
      <c r="Z1285" s="60">
        <v>18</v>
      </c>
      <c r="AA1285" s="61">
        <v>12.99</v>
      </c>
      <c r="AB1285" s="32">
        <f>IFERROR((VLOOKUP(D1285,$Y$2:$AB$6,4,FALSE)),"")</f>
        <v>0</v>
      </c>
      <c r="AC1285" s="56">
        <f>IFERROR((AA1285-AA1285*AB1285),"")</f>
        <v>12.99</v>
      </c>
    </row>
    <row r="1286" spans="1:29" ht="14.4">
      <c r="A1286" s="113">
        <v>147</v>
      </c>
      <c r="B1286" s="114">
        <v>21</v>
      </c>
      <c r="C1286" s="40">
        <v>20450</v>
      </c>
      <c r="D1286" s="107">
        <v>3</v>
      </c>
      <c r="E1286" s="28" t="s">
        <v>1089</v>
      </c>
      <c r="F1286" s="28" t="s">
        <v>6583</v>
      </c>
      <c r="G1286" s="28" t="s">
        <v>1090</v>
      </c>
      <c r="H1286" s="28" t="s">
        <v>1095</v>
      </c>
      <c r="I1286" s="28" t="s">
        <v>1096</v>
      </c>
      <c r="J1286" s="29" t="s">
        <v>1105</v>
      </c>
      <c r="K1286" s="28" t="s">
        <v>67</v>
      </c>
      <c r="L1286" s="28" t="s">
        <v>6645</v>
      </c>
      <c r="M1286" s="28" t="s">
        <v>6634</v>
      </c>
      <c r="N1286" s="28" t="s">
        <v>6635</v>
      </c>
      <c r="O1286" s="28" t="s">
        <v>6636</v>
      </c>
      <c r="P1286" s="28" t="s">
        <v>6637</v>
      </c>
      <c r="Q1286" s="28" t="s">
        <v>8090</v>
      </c>
      <c r="R1286" s="28" t="s">
        <v>9100</v>
      </c>
      <c r="S1286" s="117" t="str">
        <f>HYPERLINK(V1286,"VER")</f>
        <v>VER</v>
      </c>
      <c r="T1286" s="28" t="s">
        <v>1262</v>
      </c>
      <c r="U1286" s="30" t="s">
        <v>6646</v>
      </c>
      <c r="V1286" s="52">
        <v>8474407440363</v>
      </c>
      <c r="W1286" s="31">
        <v>0.66666666659999996</v>
      </c>
      <c r="X1286" s="51" t="s">
        <v>9418</v>
      </c>
      <c r="Y1286" s="28" t="s">
        <v>8028</v>
      </c>
      <c r="Z1286" s="60">
        <v>12</v>
      </c>
      <c r="AA1286" s="61">
        <v>21.23</v>
      </c>
      <c r="AB1286" s="32">
        <f>IFERROR((VLOOKUP(D1286,$Y$2:$AB$6,4,FALSE)),"")</f>
        <v>0</v>
      </c>
      <c r="AC1286" s="56">
        <f>IFERROR((AA1286-AA1286*AB1286),"")</f>
        <v>21.23</v>
      </c>
    </row>
    <row r="1287" spans="1:29" ht="14.4">
      <c r="A1287" s="113">
        <v>147</v>
      </c>
      <c r="B1287" s="114">
        <v>22</v>
      </c>
      <c r="C1287" s="40">
        <v>20463</v>
      </c>
      <c r="D1287" s="107">
        <v>3</v>
      </c>
      <c r="E1287" s="28" t="s">
        <v>1089</v>
      </c>
      <c r="F1287" s="28" t="s">
        <v>6583</v>
      </c>
      <c r="G1287" s="28" t="s">
        <v>1090</v>
      </c>
      <c r="H1287" s="28" t="s">
        <v>1095</v>
      </c>
      <c r="I1287" s="28" t="s">
        <v>1096</v>
      </c>
      <c r="J1287" s="29" t="s">
        <v>1105</v>
      </c>
      <c r="K1287" s="28" t="s">
        <v>68</v>
      </c>
      <c r="L1287" s="28" t="s">
        <v>6647</v>
      </c>
      <c r="M1287" s="28" t="s">
        <v>6634</v>
      </c>
      <c r="N1287" s="28" t="s">
        <v>6635</v>
      </c>
      <c r="O1287" s="28" t="s">
        <v>6636</v>
      </c>
      <c r="P1287" s="28" t="s">
        <v>6637</v>
      </c>
      <c r="Q1287" s="28" t="s">
        <v>8091</v>
      </c>
      <c r="R1287" s="28" t="s">
        <v>9100</v>
      </c>
      <c r="S1287" s="117" t="str">
        <f>HYPERLINK(V1287,"VER")</f>
        <v>VER</v>
      </c>
      <c r="T1287" s="28" t="s">
        <v>1262</v>
      </c>
      <c r="U1287" s="30" t="s">
        <v>6648</v>
      </c>
      <c r="V1287" s="52">
        <v>8474407440370</v>
      </c>
      <c r="W1287" s="31">
        <v>1.25</v>
      </c>
      <c r="X1287" s="51" t="s">
        <v>9418</v>
      </c>
      <c r="Y1287" s="28" t="s">
        <v>8028</v>
      </c>
      <c r="Z1287" s="60">
        <v>4</v>
      </c>
      <c r="AA1287" s="61">
        <v>33.43</v>
      </c>
      <c r="AB1287" s="32">
        <f>IFERROR((VLOOKUP(D1287,$Y$2:$AB$6,4,FALSE)),"")</f>
        <v>0</v>
      </c>
      <c r="AC1287" s="56">
        <f>IFERROR((AA1287-AA1287*AB1287),"")</f>
        <v>33.43</v>
      </c>
    </row>
    <row r="1288" spans="1:29" ht="14.4">
      <c r="A1288" s="113">
        <v>147</v>
      </c>
      <c r="B1288" s="114">
        <v>23</v>
      </c>
      <c r="C1288" s="40">
        <v>20475</v>
      </c>
      <c r="D1288" s="107">
        <v>3</v>
      </c>
      <c r="E1288" s="28" t="s">
        <v>1089</v>
      </c>
      <c r="F1288" s="28" t="s">
        <v>6583</v>
      </c>
      <c r="G1288" s="28" t="s">
        <v>1090</v>
      </c>
      <c r="H1288" s="28" t="s">
        <v>1095</v>
      </c>
      <c r="I1288" s="28" t="s">
        <v>1096</v>
      </c>
      <c r="J1288" s="29" t="s">
        <v>1105</v>
      </c>
      <c r="K1288" s="28" t="s">
        <v>69</v>
      </c>
      <c r="L1288" s="28" t="s">
        <v>6649</v>
      </c>
      <c r="M1288" s="28" t="s">
        <v>6634</v>
      </c>
      <c r="N1288" s="28" t="s">
        <v>6635</v>
      </c>
      <c r="O1288" s="28" t="s">
        <v>6636</v>
      </c>
      <c r="P1288" s="28" t="s">
        <v>6637</v>
      </c>
      <c r="Q1288" s="28" t="s">
        <v>8092</v>
      </c>
      <c r="R1288" s="28" t="s">
        <v>9100</v>
      </c>
      <c r="S1288" s="117" t="str">
        <f>HYPERLINK(V1288,"VER")</f>
        <v>VER</v>
      </c>
      <c r="T1288" s="28" t="s">
        <v>1262</v>
      </c>
      <c r="U1288" s="30" t="s">
        <v>6650</v>
      </c>
      <c r="V1288" s="52">
        <v>8474407440387</v>
      </c>
      <c r="W1288" s="31">
        <v>2</v>
      </c>
      <c r="X1288" s="51" t="s">
        <v>9418</v>
      </c>
      <c r="Y1288" s="28" t="s">
        <v>8028</v>
      </c>
      <c r="Z1288" s="60">
        <v>3</v>
      </c>
      <c r="AA1288" s="61">
        <v>57.47</v>
      </c>
      <c r="AB1288" s="32">
        <f>IFERROR((VLOOKUP(D1288,$Y$2:$AB$6,4,FALSE)),"")</f>
        <v>0</v>
      </c>
      <c r="AC1288" s="56">
        <f>IFERROR((AA1288-AA1288*AB1288),"")</f>
        <v>57.47</v>
      </c>
    </row>
    <row r="1289" spans="1:29" ht="14.4">
      <c r="A1289" s="113">
        <v>147</v>
      </c>
      <c r="B1289" s="114">
        <v>24</v>
      </c>
      <c r="C1289" s="40">
        <v>20490</v>
      </c>
      <c r="D1289" s="107">
        <v>3</v>
      </c>
      <c r="E1289" s="28" t="s">
        <v>1089</v>
      </c>
      <c r="F1289" s="28" t="s">
        <v>6583</v>
      </c>
      <c r="G1289" s="28" t="s">
        <v>1090</v>
      </c>
      <c r="H1289" s="28" t="s">
        <v>1095</v>
      </c>
      <c r="I1289" s="28" t="s">
        <v>1096</v>
      </c>
      <c r="J1289" s="29" t="s">
        <v>1105</v>
      </c>
      <c r="K1289" s="28" t="s">
        <v>70</v>
      </c>
      <c r="L1289" s="28" t="s">
        <v>6651</v>
      </c>
      <c r="M1289" s="28" t="s">
        <v>6634</v>
      </c>
      <c r="N1289" s="28" t="s">
        <v>6635</v>
      </c>
      <c r="O1289" s="28" t="s">
        <v>6636</v>
      </c>
      <c r="P1289" s="28" t="s">
        <v>6637</v>
      </c>
      <c r="Q1289" s="28" t="s">
        <v>8093</v>
      </c>
      <c r="R1289" s="28" t="s">
        <v>9100</v>
      </c>
      <c r="S1289" s="117" t="str">
        <f>HYPERLINK(V1289,"VER")</f>
        <v>VER</v>
      </c>
      <c r="T1289" s="28" t="s">
        <v>1262</v>
      </c>
      <c r="U1289" s="30" t="s">
        <v>6652</v>
      </c>
      <c r="V1289" s="52">
        <v>8474407440394</v>
      </c>
      <c r="W1289" s="31">
        <v>3</v>
      </c>
      <c r="X1289" s="51" t="s">
        <v>9418</v>
      </c>
      <c r="Y1289" s="28" t="s">
        <v>8028</v>
      </c>
      <c r="Z1289" s="60">
        <v>2</v>
      </c>
      <c r="AA1289" s="61">
        <v>85.32</v>
      </c>
      <c r="AB1289" s="32">
        <f>IFERROR((VLOOKUP(D1289,$Y$2:$AB$6,4,FALSE)),"")</f>
        <v>0</v>
      </c>
      <c r="AC1289" s="56">
        <f>IFERROR((AA1289-AA1289*AB1289),"")</f>
        <v>85.32</v>
      </c>
    </row>
    <row r="1290" spans="1:29" ht="14.4">
      <c r="A1290" s="113">
        <v>147</v>
      </c>
      <c r="B1290" s="114">
        <v>25</v>
      </c>
      <c r="C1290" s="40">
        <v>20725</v>
      </c>
      <c r="D1290" s="107">
        <v>3</v>
      </c>
      <c r="E1290" s="28" t="s">
        <v>1089</v>
      </c>
      <c r="F1290" s="28" t="s">
        <v>6583</v>
      </c>
      <c r="G1290" s="28" t="s">
        <v>1090</v>
      </c>
      <c r="H1290" s="28" t="s">
        <v>1095</v>
      </c>
      <c r="I1290" s="28" t="s">
        <v>1096</v>
      </c>
      <c r="J1290" s="29" t="s">
        <v>1106</v>
      </c>
      <c r="K1290" s="28" t="s">
        <v>78</v>
      </c>
      <c r="L1290" s="28" t="s">
        <v>6653</v>
      </c>
      <c r="M1290" s="28" t="s">
        <v>6654</v>
      </c>
      <c r="N1290" s="28" t="s">
        <v>6655</v>
      </c>
      <c r="O1290" s="28" t="s">
        <v>6656</v>
      </c>
      <c r="P1290" s="28" t="s">
        <v>6657</v>
      </c>
      <c r="Q1290" s="28" t="s">
        <v>8108</v>
      </c>
      <c r="R1290" s="28" t="s">
        <v>9100</v>
      </c>
      <c r="S1290" s="117" t="str">
        <f>HYPERLINK(V1290,"VER")</f>
        <v>VER</v>
      </c>
      <c r="T1290" s="28" t="s">
        <v>1265</v>
      </c>
      <c r="U1290" s="30" t="s">
        <v>6658</v>
      </c>
      <c r="V1290" s="52">
        <v>8474407440554</v>
      </c>
      <c r="W1290" s="31">
        <v>0.14000000000000001</v>
      </c>
      <c r="X1290" s="51" t="s">
        <v>9418</v>
      </c>
      <c r="Y1290" s="28" t="s">
        <v>8028</v>
      </c>
      <c r="Z1290" s="60">
        <v>50</v>
      </c>
      <c r="AA1290" s="61">
        <v>6.47</v>
      </c>
      <c r="AB1290" s="32">
        <f>IFERROR((VLOOKUP(D1290,$Y$2:$AB$6,4,FALSE)),"")</f>
        <v>0</v>
      </c>
      <c r="AC1290" s="56">
        <f>IFERROR((AA1290-AA1290*AB1290),"")</f>
        <v>6.47</v>
      </c>
    </row>
    <row r="1291" spans="1:29" ht="14.4">
      <c r="A1291" s="113">
        <v>147</v>
      </c>
      <c r="B1291" s="114">
        <v>26</v>
      </c>
      <c r="C1291" s="40">
        <v>20732</v>
      </c>
      <c r="D1291" s="107">
        <v>3</v>
      </c>
      <c r="E1291" s="28" t="s">
        <v>1089</v>
      </c>
      <c r="F1291" s="28" t="s">
        <v>6583</v>
      </c>
      <c r="G1291" s="28" t="s">
        <v>1090</v>
      </c>
      <c r="H1291" s="28" t="s">
        <v>1095</v>
      </c>
      <c r="I1291" s="28" t="s">
        <v>1096</v>
      </c>
      <c r="J1291" s="29" t="s">
        <v>1106</v>
      </c>
      <c r="K1291" s="28" t="s">
        <v>79</v>
      </c>
      <c r="L1291" s="28" t="s">
        <v>6659</v>
      </c>
      <c r="M1291" s="28" t="s">
        <v>6654</v>
      </c>
      <c r="N1291" s="28" t="s">
        <v>6655</v>
      </c>
      <c r="O1291" s="28" t="s">
        <v>6656</v>
      </c>
      <c r="P1291" s="28" t="s">
        <v>6657</v>
      </c>
      <c r="Q1291" s="28" t="s">
        <v>8109</v>
      </c>
      <c r="R1291" s="28" t="s">
        <v>9100</v>
      </c>
      <c r="S1291" s="117" t="str">
        <f>HYPERLINK(V1291,"VER")</f>
        <v>VER</v>
      </c>
      <c r="T1291" s="28" t="s">
        <v>1265</v>
      </c>
      <c r="U1291" s="30" t="s">
        <v>6660</v>
      </c>
      <c r="V1291" s="52">
        <v>8474407440561</v>
      </c>
      <c r="W1291" s="31">
        <v>0.2</v>
      </c>
      <c r="X1291" s="51" t="s">
        <v>9418</v>
      </c>
      <c r="Y1291" s="28" t="s">
        <v>8028</v>
      </c>
      <c r="Z1291" s="60">
        <v>25</v>
      </c>
      <c r="AA1291" s="61">
        <v>8.51</v>
      </c>
      <c r="AB1291" s="32">
        <f>IFERROR((VLOOKUP(D1291,$Y$2:$AB$6,4,FALSE)),"")</f>
        <v>0</v>
      </c>
      <c r="AC1291" s="56">
        <f>IFERROR((AA1291-AA1291*AB1291),"")</f>
        <v>8.51</v>
      </c>
    </row>
    <row r="1292" spans="1:29" ht="14.4">
      <c r="A1292" s="113">
        <v>147</v>
      </c>
      <c r="B1292" s="114">
        <v>27</v>
      </c>
      <c r="C1292" s="40">
        <v>20740</v>
      </c>
      <c r="D1292" s="107">
        <v>3</v>
      </c>
      <c r="E1292" s="28" t="s">
        <v>1089</v>
      </c>
      <c r="F1292" s="28" t="s">
        <v>6583</v>
      </c>
      <c r="G1292" s="28" t="s">
        <v>1090</v>
      </c>
      <c r="H1292" s="28" t="s">
        <v>1095</v>
      </c>
      <c r="I1292" s="28" t="s">
        <v>1096</v>
      </c>
      <c r="J1292" s="29" t="s">
        <v>1106</v>
      </c>
      <c r="K1292" s="28" t="s">
        <v>80</v>
      </c>
      <c r="L1292" s="28" t="s">
        <v>6661</v>
      </c>
      <c r="M1292" s="28" t="s">
        <v>6654</v>
      </c>
      <c r="N1292" s="28" t="s">
        <v>6655</v>
      </c>
      <c r="O1292" s="28" t="s">
        <v>6656</v>
      </c>
      <c r="P1292" s="28" t="s">
        <v>6657</v>
      </c>
      <c r="Q1292" s="28" t="s">
        <v>8110</v>
      </c>
      <c r="R1292" s="28" t="s">
        <v>9100</v>
      </c>
      <c r="S1292" s="117" t="str">
        <f>HYPERLINK(V1292,"VER")</f>
        <v>VER</v>
      </c>
      <c r="T1292" s="28" t="s">
        <v>1265</v>
      </c>
      <c r="U1292" s="30" t="s">
        <v>6662</v>
      </c>
      <c r="V1292" s="52">
        <v>8474407440578</v>
      </c>
      <c r="W1292" s="31">
        <v>0.33333333329999998</v>
      </c>
      <c r="X1292" s="51" t="s">
        <v>9418</v>
      </c>
      <c r="Y1292" s="28" t="s">
        <v>8028</v>
      </c>
      <c r="Z1292" s="60">
        <v>15</v>
      </c>
      <c r="AA1292" s="61">
        <v>11.92</v>
      </c>
      <c r="AB1292" s="32">
        <f>IFERROR((VLOOKUP(D1292,$Y$2:$AB$6,4,FALSE)),"")</f>
        <v>0</v>
      </c>
      <c r="AC1292" s="56">
        <f>IFERROR((AA1292-AA1292*AB1292),"")</f>
        <v>11.92</v>
      </c>
    </row>
    <row r="1293" spans="1:29" ht="14.4">
      <c r="A1293" s="113">
        <v>147</v>
      </c>
      <c r="B1293" s="114">
        <v>28</v>
      </c>
      <c r="C1293" s="40">
        <v>20750</v>
      </c>
      <c r="D1293" s="107">
        <v>3</v>
      </c>
      <c r="E1293" s="28" t="s">
        <v>1089</v>
      </c>
      <c r="F1293" s="28" t="s">
        <v>6583</v>
      </c>
      <c r="G1293" s="28" t="s">
        <v>1090</v>
      </c>
      <c r="H1293" s="28" t="s">
        <v>1095</v>
      </c>
      <c r="I1293" s="28" t="s">
        <v>1096</v>
      </c>
      <c r="J1293" s="29" t="s">
        <v>1106</v>
      </c>
      <c r="K1293" s="28" t="s">
        <v>81</v>
      </c>
      <c r="L1293" s="28" t="s">
        <v>6663</v>
      </c>
      <c r="M1293" s="28" t="s">
        <v>6654</v>
      </c>
      <c r="N1293" s="28" t="s">
        <v>6655</v>
      </c>
      <c r="O1293" s="28" t="s">
        <v>6656</v>
      </c>
      <c r="P1293" s="28" t="s">
        <v>6657</v>
      </c>
      <c r="Q1293" s="28" t="s">
        <v>8111</v>
      </c>
      <c r="R1293" s="28" t="s">
        <v>9100</v>
      </c>
      <c r="S1293" s="117" t="str">
        <f>HYPERLINK(V1293,"VER")</f>
        <v>VER</v>
      </c>
      <c r="T1293" s="28" t="s">
        <v>1265</v>
      </c>
      <c r="U1293" s="30" t="s">
        <v>6664</v>
      </c>
      <c r="V1293" s="52">
        <v>8474407440585</v>
      </c>
      <c r="W1293" s="31">
        <v>0.5</v>
      </c>
      <c r="X1293" s="51" t="s">
        <v>9418</v>
      </c>
      <c r="Y1293" s="28" t="s">
        <v>8028</v>
      </c>
      <c r="Z1293" s="60">
        <v>12</v>
      </c>
      <c r="AA1293" s="61">
        <v>24.06</v>
      </c>
      <c r="AB1293" s="32">
        <f>IFERROR((VLOOKUP(D1293,$Y$2:$AB$6,4,FALSE)),"")</f>
        <v>0</v>
      </c>
      <c r="AC1293" s="56">
        <f>IFERROR((AA1293-AA1293*AB1293),"")</f>
        <v>24.06</v>
      </c>
    </row>
    <row r="1294" spans="1:29" ht="14.4">
      <c r="A1294" s="113">
        <v>147</v>
      </c>
      <c r="B1294" s="114">
        <v>29</v>
      </c>
      <c r="C1294" s="40">
        <v>20763</v>
      </c>
      <c r="D1294" s="107">
        <v>3</v>
      </c>
      <c r="E1294" s="28" t="s">
        <v>1089</v>
      </c>
      <c r="F1294" s="28" t="s">
        <v>6583</v>
      </c>
      <c r="G1294" s="28" t="s">
        <v>1090</v>
      </c>
      <c r="H1294" s="28" t="s">
        <v>1095</v>
      </c>
      <c r="I1294" s="28" t="s">
        <v>1096</v>
      </c>
      <c r="J1294" s="29" t="s">
        <v>1106</v>
      </c>
      <c r="K1294" s="28" t="s">
        <v>82</v>
      </c>
      <c r="L1294" s="28" t="s">
        <v>6665</v>
      </c>
      <c r="M1294" s="28" t="s">
        <v>6654</v>
      </c>
      <c r="N1294" s="28" t="s">
        <v>6655</v>
      </c>
      <c r="O1294" s="28" t="s">
        <v>6656</v>
      </c>
      <c r="P1294" s="28" t="s">
        <v>6657</v>
      </c>
      <c r="Q1294" s="28" t="s">
        <v>8112</v>
      </c>
      <c r="R1294" s="28" t="s">
        <v>9100</v>
      </c>
      <c r="S1294" s="117" t="str">
        <f>HYPERLINK(V1294,"VER")</f>
        <v>VER</v>
      </c>
      <c r="T1294" s="28" t="s">
        <v>1265</v>
      </c>
      <c r="U1294" s="30" t="s">
        <v>6666</v>
      </c>
      <c r="V1294" s="52">
        <v>8474407440592</v>
      </c>
      <c r="W1294" s="31">
        <v>1.2</v>
      </c>
      <c r="X1294" s="51" t="s">
        <v>9418</v>
      </c>
      <c r="Y1294" s="28" t="s">
        <v>8028</v>
      </c>
      <c r="Z1294" s="60">
        <v>5</v>
      </c>
      <c r="AA1294" s="61">
        <v>33.799999999999997</v>
      </c>
      <c r="AB1294" s="32">
        <f>IFERROR((VLOOKUP(D1294,$Y$2:$AB$6,4,FALSE)),"")</f>
        <v>0</v>
      </c>
      <c r="AC1294" s="56">
        <f>IFERROR((AA1294-AA1294*AB1294),"")</f>
        <v>33.799999999999997</v>
      </c>
    </row>
    <row r="1295" spans="1:29" ht="14.4">
      <c r="A1295" s="113">
        <v>148</v>
      </c>
      <c r="B1295" s="114">
        <v>1</v>
      </c>
      <c r="C1295" s="40">
        <v>22220</v>
      </c>
      <c r="D1295" s="107">
        <v>3</v>
      </c>
      <c r="E1295" s="28" t="s">
        <v>1089</v>
      </c>
      <c r="F1295" s="28" t="s">
        <v>6583</v>
      </c>
      <c r="G1295" s="28" t="s">
        <v>1090</v>
      </c>
      <c r="H1295" s="28" t="s">
        <v>1095</v>
      </c>
      <c r="I1295" s="28" t="s">
        <v>1096</v>
      </c>
      <c r="J1295" s="29" t="s">
        <v>1107</v>
      </c>
      <c r="K1295" s="28" t="s">
        <v>9036</v>
      </c>
      <c r="L1295" s="28" t="s">
        <v>9118</v>
      </c>
      <c r="M1295" s="28" t="s">
        <v>6667</v>
      </c>
      <c r="N1295" s="28" t="s">
        <v>6668</v>
      </c>
      <c r="O1295" s="28" t="s">
        <v>6669</v>
      </c>
      <c r="P1295" s="28" t="s">
        <v>6670</v>
      </c>
      <c r="Q1295" s="28" t="s">
        <v>8126</v>
      </c>
      <c r="R1295" s="28" t="s">
        <v>9100</v>
      </c>
      <c r="S1295" s="117" t="str">
        <f>HYPERLINK(V1295,"VER")</f>
        <v>VER</v>
      </c>
      <c r="T1295" s="28" t="s">
        <v>1269</v>
      </c>
      <c r="U1295" s="30" t="s">
        <v>6671</v>
      </c>
      <c r="V1295" s="52">
        <v>8474407441025</v>
      </c>
      <c r="W1295" s="31">
        <v>7.4999999999999997E-2</v>
      </c>
      <c r="X1295" s="51" t="s">
        <v>9420</v>
      </c>
      <c r="Y1295" s="28" t="s">
        <v>8029</v>
      </c>
      <c r="Z1295" s="60">
        <v>40</v>
      </c>
      <c r="AA1295" s="61">
        <v>4.1900000000000004</v>
      </c>
      <c r="AB1295" s="32">
        <f>IFERROR((VLOOKUP(D1295,$Y$2:$AB$6,4,FALSE)),"")</f>
        <v>0</v>
      </c>
      <c r="AC1295" s="56">
        <f>IFERROR((AA1295-AA1295*AB1295),"")</f>
        <v>4.1900000000000004</v>
      </c>
    </row>
    <row r="1296" spans="1:29" ht="14.4">
      <c r="A1296" s="113">
        <v>148</v>
      </c>
      <c r="B1296" s="114">
        <v>2</v>
      </c>
      <c r="C1296" s="40">
        <v>22225</v>
      </c>
      <c r="D1296" s="107">
        <v>3</v>
      </c>
      <c r="E1296" s="28" t="s">
        <v>1089</v>
      </c>
      <c r="F1296" s="28" t="s">
        <v>6583</v>
      </c>
      <c r="G1296" s="28" t="s">
        <v>1090</v>
      </c>
      <c r="H1296" s="28" t="s">
        <v>1095</v>
      </c>
      <c r="I1296" s="28" t="s">
        <v>1096</v>
      </c>
      <c r="J1296" s="29" t="s">
        <v>1107</v>
      </c>
      <c r="K1296" s="28" t="s">
        <v>9038</v>
      </c>
      <c r="L1296" s="28" t="s">
        <v>9119</v>
      </c>
      <c r="M1296" s="28" t="s">
        <v>6667</v>
      </c>
      <c r="N1296" s="28" t="s">
        <v>6668</v>
      </c>
      <c r="O1296" s="28" t="s">
        <v>6669</v>
      </c>
      <c r="P1296" s="28" t="s">
        <v>6670</v>
      </c>
      <c r="Q1296" s="28" t="s">
        <v>8127</v>
      </c>
      <c r="R1296" s="28" t="s">
        <v>9100</v>
      </c>
      <c r="S1296" s="117" t="str">
        <f>HYPERLINK(V1296,"VER")</f>
        <v>VER</v>
      </c>
      <c r="T1296" s="28" t="s">
        <v>1269</v>
      </c>
      <c r="U1296" s="30" t="s">
        <v>6672</v>
      </c>
      <c r="V1296" s="52">
        <v>8474407441032</v>
      </c>
      <c r="W1296" s="31">
        <v>8.7499999999999994E-2</v>
      </c>
      <c r="X1296" s="51" t="s">
        <v>9418</v>
      </c>
      <c r="Y1296" s="28" t="s">
        <v>8028</v>
      </c>
      <c r="Z1296" s="60">
        <v>80</v>
      </c>
      <c r="AA1296" s="61">
        <v>5.2</v>
      </c>
      <c r="AB1296" s="32">
        <f>IFERROR((VLOOKUP(D1296,$Y$2:$AB$6,4,FALSE)),"")</f>
        <v>0</v>
      </c>
      <c r="AC1296" s="56">
        <f>IFERROR((AA1296-AA1296*AB1296),"")</f>
        <v>5.2</v>
      </c>
    </row>
    <row r="1297" spans="1:29" ht="14.4">
      <c r="A1297" s="113">
        <v>148</v>
      </c>
      <c r="B1297" s="114">
        <v>3</v>
      </c>
      <c r="C1297" s="40">
        <v>22332</v>
      </c>
      <c r="D1297" s="107">
        <v>3</v>
      </c>
      <c r="E1297" s="28" t="s">
        <v>1089</v>
      </c>
      <c r="F1297" s="28" t="s">
        <v>6583</v>
      </c>
      <c r="G1297" s="28" t="s">
        <v>1090</v>
      </c>
      <c r="H1297" s="28" t="s">
        <v>1095</v>
      </c>
      <c r="I1297" s="28" t="s">
        <v>1096</v>
      </c>
      <c r="J1297" s="29" t="s">
        <v>1107</v>
      </c>
      <c r="K1297" s="28" t="s">
        <v>9040</v>
      </c>
      <c r="L1297" s="28" t="s">
        <v>9120</v>
      </c>
      <c r="M1297" s="28" t="s">
        <v>6667</v>
      </c>
      <c r="N1297" s="28" t="s">
        <v>6668</v>
      </c>
      <c r="O1297" s="28" t="s">
        <v>6669</v>
      </c>
      <c r="P1297" s="28" t="s">
        <v>6670</v>
      </c>
      <c r="Q1297" s="28" t="s">
        <v>8128</v>
      </c>
      <c r="R1297" s="28" t="s">
        <v>9100</v>
      </c>
      <c r="S1297" s="117" t="str">
        <f>HYPERLINK(V1297,"VER")</f>
        <v>VER</v>
      </c>
      <c r="T1297" s="28" t="s">
        <v>1269</v>
      </c>
      <c r="U1297" s="30" t="s">
        <v>6673</v>
      </c>
      <c r="V1297" s="52">
        <v>8474407441049</v>
      </c>
      <c r="W1297" s="31">
        <v>0.2</v>
      </c>
      <c r="X1297" s="51" t="s">
        <v>9418</v>
      </c>
      <c r="Y1297" s="28" t="s">
        <v>8028</v>
      </c>
      <c r="Z1297" s="60">
        <v>40</v>
      </c>
      <c r="AA1297" s="61">
        <v>7.27</v>
      </c>
      <c r="AB1297" s="32">
        <f>IFERROR((VLOOKUP(D1297,$Y$2:$AB$6,4,FALSE)),"")</f>
        <v>0</v>
      </c>
      <c r="AC1297" s="56">
        <f>IFERROR((AA1297-AA1297*AB1297),"")</f>
        <v>7.27</v>
      </c>
    </row>
    <row r="1298" spans="1:29" ht="14.4">
      <c r="A1298" s="113">
        <v>148</v>
      </c>
      <c r="B1298" s="114">
        <v>4</v>
      </c>
      <c r="C1298" s="40">
        <v>22440</v>
      </c>
      <c r="D1298" s="107">
        <v>3</v>
      </c>
      <c r="E1298" s="28" t="s">
        <v>1089</v>
      </c>
      <c r="F1298" s="28" t="s">
        <v>6583</v>
      </c>
      <c r="G1298" s="28" t="s">
        <v>1090</v>
      </c>
      <c r="H1298" s="28" t="s">
        <v>1095</v>
      </c>
      <c r="I1298" s="28" t="s">
        <v>1096</v>
      </c>
      <c r="J1298" s="29" t="s">
        <v>1107</v>
      </c>
      <c r="K1298" s="28" t="s">
        <v>9042</v>
      </c>
      <c r="L1298" s="28" t="s">
        <v>9121</v>
      </c>
      <c r="M1298" s="28" t="s">
        <v>6667</v>
      </c>
      <c r="N1298" s="28" t="s">
        <v>6668</v>
      </c>
      <c r="O1298" s="28" t="s">
        <v>6669</v>
      </c>
      <c r="P1298" s="28" t="s">
        <v>6670</v>
      </c>
      <c r="Q1298" s="28" t="s">
        <v>8129</v>
      </c>
      <c r="R1298" s="28" t="s">
        <v>9100</v>
      </c>
      <c r="S1298" s="117" t="str">
        <f>HYPERLINK(V1298,"VER")</f>
        <v>VER</v>
      </c>
      <c r="T1298" s="28" t="s">
        <v>1269</v>
      </c>
      <c r="U1298" s="30" t="s">
        <v>6674</v>
      </c>
      <c r="V1298" s="52">
        <v>8474407441056</v>
      </c>
      <c r="W1298" s="31">
        <v>0.28000000000000003</v>
      </c>
      <c r="X1298" s="51" t="s">
        <v>9418</v>
      </c>
      <c r="Y1298" s="28" t="s">
        <v>8028</v>
      </c>
      <c r="Z1298" s="60">
        <v>25</v>
      </c>
      <c r="AA1298" s="61">
        <v>9.83</v>
      </c>
      <c r="AB1298" s="32">
        <f>IFERROR((VLOOKUP(D1298,$Y$2:$AB$6,4,FALSE)),"")</f>
        <v>0</v>
      </c>
      <c r="AC1298" s="56">
        <f>IFERROR((AA1298-AA1298*AB1298),"")</f>
        <v>9.83</v>
      </c>
    </row>
    <row r="1299" spans="1:29" ht="14.4">
      <c r="A1299" s="113">
        <v>148</v>
      </c>
      <c r="B1299" s="114">
        <v>5</v>
      </c>
      <c r="C1299" s="40">
        <v>22550</v>
      </c>
      <c r="D1299" s="107">
        <v>3</v>
      </c>
      <c r="E1299" s="28" t="s">
        <v>1089</v>
      </c>
      <c r="F1299" s="28" t="s">
        <v>6583</v>
      </c>
      <c r="G1299" s="28" t="s">
        <v>1090</v>
      </c>
      <c r="H1299" s="28" t="s">
        <v>1095</v>
      </c>
      <c r="I1299" s="28" t="s">
        <v>1096</v>
      </c>
      <c r="J1299" s="29" t="s">
        <v>1107</v>
      </c>
      <c r="K1299" s="28" t="s">
        <v>9044</v>
      </c>
      <c r="L1299" s="28" t="s">
        <v>9122</v>
      </c>
      <c r="M1299" s="28" t="s">
        <v>6667</v>
      </c>
      <c r="N1299" s="28" t="s">
        <v>6668</v>
      </c>
      <c r="O1299" s="28" t="s">
        <v>6669</v>
      </c>
      <c r="P1299" s="28" t="s">
        <v>6670</v>
      </c>
      <c r="Q1299" s="28" t="s">
        <v>8130</v>
      </c>
      <c r="R1299" s="28" t="s">
        <v>9100</v>
      </c>
      <c r="S1299" s="117" t="str">
        <f>HYPERLINK(V1299,"VER")</f>
        <v>VER</v>
      </c>
      <c r="T1299" s="28" t="s">
        <v>1269</v>
      </c>
      <c r="U1299" s="30" t="s">
        <v>6675</v>
      </c>
      <c r="V1299" s="52">
        <v>8474407441063</v>
      </c>
      <c r="W1299" s="31">
        <v>0.53333333329999999</v>
      </c>
      <c r="X1299" s="51" t="s">
        <v>9418</v>
      </c>
      <c r="Y1299" s="28" t="s">
        <v>8028</v>
      </c>
      <c r="Z1299" s="60">
        <v>15</v>
      </c>
      <c r="AA1299" s="61">
        <v>18.850000000000001</v>
      </c>
      <c r="AB1299" s="32">
        <f>IFERROR((VLOOKUP(D1299,$Y$2:$AB$6,4,FALSE)),"")</f>
        <v>0</v>
      </c>
      <c r="AC1299" s="56">
        <f>IFERROR((AA1299-AA1299*AB1299),"")</f>
        <v>18.850000000000001</v>
      </c>
    </row>
    <row r="1300" spans="1:29" ht="14.4">
      <c r="A1300" s="113">
        <v>148</v>
      </c>
      <c r="B1300" s="114">
        <v>6</v>
      </c>
      <c r="C1300" s="40">
        <v>22663</v>
      </c>
      <c r="D1300" s="107">
        <v>3</v>
      </c>
      <c r="E1300" s="28" t="s">
        <v>1089</v>
      </c>
      <c r="F1300" s="28" t="s">
        <v>6583</v>
      </c>
      <c r="G1300" s="28" t="s">
        <v>1090</v>
      </c>
      <c r="H1300" s="28" t="s">
        <v>1095</v>
      </c>
      <c r="I1300" s="28" t="s">
        <v>1096</v>
      </c>
      <c r="J1300" s="29" t="s">
        <v>1107</v>
      </c>
      <c r="K1300" s="28" t="s">
        <v>9046</v>
      </c>
      <c r="L1300" s="28" t="s">
        <v>9123</v>
      </c>
      <c r="M1300" s="28" t="s">
        <v>6667</v>
      </c>
      <c r="N1300" s="28" t="s">
        <v>6668</v>
      </c>
      <c r="O1300" s="28" t="s">
        <v>6669</v>
      </c>
      <c r="P1300" s="28" t="s">
        <v>6670</v>
      </c>
      <c r="Q1300" s="28" t="s">
        <v>8131</v>
      </c>
      <c r="R1300" s="28" t="s">
        <v>9100</v>
      </c>
      <c r="S1300" s="117" t="str">
        <f>HYPERLINK(V1300,"VER")</f>
        <v>VER</v>
      </c>
      <c r="T1300" s="28" t="s">
        <v>1269</v>
      </c>
      <c r="U1300" s="30" t="s">
        <v>6676</v>
      </c>
      <c r="V1300" s="52">
        <v>8474407441070</v>
      </c>
      <c r="W1300" s="31">
        <v>1</v>
      </c>
      <c r="X1300" s="51" t="s">
        <v>9418</v>
      </c>
      <c r="Y1300" s="28" t="s">
        <v>8028</v>
      </c>
      <c r="Z1300" s="62">
        <v>6</v>
      </c>
      <c r="AA1300" s="61">
        <v>26.03</v>
      </c>
      <c r="AB1300" s="32">
        <f>IFERROR((VLOOKUP(D1300,$Y$2:$AB$6,4,FALSE)),"")</f>
        <v>0</v>
      </c>
      <c r="AC1300" s="56">
        <f>IFERROR((AA1300-AA1300*AB1300),"")</f>
        <v>26.03</v>
      </c>
    </row>
    <row r="1301" spans="1:29" ht="14.4">
      <c r="A1301" s="113">
        <v>148</v>
      </c>
      <c r="B1301" s="114">
        <v>7</v>
      </c>
      <c r="C1301" s="40">
        <v>22775</v>
      </c>
      <c r="D1301" s="107">
        <v>3</v>
      </c>
      <c r="E1301" s="28" t="s">
        <v>1089</v>
      </c>
      <c r="F1301" s="28" t="s">
        <v>6583</v>
      </c>
      <c r="G1301" s="28" t="s">
        <v>1090</v>
      </c>
      <c r="H1301" s="28" t="s">
        <v>1095</v>
      </c>
      <c r="I1301" s="28" t="s">
        <v>1096</v>
      </c>
      <c r="J1301" s="29" t="s">
        <v>1107</v>
      </c>
      <c r="K1301" s="28" t="s">
        <v>9048</v>
      </c>
      <c r="L1301" s="28" t="s">
        <v>9124</v>
      </c>
      <c r="M1301" s="28" t="s">
        <v>6667</v>
      </c>
      <c r="N1301" s="28" t="s">
        <v>6668</v>
      </c>
      <c r="O1301" s="28" t="s">
        <v>6669</v>
      </c>
      <c r="P1301" s="28" t="s">
        <v>6670</v>
      </c>
      <c r="Q1301" s="28" t="s">
        <v>8132</v>
      </c>
      <c r="R1301" s="28" t="s">
        <v>9100</v>
      </c>
      <c r="S1301" s="117" t="str">
        <f>HYPERLINK(V1301,"VER")</f>
        <v>VER</v>
      </c>
      <c r="T1301" s="28" t="s">
        <v>1269</v>
      </c>
      <c r="U1301" s="30" t="s">
        <v>6677</v>
      </c>
      <c r="V1301" s="52">
        <v>8474407441087</v>
      </c>
      <c r="W1301" s="31">
        <v>1.5</v>
      </c>
      <c r="X1301" s="51" t="s">
        <v>9418</v>
      </c>
      <c r="Y1301" s="28" t="s">
        <v>8028</v>
      </c>
      <c r="Z1301" s="62">
        <v>4</v>
      </c>
      <c r="AA1301" s="61">
        <v>40.08</v>
      </c>
      <c r="AB1301" s="32">
        <f>IFERROR((VLOOKUP(D1301,$Y$2:$AB$6,4,FALSE)),"")</f>
        <v>0</v>
      </c>
      <c r="AC1301" s="56">
        <f>IFERROR((AA1301-AA1301*AB1301),"")</f>
        <v>40.08</v>
      </c>
    </row>
    <row r="1302" spans="1:29" ht="14.4">
      <c r="A1302" s="113">
        <v>148</v>
      </c>
      <c r="B1302" s="114">
        <v>8</v>
      </c>
      <c r="C1302" s="40">
        <v>22890</v>
      </c>
      <c r="D1302" s="107">
        <v>3</v>
      </c>
      <c r="E1302" s="28" t="s">
        <v>1089</v>
      </c>
      <c r="F1302" s="28" t="s">
        <v>6583</v>
      </c>
      <c r="G1302" s="28" t="s">
        <v>1090</v>
      </c>
      <c r="H1302" s="28" t="s">
        <v>1095</v>
      </c>
      <c r="I1302" s="28" t="s">
        <v>1096</v>
      </c>
      <c r="J1302" s="29" t="s">
        <v>1107</v>
      </c>
      <c r="K1302" s="28" t="s">
        <v>9050</v>
      </c>
      <c r="L1302" s="28" t="s">
        <v>9125</v>
      </c>
      <c r="M1302" s="28" t="s">
        <v>6667</v>
      </c>
      <c r="N1302" s="28" t="s">
        <v>6668</v>
      </c>
      <c r="O1302" s="28" t="s">
        <v>6669</v>
      </c>
      <c r="P1302" s="28" t="s">
        <v>6670</v>
      </c>
      <c r="Q1302" s="28" t="s">
        <v>8133</v>
      </c>
      <c r="R1302" s="28" t="s">
        <v>9100</v>
      </c>
      <c r="S1302" s="117" t="str">
        <f>HYPERLINK(V1302,"VER")</f>
        <v>VER</v>
      </c>
      <c r="T1302" s="28" t="s">
        <v>1269</v>
      </c>
      <c r="U1302" s="30" t="s">
        <v>6678</v>
      </c>
      <c r="V1302" s="52">
        <v>8474407441094</v>
      </c>
      <c r="W1302" s="31">
        <v>2.5</v>
      </c>
      <c r="X1302" s="51" t="s">
        <v>9418</v>
      </c>
      <c r="Y1302" s="28" t="s">
        <v>8028</v>
      </c>
      <c r="Z1302" s="62">
        <v>2</v>
      </c>
      <c r="AA1302" s="61">
        <v>65.989999999999995</v>
      </c>
      <c r="AB1302" s="32">
        <f>IFERROR((VLOOKUP(D1302,$Y$2:$AB$6,4,FALSE)),"")</f>
        <v>0</v>
      </c>
      <c r="AC1302" s="56">
        <f>IFERROR((AA1302-AA1302*AB1302),"")</f>
        <v>65.989999999999995</v>
      </c>
    </row>
    <row r="1303" spans="1:29" ht="14.4">
      <c r="A1303" s="113">
        <v>148</v>
      </c>
      <c r="B1303" s="114">
        <v>9</v>
      </c>
      <c r="C1303" s="40">
        <v>20320</v>
      </c>
      <c r="D1303" s="107">
        <v>3</v>
      </c>
      <c r="E1303" s="28" t="s">
        <v>1089</v>
      </c>
      <c r="F1303" s="28" t="s">
        <v>6583</v>
      </c>
      <c r="G1303" s="28" t="s">
        <v>1090</v>
      </c>
      <c r="H1303" s="28" t="s">
        <v>1095</v>
      </c>
      <c r="I1303" s="28" t="s">
        <v>1096</v>
      </c>
      <c r="J1303" s="29" t="s">
        <v>1108</v>
      </c>
      <c r="K1303" s="28" t="s">
        <v>63</v>
      </c>
      <c r="L1303" s="28" t="s">
        <v>1226</v>
      </c>
      <c r="M1303" s="28" t="s">
        <v>1109</v>
      </c>
      <c r="N1303" s="28" t="s">
        <v>6679</v>
      </c>
      <c r="O1303" s="28" t="s">
        <v>6680</v>
      </c>
      <c r="P1303" s="28" t="s">
        <v>6681</v>
      </c>
      <c r="Q1303" s="28" t="s">
        <v>8078</v>
      </c>
      <c r="R1303" s="28" t="s">
        <v>9100</v>
      </c>
      <c r="S1303" s="117" t="str">
        <f>HYPERLINK(V1303,"VER")</f>
        <v>VER</v>
      </c>
      <c r="T1303" s="28" t="s">
        <v>1261</v>
      </c>
      <c r="U1303" s="30" t="s">
        <v>6682</v>
      </c>
      <c r="V1303" s="52">
        <v>8474407440240</v>
      </c>
      <c r="W1303" s="31">
        <v>4.4444444399999998E-2</v>
      </c>
      <c r="X1303" s="51" t="s">
        <v>9420</v>
      </c>
      <c r="Y1303" s="28" t="s">
        <v>8029</v>
      </c>
      <c r="Z1303" s="62">
        <v>45</v>
      </c>
      <c r="AA1303" s="61">
        <v>3.36</v>
      </c>
      <c r="AB1303" s="32">
        <f>IFERROR((VLOOKUP(D1303,$Y$2:$AB$6,4,FALSE)),"")</f>
        <v>0</v>
      </c>
      <c r="AC1303" s="56">
        <f>IFERROR((AA1303-AA1303*AB1303),"")</f>
        <v>3.36</v>
      </c>
    </row>
    <row r="1304" spans="1:29" ht="14.4">
      <c r="A1304" s="113">
        <v>148</v>
      </c>
      <c r="B1304" s="114">
        <v>10</v>
      </c>
      <c r="C1304" s="40">
        <v>20325</v>
      </c>
      <c r="D1304" s="107">
        <v>3</v>
      </c>
      <c r="E1304" s="28" t="s">
        <v>1089</v>
      </c>
      <c r="F1304" s="28" t="s">
        <v>6583</v>
      </c>
      <c r="G1304" s="28" t="s">
        <v>1090</v>
      </c>
      <c r="H1304" s="28" t="s">
        <v>1095</v>
      </c>
      <c r="I1304" s="28" t="s">
        <v>1096</v>
      </c>
      <c r="J1304" s="29" t="s">
        <v>1108</v>
      </c>
      <c r="K1304" s="28" t="s">
        <v>64</v>
      </c>
      <c r="L1304" s="28" t="s">
        <v>1227</v>
      </c>
      <c r="M1304" s="28" t="s">
        <v>1109</v>
      </c>
      <c r="N1304" s="28" t="s">
        <v>6679</v>
      </c>
      <c r="O1304" s="28" t="s">
        <v>6680</v>
      </c>
      <c r="P1304" s="28" t="s">
        <v>6681</v>
      </c>
      <c r="Q1304" s="28" t="s">
        <v>8079</v>
      </c>
      <c r="R1304" s="28" t="s">
        <v>9100</v>
      </c>
      <c r="S1304" s="117" t="str">
        <f>HYPERLINK(V1304,"VER")</f>
        <v>VER</v>
      </c>
      <c r="T1304" s="28" t="s">
        <v>1261</v>
      </c>
      <c r="U1304" s="30" t="s">
        <v>6683</v>
      </c>
      <c r="V1304" s="52">
        <v>8474407440257</v>
      </c>
      <c r="W1304" s="31">
        <v>0.08</v>
      </c>
      <c r="X1304" s="51" t="s">
        <v>9420</v>
      </c>
      <c r="Y1304" s="28" t="s">
        <v>8029</v>
      </c>
      <c r="Z1304" s="62">
        <v>25</v>
      </c>
      <c r="AA1304" s="61">
        <v>4.17</v>
      </c>
      <c r="AB1304" s="32">
        <f>IFERROR((VLOOKUP(D1304,$Y$2:$AB$6,4,FALSE)),"")</f>
        <v>0</v>
      </c>
      <c r="AC1304" s="56">
        <f>IFERROR((AA1304-AA1304*AB1304),"")</f>
        <v>4.17</v>
      </c>
    </row>
    <row r="1305" spans="1:29" ht="14.4">
      <c r="A1305" s="113">
        <v>148</v>
      </c>
      <c r="B1305" s="114">
        <v>11</v>
      </c>
      <c r="C1305" s="40">
        <v>20332</v>
      </c>
      <c r="D1305" s="107">
        <v>3</v>
      </c>
      <c r="E1305" s="28" t="s">
        <v>1089</v>
      </c>
      <c r="F1305" s="28" t="s">
        <v>6583</v>
      </c>
      <c r="G1305" s="28" t="s">
        <v>1090</v>
      </c>
      <c r="H1305" s="28" t="s">
        <v>1095</v>
      </c>
      <c r="I1305" s="28" t="s">
        <v>1096</v>
      </c>
      <c r="J1305" s="29" t="s">
        <v>1108</v>
      </c>
      <c r="K1305" s="28" t="s">
        <v>65</v>
      </c>
      <c r="L1305" s="28" t="s">
        <v>1228</v>
      </c>
      <c r="M1305" s="28" t="s">
        <v>1109</v>
      </c>
      <c r="N1305" s="28" t="s">
        <v>6679</v>
      </c>
      <c r="O1305" s="28" t="s">
        <v>6680</v>
      </c>
      <c r="P1305" s="28" t="s">
        <v>6681</v>
      </c>
      <c r="Q1305" s="28" t="s">
        <v>8080</v>
      </c>
      <c r="R1305" s="28" t="s">
        <v>9100</v>
      </c>
      <c r="S1305" s="117" t="str">
        <f>HYPERLINK(V1305,"VER")</f>
        <v>VER</v>
      </c>
      <c r="T1305" s="28" t="s">
        <v>1261</v>
      </c>
      <c r="U1305" s="30" t="s">
        <v>6684</v>
      </c>
      <c r="V1305" s="52">
        <v>8474407440264</v>
      </c>
      <c r="W1305" s="31">
        <v>0.1555555555</v>
      </c>
      <c r="X1305" s="51" t="s">
        <v>9418</v>
      </c>
      <c r="Y1305" s="28" t="s">
        <v>8028</v>
      </c>
      <c r="Z1305" s="62">
        <v>45</v>
      </c>
      <c r="AA1305" s="61">
        <v>6.05</v>
      </c>
      <c r="AB1305" s="32">
        <f>IFERROR((VLOOKUP(D1305,$Y$2:$AB$6,4,FALSE)),"")</f>
        <v>0</v>
      </c>
      <c r="AC1305" s="56">
        <f>IFERROR((AA1305-AA1305*AB1305),"")</f>
        <v>6.05</v>
      </c>
    </row>
    <row r="1306" spans="1:29" ht="14.4">
      <c r="A1306" s="113">
        <v>148</v>
      </c>
      <c r="B1306" s="114">
        <v>12</v>
      </c>
      <c r="C1306" s="40">
        <v>20340</v>
      </c>
      <c r="D1306" s="107">
        <v>3</v>
      </c>
      <c r="E1306" s="28" t="s">
        <v>1089</v>
      </c>
      <c r="F1306" s="28" t="s">
        <v>6583</v>
      </c>
      <c r="G1306" s="28" t="s">
        <v>1090</v>
      </c>
      <c r="H1306" s="28" t="s">
        <v>1095</v>
      </c>
      <c r="I1306" s="28" t="s">
        <v>1096</v>
      </c>
      <c r="J1306" s="29" t="s">
        <v>1108</v>
      </c>
      <c r="K1306" s="28" t="s">
        <v>66</v>
      </c>
      <c r="L1306" s="28" t="s">
        <v>1229</v>
      </c>
      <c r="M1306" s="28" t="s">
        <v>1109</v>
      </c>
      <c r="N1306" s="28" t="s">
        <v>6679</v>
      </c>
      <c r="O1306" s="28" t="s">
        <v>6680</v>
      </c>
      <c r="P1306" s="28" t="s">
        <v>6681</v>
      </c>
      <c r="Q1306" s="28" t="s">
        <v>8081</v>
      </c>
      <c r="R1306" s="28" t="s">
        <v>9100</v>
      </c>
      <c r="S1306" s="117" t="str">
        <f>HYPERLINK(V1306,"VER")</f>
        <v>VER</v>
      </c>
      <c r="T1306" s="28" t="s">
        <v>1261</v>
      </c>
      <c r="U1306" s="30" t="s">
        <v>6685</v>
      </c>
      <c r="V1306" s="52">
        <v>8474407440271</v>
      </c>
      <c r="W1306" s="31">
        <v>0.28000000000000003</v>
      </c>
      <c r="X1306" s="51" t="s">
        <v>9418</v>
      </c>
      <c r="Y1306" s="28" t="s">
        <v>8028</v>
      </c>
      <c r="Z1306" s="62">
        <v>25</v>
      </c>
      <c r="AA1306" s="61">
        <v>9.32</v>
      </c>
      <c r="AB1306" s="32">
        <f>IFERROR((VLOOKUP(D1306,$Y$2:$AB$6,4,FALSE)),"")</f>
        <v>0</v>
      </c>
      <c r="AC1306" s="56">
        <f>IFERROR((AA1306-AA1306*AB1306),"")</f>
        <v>9.32</v>
      </c>
    </row>
    <row r="1307" spans="1:29" ht="14.4">
      <c r="A1307" s="113">
        <v>148</v>
      </c>
      <c r="B1307" s="114">
        <v>13</v>
      </c>
      <c r="C1307" s="40">
        <v>20350</v>
      </c>
      <c r="D1307" s="107">
        <v>3</v>
      </c>
      <c r="E1307" s="28" t="s">
        <v>1089</v>
      </c>
      <c r="F1307" s="28" t="s">
        <v>6583</v>
      </c>
      <c r="G1307" s="28" t="s">
        <v>1090</v>
      </c>
      <c r="H1307" s="28" t="s">
        <v>1095</v>
      </c>
      <c r="I1307" s="28" t="s">
        <v>1096</v>
      </c>
      <c r="J1307" s="29" t="s">
        <v>1108</v>
      </c>
      <c r="K1307" s="28" t="s">
        <v>67</v>
      </c>
      <c r="L1307" s="28" t="s">
        <v>1230</v>
      </c>
      <c r="M1307" s="28" t="s">
        <v>1109</v>
      </c>
      <c r="N1307" s="28" t="s">
        <v>6679</v>
      </c>
      <c r="O1307" s="28" t="s">
        <v>6680</v>
      </c>
      <c r="P1307" s="28" t="s">
        <v>6681</v>
      </c>
      <c r="Q1307" s="28" t="s">
        <v>8082</v>
      </c>
      <c r="R1307" s="28" t="s">
        <v>9100</v>
      </c>
      <c r="S1307" s="117" t="str">
        <f>HYPERLINK(V1307,"VER")</f>
        <v>VER</v>
      </c>
      <c r="T1307" s="28" t="s">
        <v>1261</v>
      </c>
      <c r="U1307" s="30" t="s">
        <v>6686</v>
      </c>
      <c r="V1307" s="52">
        <v>8474407440288</v>
      </c>
      <c r="W1307" s="31">
        <v>0.4</v>
      </c>
      <c r="X1307" s="51" t="s">
        <v>9420</v>
      </c>
      <c r="Y1307" s="28" t="s">
        <v>8029</v>
      </c>
      <c r="Z1307" s="62">
        <v>5</v>
      </c>
      <c r="AA1307" s="61">
        <v>15.11</v>
      </c>
      <c r="AB1307" s="32">
        <f>IFERROR((VLOOKUP(D1307,$Y$2:$AB$6,4,FALSE)),"")</f>
        <v>0</v>
      </c>
      <c r="AC1307" s="56">
        <f>IFERROR((AA1307-AA1307*AB1307),"")</f>
        <v>15.11</v>
      </c>
    </row>
    <row r="1308" spans="1:29" ht="14.4">
      <c r="A1308" s="113">
        <v>148</v>
      </c>
      <c r="B1308" s="114">
        <v>14</v>
      </c>
      <c r="C1308" s="40">
        <v>20363</v>
      </c>
      <c r="D1308" s="107">
        <v>3</v>
      </c>
      <c r="E1308" s="28" t="s">
        <v>1089</v>
      </c>
      <c r="F1308" s="28" t="s">
        <v>6583</v>
      </c>
      <c r="G1308" s="28" t="s">
        <v>1090</v>
      </c>
      <c r="H1308" s="28" t="s">
        <v>1095</v>
      </c>
      <c r="I1308" s="28" t="s">
        <v>1096</v>
      </c>
      <c r="J1308" s="29" t="s">
        <v>1108</v>
      </c>
      <c r="K1308" s="28" t="s">
        <v>68</v>
      </c>
      <c r="L1308" s="28" t="s">
        <v>1231</v>
      </c>
      <c r="M1308" s="28" t="s">
        <v>1109</v>
      </c>
      <c r="N1308" s="28" t="s">
        <v>6679</v>
      </c>
      <c r="O1308" s="28" t="s">
        <v>6680</v>
      </c>
      <c r="P1308" s="28" t="s">
        <v>6681</v>
      </c>
      <c r="Q1308" s="28" t="s">
        <v>8083</v>
      </c>
      <c r="R1308" s="28" t="s">
        <v>9100</v>
      </c>
      <c r="S1308" s="117" t="str">
        <f>HYPERLINK(V1308,"VER")</f>
        <v>VER</v>
      </c>
      <c r="T1308" s="28" t="s">
        <v>1261</v>
      </c>
      <c r="U1308" s="30" t="s">
        <v>6687</v>
      </c>
      <c r="V1308" s="52">
        <v>8474407440295</v>
      </c>
      <c r="W1308" s="31">
        <v>0.83333333330000003</v>
      </c>
      <c r="X1308" s="51" t="s">
        <v>9418</v>
      </c>
      <c r="Y1308" s="28" t="s">
        <v>8028</v>
      </c>
      <c r="Z1308" s="62">
        <v>6</v>
      </c>
      <c r="AA1308" s="61">
        <v>23.59</v>
      </c>
      <c r="AB1308" s="32">
        <f>IFERROR((VLOOKUP(D1308,$Y$2:$AB$6,4,FALSE)),"")</f>
        <v>0</v>
      </c>
      <c r="AC1308" s="56">
        <f>IFERROR((AA1308-AA1308*AB1308),"")</f>
        <v>23.59</v>
      </c>
    </row>
    <row r="1309" spans="1:29" ht="14.4">
      <c r="A1309" s="113">
        <v>148</v>
      </c>
      <c r="B1309" s="114">
        <v>15</v>
      </c>
      <c r="C1309" s="40">
        <v>20375</v>
      </c>
      <c r="D1309" s="107">
        <v>3</v>
      </c>
      <c r="E1309" s="28" t="s">
        <v>1089</v>
      </c>
      <c r="F1309" s="28" t="s">
        <v>6583</v>
      </c>
      <c r="G1309" s="28" t="s">
        <v>1090</v>
      </c>
      <c r="H1309" s="28" t="s">
        <v>1095</v>
      </c>
      <c r="I1309" s="28" t="s">
        <v>1096</v>
      </c>
      <c r="J1309" s="29" t="s">
        <v>1108</v>
      </c>
      <c r="K1309" s="28" t="s">
        <v>69</v>
      </c>
      <c r="L1309" s="28" t="s">
        <v>1232</v>
      </c>
      <c r="M1309" s="28" t="s">
        <v>1109</v>
      </c>
      <c r="N1309" s="28" t="s">
        <v>6679</v>
      </c>
      <c r="O1309" s="28" t="s">
        <v>6680</v>
      </c>
      <c r="P1309" s="28" t="s">
        <v>6681</v>
      </c>
      <c r="Q1309" s="28" t="s">
        <v>8084</v>
      </c>
      <c r="R1309" s="28" t="s">
        <v>9100</v>
      </c>
      <c r="S1309" s="117" t="str">
        <f>HYPERLINK(V1309,"VER")</f>
        <v>VER</v>
      </c>
      <c r="T1309" s="28" t="s">
        <v>1261</v>
      </c>
      <c r="U1309" s="30" t="s">
        <v>6688</v>
      </c>
      <c r="V1309" s="52">
        <v>8474407440301</v>
      </c>
      <c r="W1309" s="31">
        <v>1.25</v>
      </c>
      <c r="X1309" s="51" t="s">
        <v>9418</v>
      </c>
      <c r="Y1309" s="28" t="s">
        <v>8028</v>
      </c>
      <c r="Z1309" s="62">
        <v>4</v>
      </c>
      <c r="AA1309" s="61">
        <v>40.25</v>
      </c>
      <c r="AB1309" s="32">
        <f>IFERROR((VLOOKUP(D1309,$Y$2:$AB$6,4,FALSE)),"")</f>
        <v>0</v>
      </c>
      <c r="AC1309" s="56">
        <f>IFERROR((AA1309-AA1309*AB1309),"")</f>
        <v>40.25</v>
      </c>
    </row>
    <row r="1310" spans="1:29" ht="14.4">
      <c r="A1310" s="113">
        <v>148</v>
      </c>
      <c r="B1310" s="114">
        <v>16</v>
      </c>
      <c r="C1310" s="40">
        <v>20390</v>
      </c>
      <c r="D1310" s="107">
        <v>3</v>
      </c>
      <c r="E1310" s="28" t="s">
        <v>1089</v>
      </c>
      <c r="F1310" s="28" t="s">
        <v>6583</v>
      </c>
      <c r="G1310" s="28" t="s">
        <v>1090</v>
      </c>
      <c r="H1310" s="28" t="s">
        <v>1095</v>
      </c>
      <c r="I1310" s="28" t="s">
        <v>1096</v>
      </c>
      <c r="J1310" s="29" t="s">
        <v>1108</v>
      </c>
      <c r="K1310" s="28" t="s">
        <v>70</v>
      </c>
      <c r="L1310" s="28" t="s">
        <v>1233</v>
      </c>
      <c r="M1310" s="28" t="s">
        <v>1109</v>
      </c>
      <c r="N1310" s="28" t="s">
        <v>6679</v>
      </c>
      <c r="O1310" s="28" t="s">
        <v>6680</v>
      </c>
      <c r="P1310" s="28" t="s">
        <v>6681</v>
      </c>
      <c r="Q1310" s="28" t="s">
        <v>8085</v>
      </c>
      <c r="R1310" s="28" t="s">
        <v>9100</v>
      </c>
      <c r="S1310" s="117" t="str">
        <f>HYPERLINK(V1310,"VER")</f>
        <v>VER</v>
      </c>
      <c r="T1310" s="28" t="s">
        <v>1261</v>
      </c>
      <c r="U1310" s="30" t="s">
        <v>6689</v>
      </c>
      <c r="V1310" s="52">
        <v>8474407440318</v>
      </c>
      <c r="W1310" s="31">
        <v>2</v>
      </c>
      <c r="X1310" s="51" t="s">
        <v>9418</v>
      </c>
      <c r="Y1310" s="28" t="s">
        <v>8028</v>
      </c>
      <c r="Z1310" s="62">
        <v>3</v>
      </c>
      <c r="AA1310" s="61">
        <v>66.989999999999995</v>
      </c>
      <c r="AB1310" s="32">
        <f>IFERROR((VLOOKUP(D1310,$Y$2:$AB$6,4,FALSE)),"")</f>
        <v>0</v>
      </c>
      <c r="AC1310" s="56">
        <f>IFERROR((AA1310-AA1310*AB1310),"")</f>
        <v>66.989999999999995</v>
      </c>
    </row>
    <row r="1311" spans="1:29" ht="14.4">
      <c r="A1311" s="113">
        <v>148</v>
      </c>
      <c r="B1311" s="114">
        <v>17</v>
      </c>
      <c r="C1311" s="40">
        <v>20920</v>
      </c>
      <c r="D1311" s="107">
        <v>3</v>
      </c>
      <c r="E1311" s="28" t="s">
        <v>1089</v>
      </c>
      <c r="F1311" s="28" t="s">
        <v>6583</v>
      </c>
      <c r="G1311" s="28" t="s">
        <v>1090</v>
      </c>
      <c r="H1311" s="28" t="s">
        <v>1095</v>
      </c>
      <c r="I1311" s="28" t="s">
        <v>1096</v>
      </c>
      <c r="J1311" s="29" t="s">
        <v>1110</v>
      </c>
      <c r="K1311" s="28" t="s">
        <v>9036</v>
      </c>
      <c r="L1311" s="28" t="s">
        <v>9126</v>
      </c>
      <c r="M1311" s="28" t="s">
        <v>1111</v>
      </c>
      <c r="N1311" s="28" t="s">
        <v>6690</v>
      </c>
      <c r="O1311" s="28" t="s">
        <v>6691</v>
      </c>
      <c r="P1311" s="28" t="s">
        <v>6692</v>
      </c>
      <c r="Q1311" s="28" t="s">
        <v>8121</v>
      </c>
      <c r="R1311" s="28" t="s">
        <v>9100</v>
      </c>
      <c r="S1311" s="117" t="str">
        <f>HYPERLINK(V1311,"VER")</f>
        <v>VER</v>
      </c>
      <c r="T1311" s="28" t="s">
        <v>1267</v>
      </c>
      <c r="U1311" s="30" t="s">
        <v>6693</v>
      </c>
      <c r="V1311" s="52">
        <v>8474407440684</v>
      </c>
      <c r="W1311" s="31">
        <v>2.8571428499999999E-2</v>
      </c>
      <c r="X1311" s="51" t="s">
        <v>9420</v>
      </c>
      <c r="Y1311" s="28" t="s">
        <v>8029</v>
      </c>
      <c r="Z1311" s="62">
        <v>70</v>
      </c>
      <c r="AA1311" s="61">
        <v>2.89</v>
      </c>
      <c r="AB1311" s="32">
        <f>IFERROR((VLOOKUP(D1311,$Y$2:$AB$6,4,FALSE)),"")</f>
        <v>0</v>
      </c>
      <c r="AC1311" s="56">
        <f>IFERROR((AA1311-AA1311*AB1311),"")</f>
        <v>2.89</v>
      </c>
    </row>
    <row r="1312" spans="1:29" ht="14.4">
      <c r="A1312" s="113">
        <v>148</v>
      </c>
      <c r="B1312" s="114">
        <v>18</v>
      </c>
      <c r="C1312" s="40">
        <v>20925</v>
      </c>
      <c r="D1312" s="107">
        <v>3</v>
      </c>
      <c r="E1312" s="28" t="s">
        <v>1089</v>
      </c>
      <c r="F1312" s="28" t="s">
        <v>6583</v>
      </c>
      <c r="G1312" s="28" t="s">
        <v>1090</v>
      </c>
      <c r="H1312" s="28" t="s">
        <v>1095</v>
      </c>
      <c r="I1312" s="28" t="s">
        <v>1096</v>
      </c>
      <c r="J1312" s="29" t="s">
        <v>1110</v>
      </c>
      <c r="K1312" s="28" t="s">
        <v>9038</v>
      </c>
      <c r="L1312" s="28" t="s">
        <v>9127</v>
      </c>
      <c r="M1312" s="28" t="s">
        <v>1111</v>
      </c>
      <c r="N1312" s="28" t="s">
        <v>6690</v>
      </c>
      <c r="O1312" s="28" t="s">
        <v>6691</v>
      </c>
      <c r="P1312" s="28" t="s">
        <v>6692</v>
      </c>
      <c r="Q1312" s="28" t="s">
        <v>4675</v>
      </c>
      <c r="R1312" s="28" t="s">
        <v>9100</v>
      </c>
      <c r="S1312" s="117" t="str">
        <f>HYPERLINK(V1312,"VER")</f>
        <v>VER</v>
      </c>
      <c r="T1312" s="28" t="s">
        <v>1267</v>
      </c>
      <c r="U1312" s="30" t="s">
        <v>6694</v>
      </c>
      <c r="V1312" s="52">
        <v>8474407440691</v>
      </c>
      <c r="W1312" s="31">
        <v>0.05</v>
      </c>
      <c r="X1312" s="51" t="s">
        <v>9420</v>
      </c>
      <c r="Y1312" s="28" t="s">
        <v>8029</v>
      </c>
      <c r="Z1312" s="62">
        <v>40</v>
      </c>
      <c r="AA1312" s="61">
        <v>3.58</v>
      </c>
      <c r="AB1312" s="32">
        <f>IFERROR((VLOOKUP(D1312,$Y$2:$AB$6,4,FALSE)),"")</f>
        <v>0</v>
      </c>
      <c r="AC1312" s="56">
        <f>IFERROR((AA1312-AA1312*AB1312),"")</f>
        <v>3.58</v>
      </c>
    </row>
    <row r="1313" spans="1:29" ht="14.4">
      <c r="A1313" s="113">
        <v>148</v>
      </c>
      <c r="B1313" s="114">
        <v>19</v>
      </c>
      <c r="C1313" s="40">
        <v>20932</v>
      </c>
      <c r="D1313" s="107">
        <v>3</v>
      </c>
      <c r="E1313" s="28" t="s">
        <v>1089</v>
      </c>
      <c r="F1313" s="28" t="s">
        <v>6583</v>
      </c>
      <c r="G1313" s="28" t="s">
        <v>1090</v>
      </c>
      <c r="H1313" s="28" t="s">
        <v>1095</v>
      </c>
      <c r="I1313" s="28" t="s">
        <v>1096</v>
      </c>
      <c r="J1313" s="29" t="s">
        <v>1110</v>
      </c>
      <c r="K1313" s="28" t="s">
        <v>9040</v>
      </c>
      <c r="L1313" s="28" t="s">
        <v>9128</v>
      </c>
      <c r="M1313" s="28" t="s">
        <v>1111</v>
      </c>
      <c r="N1313" s="28" t="s">
        <v>6690</v>
      </c>
      <c r="O1313" s="28" t="s">
        <v>6691</v>
      </c>
      <c r="P1313" s="28" t="s">
        <v>6692</v>
      </c>
      <c r="Q1313" s="28" t="s">
        <v>8122</v>
      </c>
      <c r="R1313" s="28" t="s">
        <v>9100</v>
      </c>
      <c r="S1313" s="117" t="str">
        <f>HYPERLINK(V1313,"VER")</f>
        <v>VER</v>
      </c>
      <c r="T1313" s="28" t="s">
        <v>1267</v>
      </c>
      <c r="U1313" s="30" t="s">
        <v>6695</v>
      </c>
      <c r="V1313" s="52">
        <v>8474407440707</v>
      </c>
      <c r="W1313" s="31">
        <v>0.1</v>
      </c>
      <c r="X1313" s="51" t="s">
        <v>9420</v>
      </c>
      <c r="Y1313" s="28" t="s">
        <v>8029</v>
      </c>
      <c r="Z1313" s="62">
        <v>20</v>
      </c>
      <c r="AA1313" s="61">
        <v>5.41</v>
      </c>
      <c r="AB1313" s="32">
        <f>IFERROR((VLOOKUP(D1313,$Y$2:$AB$6,4,FALSE)),"")</f>
        <v>0</v>
      </c>
      <c r="AC1313" s="56">
        <f>IFERROR((AA1313-AA1313*AB1313),"")</f>
        <v>5.41</v>
      </c>
    </row>
    <row r="1314" spans="1:29" ht="14.4">
      <c r="A1314" s="113">
        <v>148</v>
      </c>
      <c r="B1314" s="114">
        <v>20</v>
      </c>
      <c r="C1314" s="40">
        <v>20940</v>
      </c>
      <c r="D1314" s="107">
        <v>3</v>
      </c>
      <c r="E1314" s="28" t="s">
        <v>1089</v>
      </c>
      <c r="F1314" s="28" t="s">
        <v>6583</v>
      </c>
      <c r="G1314" s="28" t="s">
        <v>1090</v>
      </c>
      <c r="H1314" s="28" t="s">
        <v>1095</v>
      </c>
      <c r="I1314" s="28" t="s">
        <v>1096</v>
      </c>
      <c r="J1314" s="29" t="s">
        <v>1110</v>
      </c>
      <c r="K1314" s="28" t="s">
        <v>9042</v>
      </c>
      <c r="L1314" s="28" t="s">
        <v>9129</v>
      </c>
      <c r="M1314" s="28" t="s">
        <v>1111</v>
      </c>
      <c r="N1314" s="28" t="s">
        <v>6690</v>
      </c>
      <c r="O1314" s="28" t="s">
        <v>6691</v>
      </c>
      <c r="P1314" s="28" t="s">
        <v>6692</v>
      </c>
      <c r="Q1314" s="28" t="s">
        <v>8123</v>
      </c>
      <c r="R1314" s="28" t="s">
        <v>9100</v>
      </c>
      <c r="S1314" s="117" t="str">
        <f>HYPERLINK(V1314,"VER")</f>
        <v>VER</v>
      </c>
      <c r="T1314" s="28" t="s">
        <v>1267</v>
      </c>
      <c r="U1314" s="30" t="s">
        <v>6696</v>
      </c>
      <c r="V1314" s="52">
        <v>8474407440714</v>
      </c>
      <c r="W1314" s="31">
        <v>0.2</v>
      </c>
      <c r="X1314" s="51" t="s">
        <v>9418</v>
      </c>
      <c r="Y1314" s="28" t="s">
        <v>8028</v>
      </c>
      <c r="Z1314" s="62">
        <v>40</v>
      </c>
      <c r="AA1314" s="61">
        <v>6.46</v>
      </c>
      <c r="AB1314" s="32">
        <f>IFERROR((VLOOKUP(D1314,$Y$2:$AB$6,4,FALSE)),"")</f>
        <v>0</v>
      </c>
      <c r="AC1314" s="56">
        <f>IFERROR((AA1314-AA1314*AB1314),"")</f>
        <v>6.46</v>
      </c>
    </row>
    <row r="1315" spans="1:29" ht="14.4">
      <c r="A1315" s="113">
        <v>148</v>
      </c>
      <c r="B1315" s="114">
        <v>21</v>
      </c>
      <c r="C1315" s="40">
        <v>20950</v>
      </c>
      <c r="D1315" s="107">
        <v>3</v>
      </c>
      <c r="E1315" s="28" t="s">
        <v>1089</v>
      </c>
      <c r="F1315" s="28" t="s">
        <v>6583</v>
      </c>
      <c r="G1315" s="28" t="s">
        <v>1090</v>
      </c>
      <c r="H1315" s="28" t="s">
        <v>1095</v>
      </c>
      <c r="I1315" s="28" t="s">
        <v>1096</v>
      </c>
      <c r="J1315" s="29" t="s">
        <v>1110</v>
      </c>
      <c r="K1315" s="28" t="s">
        <v>9044</v>
      </c>
      <c r="L1315" s="28" t="s">
        <v>9130</v>
      </c>
      <c r="M1315" s="28" t="s">
        <v>1111</v>
      </c>
      <c r="N1315" s="28" t="s">
        <v>6690</v>
      </c>
      <c r="O1315" s="28" t="s">
        <v>6691</v>
      </c>
      <c r="P1315" s="28" t="s">
        <v>6692</v>
      </c>
      <c r="Q1315" s="28" t="s">
        <v>8124</v>
      </c>
      <c r="R1315" s="28" t="s">
        <v>9100</v>
      </c>
      <c r="S1315" s="117" t="str">
        <f>HYPERLINK(V1315,"VER")</f>
        <v>VER</v>
      </c>
      <c r="T1315" s="28" t="s">
        <v>1267</v>
      </c>
      <c r="U1315" s="30" t="s">
        <v>6697</v>
      </c>
      <c r="V1315" s="52">
        <v>8474407440721</v>
      </c>
      <c r="W1315" s="31">
        <v>0.33333333329999998</v>
      </c>
      <c r="X1315" s="51" t="s">
        <v>9420</v>
      </c>
      <c r="Y1315" s="28" t="s">
        <v>8029</v>
      </c>
      <c r="Z1315" s="62">
        <v>7</v>
      </c>
      <c r="AA1315" s="61">
        <v>11.07</v>
      </c>
      <c r="AB1315" s="32">
        <f>IFERROR((VLOOKUP(D1315,$Y$2:$AB$6,4,FALSE)),"")</f>
        <v>0</v>
      </c>
      <c r="AC1315" s="56">
        <f>IFERROR((AA1315-AA1315*AB1315),"")</f>
        <v>11.07</v>
      </c>
    </row>
    <row r="1316" spans="1:29" ht="14.4">
      <c r="A1316" s="113">
        <v>148</v>
      </c>
      <c r="B1316" s="114">
        <v>22</v>
      </c>
      <c r="C1316" s="40">
        <v>20963</v>
      </c>
      <c r="D1316" s="107">
        <v>3</v>
      </c>
      <c r="E1316" s="28" t="s">
        <v>1089</v>
      </c>
      <c r="F1316" s="28" t="s">
        <v>6583</v>
      </c>
      <c r="G1316" s="28" t="s">
        <v>1090</v>
      </c>
      <c r="H1316" s="28" t="s">
        <v>1095</v>
      </c>
      <c r="I1316" s="28" t="s">
        <v>1096</v>
      </c>
      <c r="J1316" s="29" t="s">
        <v>1110</v>
      </c>
      <c r="K1316" s="28" t="s">
        <v>9046</v>
      </c>
      <c r="L1316" s="28" t="s">
        <v>9131</v>
      </c>
      <c r="M1316" s="28" t="s">
        <v>1111</v>
      </c>
      <c r="N1316" s="28" t="s">
        <v>6690</v>
      </c>
      <c r="O1316" s="28" t="s">
        <v>6691</v>
      </c>
      <c r="P1316" s="28" t="s">
        <v>6692</v>
      </c>
      <c r="Q1316" s="28" t="s">
        <v>8125</v>
      </c>
      <c r="R1316" s="28" t="s">
        <v>9100</v>
      </c>
      <c r="S1316" s="117" t="str">
        <f>HYPERLINK(V1316,"VER")</f>
        <v>VER</v>
      </c>
      <c r="T1316" s="28" t="s">
        <v>1267</v>
      </c>
      <c r="U1316" s="30" t="s">
        <v>6698</v>
      </c>
      <c r="V1316" s="52">
        <v>8474407440738</v>
      </c>
      <c r="W1316" s="31">
        <v>0.55555555550000002</v>
      </c>
      <c r="X1316" s="51" t="s">
        <v>9418</v>
      </c>
      <c r="Y1316" s="28" t="s">
        <v>8028</v>
      </c>
      <c r="Z1316" s="62">
        <v>9</v>
      </c>
      <c r="AA1316" s="61">
        <v>14.13</v>
      </c>
      <c r="AB1316" s="32">
        <f>IFERROR((VLOOKUP(D1316,$Y$2:$AB$6,4,FALSE)),"")</f>
        <v>0</v>
      </c>
      <c r="AC1316" s="56">
        <f>IFERROR((AA1316-AA1316*AB1316),"")</f>
        <v>14.13</v>
      </c>
    </row>
    <row r="1317" spans="1:29" ht="14.4">
      <c r="A1317" s="113">
        <v>148</v>
      </c>
      <c r="B1317" s="114">
        <v>23</v>
      </c>
      <c r="C1317" s="40">
        <v>20820</v>
      </c>
      <c r="D1317" s="107">
        <v>3</v>
      </c>
      <c r="E1317" s="28" t="s">
        <v>1089</v>
      </c>
      <c r="F1317" s="28" t="s">
        <v>6583</v>
      </c>
      <c r="G1317" s="28" t="s">
        <v>1090</v>
      </c>
      <c r="H1317" s="28" t="s">
        <v>1095</v>
      </c>
      <c r="I1317" s="28" t="s">
        <v>1096</v>
      </c>
      <c r="J1317" s="29" t="s">
        <v>1112</v>
      </c>
      <c r="K1317" s="28" t="s">
        <v>9036</v>
      </c>
      <c r="L1317" s="28" t="s">
        <v>9132</v>
      </c>
      <c r="M1317" s="28" t="s">
        <v>1113</v>
      </c>
      <c r="N1317" s="28" t="s">
        <v>6690</v>
      </c>
      <c r="O1317" s="28" t="s">
        <v>6699</v>
      </c>
      <c r="P1317" s="28" t="s">
        <v>6700</v>
      </c>
      <c r="Q1317" s="28" t="s">
        <v>8113</v>
      </c>
      <c r="R1317" s="28" t="s">
        <v>9100</v>
      </c>
      <c r="S1317" s="117" t="str">
        <f>HYPERLINK(V1317,"VER")</f>
        <v>VER</v>
      </c>
      <c r="T1317" s="28" t="s">
        <v>1266</v>
      </c>
      <c r="U1317" s="30" t="s">
        <v>6701</v>
      </c>
      <c r="V1317" s="52">
        <v>8474407440608</v>
      </c>
      <c r="W1317" s="31">
        <v>4.2857142799999998E-2</v>
      </c>
      <c r="X1317" s="51" t="s">
        <v>9420</v>
      </c>
      <c r="Y1317" s="28" t="s">
        <v>8029</v>
      </c>
      <c r="Z1317" s="62">
        <v>70</v>
      </c>
      <c r="AA1317" s="61">
        <v>3.62</v>
      </c>
      <c r="AB1317" s="32">
        <f>IFERROR((VLOOKUP(D1317,$Y$2:$AB$6,4,FALSE)),"")</f>
        <v>0</v>
      </c>
      <c r="AC1317" s="56">
        <f>IFERROR((AA1317-AA1317*AB1317),"")</f>
        <v>3.62</v>
      </c>
    </row>
    <row r="1318" spans="1:29" ht="14.4">
      <c r="A1318" s="113">
        <v>148</v>
      </c>
      <c r="B1318" s="114">
        <v>24</v>
      </c>
      <c r="C1318" s="40">
        <v>20825</v>
      </c>
      <c r="D1318" s="107">
        <v>3</v>
      </c>
      <c r="E1318" s="28" t="s">
        <v>1089</v>
      </c>
      <c r="F1318" s="28" t="s">
        <v>6583</v>
      </c>
      <c r="G1318" s="28" t="s">
        <v>1090</v>
      </c>
      <c r="H1318" s="28" t="s">
        <v>1095</v>
      </c>
      <c r="I1318" s="28" t="s">
        <v>1096</v>
      </c>
      <c r="J1318" s="29" t="s">
        <v>1112</v>
      </c>
      <c r="K1318" s="28" t="s">
        <v>9038</v>
      </c>
      <c r="L1318" s="28" t="s">
        <v>9133</v>
      </c>
      <c r="M1318" s="28" t="s">
        <v>1113</v>
      </c>
      <c r="N1318" s="28" t="s">
        <v>6702</v>
      </c>
      <c r="O1318" s="28" t="s">
        <v>6699</v>
      </c>
      <c r="P1318" s="28" t="s">
        <v>6700</v>
      </c>
      <c r="Q1318" s="28" t="s">
        <v>8114</v>
      </c>
      <c r="R1318" s="28" t="s">
        <v>9100</v>
      </c>
      <c r="S1318" s="117" t="str">
        <f>HYPERLINK(V1318,"VER")</f>
        <v>VER</v>
      </c>
      <c r="T1318" s="28" t="s">
        <v>1266</v>
      </c>
      <c r="U1318" s="30" t="s">
        <v>6703</v>
      </c>
      <c r="V1318" s="52">
        <v>8474407440615</v>
      </c>
      <c r="W1318" s="31">
        <v>0.05</v>
      </c>
      <c r="X1318" s="51" t="s">
        <v>9420</v>
      </c>
      <c r="Y1318" s="28" t="s">
        <v>8029</v>
      </c>
      <c r="Z1318" s="62">
        <v>40</v>
      </c>
      <c r="AA1318" s="61">
        <v>3.99</v>
      </c>
      <c r="AB1318" s="32">
        <f>IFERROR((VLOOKUP(D1318,$Y$2:$AB$6,4,FALSE)),"")</f>
        <v>0</v>
      </c>
      <c r="AC1318" s="56">
        <f>IFERROR((AA1318-AA1318*AB1318),"")</f>
        <v>3.99</v>
      </c>
    </row>
    <row r="1319" spans="1:29" ht="14.4">
      <c r="A1319" s="113">
        <v>148</v>
      </c>
      <c r="B1319" s="114">
        <v>25</v>
      </c>
      <c r="C1319" s="40">
        <v>20832</v>
      </c>
      <c r="D1319" s="107">
        <v>3</v>
      </c>
      <c r="E1319" s="28" t="s">
        <v>1089</v>
      </c>
      <c r="F1319" s="28" t="s">
        <v>6583</v>
      </c>
      <c r="G1319" s="28" t="s">
        <v>1090</v>
      </c>
      <c r="H1319" s="28" t="s">
        <v>1095</v>
      </c>
      <c r="I1319" s="28" t="s">
        <v>1096</v>
      </c>
      <c r="J1319" s="29" t="s">
        <v>1112</v>
      </c>
      <c r="K1319" s="28" t="s">
        <v>9040</v>
      </c>
      <c r="L1319" s="28" t="s">
        <v>9134</v>
      </c>
      <c r="M1319" s="28" t="s">
        <v>1113</v>
      </c>
      <c r="N1319" s="28" t="s">
        <v>6702</v>
      </c>
      <c r="O1319" s="28" t="s">
        <v>6699</v>
      </c>
      <c r="P1319" s="28" t="s">
        <v>6700</v>
      </c>
      <c r="Q1319" s="28" t="s">
        <v>8115</v>
      </c>
      <c r="R1319" s="28" t="s">
        <v>9100</v>
      </c>
      <c r="S1319" s="117" t="str">
        <f>HYPERLINK(V1319,"VER")</f>
        <v>VER</v>
      </c>
      <c r="T1319" s="28" t="s">
        <v>1266</v>
      </c>
      <c r="U1319" s="30" t="s">
        <v>6704</v>
      </c>
      <c r="V1319" s="52">
        <v>8474407440622</v>
      </c>
      <c r="W1319" s="31">
        <v>0.1</v>
      </c>
      <c r="X1319" s="51" t="s">
        <v>9420</v>
      </c>
      <c r="Y1319" s="28" t="s">
        <v>8029</v>
      </c>
      <c r="Z1319" s="62">
        <v>20</v>
      </c>
      <c r="AA1319" s="61">
        <v>5.39</v>
      </c>
      <c r="AB1319" s="32">
        <f>IFERROR((VLOOKUP(D1319,$Y$2:$AB$6,4,FALSE)),"")</f>
        <v>0</v>
      </c>
      <c r="AC1319" s="56">
        <f>IFERROR((AA1319-AA1319*AB1319),"")</f>
        <v>5.39</v>
      </c>
    </row>
    <row r="1320" spans="1:29" ht="14.4">
      <c r="A1320" s="113">
        <v>148</v>
      </c>
      <c r="B1320" s="114">
        <v>26</v>
      </c>
      <c r="C1320" s="40">
        <v>20840</v>
      </c>
      <c r="D1320" s="107">
        <v>3</v>
      </c>
      <c r="E1320" s="28" t="s">
        <v>1089</v>
      </c>
      <c r="F1320" s="28" t="s">
        <v>6583</v>
      </c>
      <c r="G1320" s="28" t="s">
        <v>1090</v>
      </c>
      <c r="H1320" s="28" t="s">
        <v>1095</v>
      </c>
      <c r="I1320" s="28" t="s">
        <v>1096</v>
      </c>
      <c r="J1320" s="29" t="s">
        <v>1112</v>
      </c>
      <c r="K1320" s="28" t="s">
        <v>9042</v>
      </c>
      <c r="L1320" s="28" t="s">
        <v>9135</v>
      </c>
      <c r="M1320" s="28" t="s">
        <v>1113</v>
      </c>
      <c r="N1320" s="28" t="s">
        <v>6702</v>
      </c>
      <c r="O1320" s="28" t="s">
        <v>6699</v>
      </c>
      <c r="P1320" s="28" t="s">
        <v>6700</v>
      </c>
      <c r="Q1320" s="28" t="s">
        <v>8116</v>
      </c>
      <c r="R1320" s="28" t="s">
        <v>9100</v>
      </c>
      <c r="S1320" s="117" t="str">
        <f>HYPERLINK(V1320,"VER")</f>
        <v>VER</v>
      </c>
      <c r="T1320" s="28" t="s">
        <v>1266</v>
      </c>
      <c r="U1320" s="30" t="s">
        <v>6705</v>
      </c>
      <c r="V1320" s="52">
        <v>8474407440639</v>
      </c>
      <c r="W1320" s="31">
        <v>0.2</v>
      </c>
      <c r="X1320" s="51" t="s">
        <v>9418</v>
      </c>
      <c r="Y1320" s="28" t="s">
        <v>8028</v>
      </c>
      <c r="Z1320" s="62">
        <v>40</v>
      </c>
      <c r="AA1320" s="61">
        <v>7.13</v>
      </c>
      <c r="AB1320" s="32">
        <f>IFERROR((VLOOKUP(D1320,$Y$2:$AB$6,4,FALSE)),"")</f>
        <v>0</v>
      </c>
      <c r="AC1320" s="56">
        <f>IFERROR((AA1320-AA1320*AB1320),"")</f>
        <v>7.13</v>
      </c>
    </row>
    <row r="1321" spans="1:29" ht="14.4">
      <c r="A1321" s="113">
        <v>148</v>
      </c>
      <c r="B1321" s="114">
        <v>27</v>
      </c>
      <c r="C1321" s="40">
        <v>20850</v>
      </c>
      <c r="D1321" s="107">
        <v>3</v>
      </c>
      <c r="E1321" s="28" t="s">
        <v>1089</v>
      </c>
      <c r="F1321" s="28" t="s">
        <v>6583</v>
      </c>
      <c r="G1321" s="28" t="s">
        <v>1090</v>
      </c>
      <c r="H1321" s="28" t="s">
        <v>1095</v>
      </c>
      <c r="I1321" s="28" t="s">
        <v>1096</v>
      </c>
      <c r="J1321" s="29" t="s">
        <v>1112</v>
      </c>
      <c r="K1321" s="28" t="s">
        <v>9044</v>
      </c>
      <c r="L1321" s="28" t="s">
        <v>9136</v>
      </c>
      <c r="M1321" s="28" t="s">
        <v>1113</v>
      </c>
      <c r="N1321" s="28" t="s">
        <v>6702</v>
      </c>
      <c r="O1321" s="28" t="s">
        <v>6699</v>
      </c>
      <c r="P1321" s="28" t="s">
        <v>6700</v>
      </c>
      <c r="Q1321" s="28" t="s">
        <v>8117</v>
      </c>
      <c r="R1321" s="28" t="s">
        <v>9100</v>
      </c>
      <c r="S1321" s="117" t="str">
        <f>HYPERLINK(V1321,"VER")</f>
        <v>VER</v>
      </c>
      <c r="T1321" s="28" t="s">
        <v>1266</v>
      </c>
      <c r="U1321" s="30" t="s">
        <v>6706</v>
      </c>
      <c r="V1321" s="52">
        <v>8474407440646</v>
      </c>
      <c r="W1321" s="31">
        <v>0.33333333329999998</v>
      </c>
      <c r="X1321" s="51" t="s">
        <v>9420</v>
      </c>
      <c r="Y1321" s="28" t="s">
        <v>8029</v>
      </c>
      <c r="Z1321" s="62">
        <v>7</v>
      </c>
      <c r="AA1321" s="61">
        <v>12.19</v>
      </c>
      <c r="AB1321" s="32">
        <f>IFERROR((VLOOKUP(D1321,$Y$2:$AB$6,4,FALSE)),"")</f>
        <v>0</v>
      </c>
      <c r="AC1321" s="56">
        <f>IFERROR((AA1321-AA1321*AB1321),"")</f>
        <v>12.19</v>
      </c>
    </row>
    <row r="1322" spans="1:29" ht="14.4">
      <c r="A1322" s="113">
        <v>148</v>
      </c>
      <c r="B1322" s="114">
        <v>28</v>
      </c>
      <c r="C1322" s="40">
        <v>20863</v>
      </c>
      <c r="D1322" s="107">
        <v>3</v>
      </c>
      <c r="E1322" s="28" t="s">
        <v>1089</v>
      </c>
      <c r="F1322" s="28" t="s">
        <v>6583</v>
      </c>
      <c r="G1322" s="28" t="s">
        <v>1090</v>
      </c>
      <c r="H1322" s="28" t="s">
        <v>1095</v>
      </c>
      <c r="I1322" s="28" t="s">
        <v>1096</v>
      </c>
      <c r="J1322" s="29" t="s">
        <v>1112</v>
      </c>
      <c r="K1322" s="28" t="s">
        <v>9046</v>
      </c>
      <c r="L1322" s="28" t="s">
        <v>9137</v>
      </c>
      <c r="M1322" s="28" t="s">
        <v>1113</v>
      </c>
      <c r="N1322" s="28" t="s">
        <v>6702</v>
      </c>
      <c r="O1322" s="28" t="s">
        <v>6699</v>
      </c>
      <c r="P1322" s="28" t="s">
        <v>6700</v>
      </c>
      <c r="Q1322" s="28" t="s">
        <v>8118</v>
      </c>
      <c r="R1322" s="28" t="s">
        <v>9100</v>
      </c>
      <c r="S1322" s="117" t="str">
        <f>HYPERLINK(V1322,"VER")</f>
        <v>VER</v>
      </c>
      <c r="T1322" s="28" t="s">
        <v>1266</v>
      </c>
      <c r="U1322" s="30" t="s">
        <v>6707</v>
      </c>
      <c r="V1322" s="52">
        <v>8474407440653</v>
      </c>
      <c r="W1322" s="31">
        <v>0.66666666659999996</v>
      </c>
      <c r="X1322" s="51" t="s">
        <v>9418</v>
      </c>
      <c r="Y1322" s="28" t="s">
        <v>8028</v>
      </c>
      <c r="Z1322" s="62">
        <v>9</v>
      </c>
      <c r="AA1322" s="61">
        <v>15.53</v>
      </c>
      <c r="AB1322" s="32">
        <f>IFERROR((VLOOKUP(D1322,$Y$2:$AB$6,4,FALSE)),"")</f>
        <v>0</v>
      </c>
      <c r="AC1322" s="56">
        <f>IFERROR((AA1322-AA1322*AB1322),"")</f>
        <v>15.53</v>
      </c>
    </row>
    <row r="1323" spans="1:29" ht="14.4">
      <c r="A1323" s="113">
        <v>148</v>
      </c>
      <c r="B1323" s="114">
        <v>29</v>
      </c>
      <c r="C1323" s="40">
        <v>20875</v>
      </c>
      <c r="D1323" s="107">
        <v>3</v>
      </c>
      <c r="E1323" s="28" t="s">
        <v>1089</v>
      </c>
      <c r="F1323" s="28" t="s">
        <v>6583</v>
      </c>
      <c r="G1323" s="28" t="s">
        <v>1090</v>
      </c>
      <c r="H1323" s="28" t="s">
        <v>1095</v>
      </c>
      <c r="I1323" s="28" t="s">
        <v>1096</v>
      </c>
      <c r="J1323" s="29" t="s">
        <v>1112</v>
      </c>
      <c r="K1323" s="28" t="s">
        <v>9048</v>
      </c>
      <c r="L1323" s="28" t="s">
        <v>9138</v>
      </c>
      <c r="M1323" s="28" t="s">
        <v>1113</v>
      </c>
      <c r="N1323" s="28" t="s">
        <v>6702</v>
      </c>
      <c r="O1323" s="28" t="s">
        <v>6699</v>
      </c>
      <c r="P1323" s="28" t="s">
        <v>6700</v>
      </c>
      <c r="Q1323" s="28" t="s">
        <v>8119</v>
      </c>
      <c r="R1323" s="28" t="s">
        <v>9100</v>
      </c>
      <c r="S1323" s="117" t="str">
        <f>HYPERLINK(V1323,"VER")</f>
        <v>VER</v>
      </c>
      <c r="T1323" s="28" t="s">
        <v>1266</v>
      </c>
      <c r="U1323" s="30" t="s">
        <v>6708</v>
      </c>
      <c r="V1323" s="52">
        <v>8474407440660</v>
      </c>
      <c r="W1323" s="31">
        <v>0.83333333330000003</v>
      </c>
      <c r="X1323" s="51" t="s">
        <v>9418</v>
      </c>
      <c r="Y1323" s="28" t="s">
        <v>8028</v>
      </c>
      <c r="Z1323" s="62">
        <v>6</v>
      </c>
      <c r="AA1323" s="61">
        <v>31.52</v>
      </c>
      <c r="AB1323" s="32">
        <f>IFERROR((VLOOKUP(D1323,$Y$2:$AB$6,4,FALSE)),"")</f>
        <v>0</v>
      </c>
      <c r="AC1323" s="56">
        <f>IFERROR((AA1323-AA1323*AB1323),"")</f>
        <v>31.52</v>
      </c>
    </row>
    <row r="1324" spans="1:29" ht="14.4">
      <c r="A1324" s="113">
        <v>148</v>
      </c>
      <c r="B1324" s="114">
        <v>30</v>
      </c>
      <c r="C1324" s="40">
        <v>20890</v>
      </c>
      <c r="D1324" s="107">
        <v>3</v>
      </c>
      <c r="E1324" s="28" t="s">
        <v>1089</v>
      </c>
      <c r="F1324" s="28" t="s">
        <v>6583</v>
      </c>
      <c r="G1324" s="28" t="s">
        <v>1090</v>
      </c>
      <c r="H1324" s="28" t="s">
        <v>1095</v>
      </c>
      <c r="I1324" s="28" t="s">
        <v>1096</v>
      </c>
      <c r="J1324" s="29" t="s">
        <v>1112</v>
      </c>
      <c r="K1324" s="28" t="s">
        <v>9050</v>
      </c>
      <c r="L1324" s="28" t="s">
        <v>9139</v>
      </c>
      <c r="M1324" s="28" t="s">
        <v>1113</v>
      </c>
      <c r="N1324" s="28" t="s">
        <v>6702</v>
      </c>
      <c r="O1324" s="28" t="s">
        <v>6699</v>
      </c>
      <c r="P1324" s="28" t="s">
        <v>6700</v>
      </c>
      <c r="Q1324" s="28" t="s">
        <v>8120</v>
      </c>
      <c r="R1324" s="28" t="s">
        <v>9100</v>
      </c>
      <c r="S1324" s="117" t="str">
        <f>HYPERLINK(V1324,"VER")</f>
        <v>VER</v>
      </c>
      <c r="T1324" s="28" t="s">
        <v>1266</v>
      </c>
      <c r="U1324" s="30" t="s">
        <v>6709</v>
      </c>
      <c r="V1324" s="52">
        <v>8474407440677</v>
      </c>
      <c r="W1324" s="31">
        <v>1.3333333332999999</v>
      </c>
      <c r="X1324" s="51" t="s">
        <v>9418</v>
      </c>
      <c r="Y1324" s="28" t="s">
        <v>8028</v>
      </c>
      <c r="Z1324" s="62">
        <v>3</v>
      </c>
      <c r="AA1324" s="61">
        <v>61.09</v>
      </c>
      <c r="AB1324" s="32">
        <f>IFERROR((VLOOKUP(D1324,$Y$2:$AB$6,4,FALSE)),"")</f>
        <v>0</v>
      </c>
      <c r="AC1324" s="56">
        <f>IFERROR((AA1324-AA1324*AB1324),"")</f>
        <v>61.09</v>
      </c>
    </row>
    <row r="1325" spans="1:29" ht="14.4">
      <c r="A1325" s="113">
        <v>149</v>
      </c>
      <c r="B1325" s="114">
        <v>1</v>
      </c>
      <c r="C1325" s="40">
        <v>23325</v>
      </c>
      <c r="D1325" s="107">
        <v>3</v>
      </c>
      <c r="E1325" s="28" t="s">
        <v>1089</v>
      </c>
      <c r="F1325" s="28" t="s">
        <v>6583</v>
      </c>
      <c r="G1325" s="28" t="s">
        <v>1090</v>
      </c>
      <c r="H1325" s="28" t="s">
        <v>1095</v>
      </c>
      <c r="I1325" s="28" t="s">
        <v>1096</v>
      </c>
      <c r="J1325" s="29" t="s">
        <v>1114</v>
      </c>
      <c r="K1325" s="28" t="s">
        <v>9038</v>
      </c>
      <c r="L1325" s="28" t="s">
        <v>9140</v>
      </c>
      <c r="M1325" s="28" t="s">
        <v>1115</v>
      </c>
      <c r="N1325" s="28" t="s">
        <v>6710</v>
      </c>
      <c r="O1325" s="28" t="s">
        <v>6711</v>
      </c>
      <c r="P1325" s="28" t="s">
        <v>6712</v>
      </c>
      <c r="Q1325" s="28" t="s">
        <v>8134</v>
      </c>
      <c r="R1325" s="28" t="s">
        <v>9100</v>
      </c>
      <c r="S1325" s="117" t="str">
        <f>HYPERLINK(V1325,"VER")</f>
        <v>VER</v>
      </c>
      <c r="T1325" s="28" t="s">
        <v>1270</v>
      </c>
      <c r="U1325" s="30" t="s">
        <v>6713</v>
      </c>
      <c r="V1325" s="52">
        <v>8474407441100</v>
      </c>
      <c r="W1325" s="31">
        <v>0.1</v>
      </c>
      <c r="X1325" s="51" t="s">
        <v>9420</v>
      </c>
      <c r="Y1325" s="28" t="s">
        <v>8029</v>
      </c>
      <c r="Z1325" s="62">
        <v>25</v>
      </c>
      <c r="AA1325" s="61">
        <v>4.59</v>
      </c>
      <c r="AB1325" s="32">
        <f>IFERROR((VLOOKUP(D1325,$Y$2:$AB$6,4,FALSE)),"")</f>
        <v>0</v>
      </c>
      <c r="AC1325" s="56">
        <f>IFERROR((AA1325-AA1325*AB1325),"")</f>
        <v>4.59</v>
      </c>
    </row>
    <row r="1326" spans="1:29" ht="14.4">
      <c r="A1326" s="113">
        <v>149</v>
      </c>
      <c r="B1326" s="114">
        <v>2</v>
      </c>
      <c r="C1326" s="40">
        <v>23332</v>
      </c>
      <c r="D1326" s="107">
        <v>3</v>
      </c>
      <c r="E1326" s="28" t="s">
        <v>1089</v>
      </c>
      <c r="F1326" s="28" t="s">
        <v>6583</v>
      </c>
      <c r="G1326" s="28" t="s">
        <v>1090</v>
      </c>
      <c r="H1326" s="28" t="s">
        <v>1095</v>
      </c>
      <c r="I1326" s="28" t="s">
        <v>1096</v>
      </c>
      <c r="J1326" s="29" t="s">
        <v>1114</v>
      </c>
      <c r="K1326" s="28" t="s">
        <v>9040</v>
      </c>
      <c r="L1326" s="28" t="s">
        <v>9141</v>
      </c>
      <c r="M1326" s="28" t="s">
        <v>1115</v>
      </c>
      <c r="N1326" s="28" t="s">
        <v>6710</v>
      </c>
      <c r="O1326" s="28" t="s">
        <v>6711</v>
      </c>
      <c r="P1326" s="28" t="s">
        <v>6712</v>
      </c>
      <c r="Q1326" s="28" t="s">
        <v>5450</v>
      </c>
      <c r="R1326" s="28" t="s">
        <v>9100</v>
      </c>
      <c r="S1326" s="117" t="str">
        <f>HYPERLINK(V1326,"VER")</f>
        <v>VER</v>
      </c>
      <c r="T1326" s="28" t="s">
        <v>1270</v>
      </c>
      <c r="U1326" s="30" t="s">
        <v>6714</v>
      </c>
      <c r="V1326" s="52">
        <v>8474407441117</v>
      </c>
      <c r="W1326" s="31">
        <v>0.17799999999999999</v>
      </c>
      <c r="X1326" s="51" t="s">
        <v>9418</v>
      </c>
      <c r="Y1326" s="28" t="s">
        <v>8028</v>
      </c>
      <c r="Z1326" s="62">
        <v>45</v>
      </c>
      <c r="AA1326" s="61">
        <v>6.64</v>
      </c>
      <c r="AB1326" s="32">
        <f>IFERROR((VLOOKUP(D1326,$Y$2:$AB$6,4,FALSE)),"")</f>
        <v>0</v>
      </c>
      <c r="AC1326" s="56">
        <f>IFERROR((AA1326-AA1326*AB1326),"")</f>
        <v>6.64</v>
      </c>
    </row>
    <row r="1327" spans="1:29" ht="14.4">
      <c r="A1327" s="113">
        <v>149</v>
      </c>
      <c r="B1327" s="114">
        <v>3</v>
      </c>
      <c r="C1327" s="40">
        <v>20220</v>
      </c>
      <c r="D1327" s="107">
        <v>3</v>
      </c>
      <c r="E1327" s="28" t="s">
        <v>1089</v>
      </c>
      <c r="F1327" s="28" t="s">
        <v>6583</v>
      </c>
      <c r="G1327" s="28" t="s">
        <v>1090</v>
      </c>
      <c r="H1327" s="28" t="s">
        <v>1095</v>
      </c>
      <c r="I1327" s="28" t="s">
        <v>1096</v>
      </c>
      <c r="J1327" s="29" t="s">
        <v>1116</v>
      </c>
      <c r="K1327" s="28" t="s">
        <v>63</v>
      </c>
      <c r="L1327" s="28" t="s">
        <v>6715</v>
      </c>
      <c r="M1327" s="28" t="s">
        <v>6716</v>
      </c>
      <c r="N1327" s="28" t="s">
        <v>6717</v>
      </c>
      <c r="O1327" s="28" t="s">
        <v>6718</v>
      </c>
      <c r="P1327" s="28" t="s">
        <v>6719</v>
      </c>
      <c r="Q1327" s="28" t="s">
        <v>8072</v>
      </c>
      <c r="R1327" s="28" t="s">
        <v>9100</v>
      </c>
      <c r="S1327" s="117" t="str">
        <f>HYPERLINK(V1327,"VER")</f>
        <v>VER</v>
      </c>
      <c r="T1327" s="28" t="s">
        <v>1260</v>
      </c>
      <c r="U1327" s="30" t="s">
        <v>6720</v>
      </c>
      <c r="V1327" s="52">
        <v>8474407440165</v>
      </c>
      <c r="W1327" s="31">
        <v>0.03</v>
      </c>
      <c r="X1327" s="51" t="s">
        <v>9420</v>
      </c>
      <c r="Y1327" s="28" t="s">
        <v>8029</v>
      </c>
      <c r="Z1327" s="62">
        <v>100</v>
      </c>
      <c r="AA1327" s="61">
        <v>2.54</v>
      </c>
      <c r="AB1327" s="32">
        <f>IFERROR((VLOOKUP(D1327,$Y$2:$AB$6,4,FALSE)),"")</f>
        <v>0</v>
      </c>
      <c r="AC1327" s="56">
        <f>IFERROR((AA1327-AA1327*AB1327),"")</f>
        <v>2.54</v>
      </c>
    </row>
    <row r="1328" spans="1:29" ht="14.4">
      <c r="A1328" s="113">
        <v>149</v>
      </c>
      <c r="B1328" s="114">
        <v>4</v>
      </c>
      <c r="C1328" s="40">
        <v>20225</v>
      </c>
      <c r="D1328" s="107">
        <v>3</v>
      </c>
      <c r="E1328" s="28" t="s">
        <v>1089</v>
      </c>
      <c r="F1328" s="28" t="s">
        <v>6583</v>
      </c>
      <c r="G1328" s="28" t="s">
        <v>1090</v>
      </c>
      <c r="H1328" s="28" t="s">
        <v>1095</v>
      </c>
      <c r="I1328" s="28" t="s">
        <v>1096</v>
      </c>
      <c r="J1328" s="29" t="s">
        <v>1116</v>
      </c>
      <c r="K1328" s="28" t="s">
        <v>64</v>
      </c>
      <c r="L1328" s="28" t="s">
        <v>6721</v>
      </c>
      <c r="M1328" s="28" t="s">
        <v>6716</v>
      </c>
      <c r="N1328" s="28" t="s">
        <v>6717</v>
      </c>
      <c r="O1328" s="28" t="s">
        <v>6718</v>
      </c>
      <c r="P1328" s="28" t="s">
        <v>6719</v>
      </c>
      <c r="Q1328" s="28" t="s">
        <v>8073</v>
      </c>
      <c r="R1328" s="28" t="s">
        <v>9100</v>
      </c>
      <c r="S1328" s="117" t="str">
        <f>HYPERLINK(V1328,"VER")</f>
        <v>VER</v>
      </c>
      <c r="T1328" s="28" t="s">
        <v>1260</v>
      </c>
      <c r="U1328" s="30" t="s">
        <v>6722</v>
      </c>
      <c r="V1328" s="52">
        <v>8474407440172</v>
      </c>
      <c r="W1328" s="31">
        <v>0.05</v>
      </c>
      <c r="X1328" s="51" t="s">
        <v>9420</v>
      </c>
      <c r="Y1328" s="28" t="s">
        <v>8029</v>
      </c>
      <c r="Z1328" s="62">
        <v>60</v>
      </c>
      <c r="AA1328" s="61">
        <v>2.99</v>
      </c>
      <c r="AB1328" s="32">
        <f>IFERROR((VLOOKUP(D1328,$Y$2:$AB$6,4,FALSE)),"")</f>
        <v>0</v>
      </c>
      <c r="AC1328" s="56">
        <f>IFERROR((AA1328-AA1328*AB1328),"")</f>
        <v>2.99</v>
      </c>
    </row>
    <row r="1329" spans="1:29" ht="14.4">
      <c r="A1329" s="113">
        <v>149</v>
      </c>
      <c r="B1329" s="114">
        <v>5</v>
      </c>
      <c r="C1329" s="40">
        <v>20232</v>
      </c>
      <c r="D1329" s="107">
        <v>3</v>
      </c>
      <c r="E1329" s="28" t="s">
        <v>1089</v>
      </c>
      <c r="F1329" s="28" t="s">
        <v>6583</v>
      </c>
      <c r="G1329" s="28" t="s">
        <v>1090</v>
      </c>
      <c r="H1329" s="28" t="s">
        <v>1095</v>
      </c>
      <c r="I1329" s="28" t="s">
        <v>1096</v>
      </c>
      <c r="J1329" s="29" t="s">
        <v>1116</v>
      </c>
      <c r="K1329" s="28" t="s">
        <v>65</v>
      </c>
      <c r="L1329" s="28" t="s">
        <v>6723</v>
      </c>
      <c r="M1329" s="28" t="s">
        <v>6716</v>
      </c>
      <c r="N1329" s="28" t="s">
        <v>6717</v>
      </c>
      <c r="O1329" s="28" t="s">
        <v>6718</v>
      </c>
      <c r="P1329" s="28" t="s">
        <v>6719</v>
      </c>
      <c r="Q1329" s="28" t="s">
        <v>8074</v>
      </c>
      <c r="R1329" s="28" t="s">
        <v>9100</v>
      </c>
      <c r="S1329" s="117" t="str">
        <f>HYPERLINK(V1329,"VER")</f>
        <v>VER</v>
      </c>
      <c r="T1329" s="28" t="s">
        <v>1260</v>
      </c>
      <c r="U1329" s="30" t="s">
        <v>6724</v>
      </c>
      <c r="V1329" s="52">
        <v>8474407440189</v>
      </c>
      <c r="W1329" s="31">
        <v>6.6666666599999994E-2</v>
      </c>
      <c r="X1329" s="51" t="s">
        <v>9420</v>
      </c>
      <c r="Y1329" s="28" t="s">
        <v>8029</v>
      </c>
      <c r="Z1329" s="62">
        <v>30</v>
      </c>
      <c r="AA1329" s="61">
        <v>4.59</v>
      </c>
      <c r="AB1329" s="32">
        <f>IFERROR((VLOOKUP(D1329,$Y$2:$AB$6,4,FALSE)),"")</f>
        <v>0</v>
      </c>
      <c r="AC1329" s="56">
        <f>IFERROR((AA1329-AA1329*AB1329),"")</f>
        <v>4.59</v>
      </c>
    </row>
    <row r="1330" spans="1:29" ht="14.4">
      <c r="A1330" s="113">
        <v>149</v>
      </c>
      <c r="B1330" s="114">
        <v>6</v>
      </c>
      <c r="C1330" s="40">
        <v>20240</v>
      </c>
      <c r="D1330" s="107">
        <v>3</v>
      </c>
      <c r="E1330" s="28" t="s">
        <v>1089</v>
      </c>
      <c r="F1330" s="28" t="s">
        <v>6583</v>
      </c>
      <c r="G1330" s="28" t="s">
        <v>1090</v>
      </c>
      <c r="H1330" s="28" t="s">
        <v>1095</v>
      </c>
      <c r="I1330" s="28" t="s">
        <v>1096</v>
      </c>
      <c r="J1330" s="29" t="s">
        <v>1116</v>
      </c>
      <c r="K1330" s="28" t="s">
        <v>66</v>
      </c>
      <c r="L1330" s="28" t="s">
        <v>6725</v>
      </c>
      <c r="M1330" s="28" t="s">
        <v>6716</v>
      </c>
      <c r="N1330" s="28" t="s">
        <v>6717</v>
      </c>
      <c r="O1330" s="28" t="s">
        <v>6718</v>
      </c>
      <c r="P1330" s="28" t="s">
        <v>6719</v>
      </c>
      <c r="Q1330" s="28" t="s">
        <v>4289</v>
      </c>
      <c r="R1330" s="28" t="s">
        <v>9100</v>
      </c>
      <c r="S1330" s="117" t="str">
        <f>HYPERLINK(V1330,"VER")</f>
        <v>VER</v>
      </c>
      <c r="T1330" s="28" t="s">
        <v>1260</v>
      </c>
      <c r="U1330" s="30" t="s">
        <v>6726</v>
      </c>
      <c r="V1330" s="52">
        <v>8474407440196</v>
      </c>
      <c r="W1330" s="31">
        <v>0.1333333333</v>
      </c>
      <c r="X1330" s="51" t="s">
        <v>9420</v>
      </c>
      <c r="Y1330" s="28" t="s">
        <v>8029</v>
      </c>
      <c r="Z1330" s="62">
        <v>15</v>
      </c>
      <c r="AA1330" s="61">
        <v>5.62</v>
      </c>
      <c r="AB1330" s="32">
        <f>IFERROR((VLOOKUP(D1330,$Y$2:$AB$6,4,FALSE)),"")</f>
        <v>0</v>
      </c>
      <c r="AC1330" s="56">
        <f>IFERROR((AA1330-AA1330*AB1330),"")</f>
        <v>5.62</v>
      </c>
    </row>
    <row r="1331" spans="1:29" ht="14.4">
      <c r="A1331" s="113">
        <v>149</v>
      </c>
      <c r="B1331" s="114">
        <v>7</v>
      </c>
      <c r="C1331" s="40">
        <v>20250</v>
      </c>
      <c r="D1331" s="107">
        <v>3</v>
      </c>
      <c r="E1331" s="28" t="s">
        <v>1089</v>
      </c>
      <c r="F1331" s="28" t="s">
        <v>6583</v>
      </c>
      <c r="G1331" s="28" t="s">
        <v>1090</v>
      </c>
      <c r="H1331" s="28" t="s">
        <v>1095</v>
      </c>
      <c r="I1331" s="28" t="s">
        <v>1096</v>
      </c>
      <c r="J1331" s="29" t="s">
        <v>1116</v>
      </c>
      <c r="K1331" s="28" t="s">
        <v>67</v>
      </c>
      <c r="L1331" s="28" t="s">
        <v>6727</v>
      </c>
      <c r="M1331" s="28" t="s">
        <v>6716</v>
      </c>
      <c r="N1331" s="28" t="s">
        <v>6717</v>
      </c>
      <c r="O1331" s="28" t="s">
        <v>6718</v>
      </c>
      <c r="P1331" s="28" t="s">
        <v>6719</v>
      </c>
      <c r="Q1331" s="28" t="s">
        <v>8075</v>
      </c>
      <c r="R1331" s="28" t="s">
        <v>9100</v>
      </c>
      <c r="S1331" s="117" t="str">
        <f>HYPERLINK(V1331,"VER")</f>
        <v>VER</v>
      </c>
      <c r="T1331" s="28" t="s">
        <v>1260</v>
      </c>
      <c r="U1331" s="30" t="s">
        <v>6728</v>
      </c>
      <c r="V1331" s="52">
        <v>8474407440202</v>
      </c>
      <c r="W1331" s="31">
        <v>0.2</v>
      </c>
      <c r="X1331" s="51" t="s">
        <v>9420</v>
      </c>
      <c r="Y1331" s="28" t="s">
        <v>8029</v>
      </c>
      <c r="Z1331" s="62">
        <v>12</v>
      </c>
      <c r="AA1331" s="61">
        <v>8.94</v>
      </c>
      <c r="AB1331" s="32">
        <f>IFERROR((VLOOKUP(D1331,$Y$2:$AB$6,4,FALSE)),"")</f>
        <v>0</v>
      </c>
      <c r="AC1331" s="56">
        <f>IFERROR((AA1331-AA1331*AB1331),"")</f>
        <v>8.94</v>
      </c>
    </row>
    <row r="1332" spans="1:29" ht="14.4">
      <c r="A1332" s="113">
        <v>149</v>
      </c>
      <c r="B1332" s="114">
        <v>8</v>
      </c>
      <c r="C1332" s="40">
        <v>20263</v>
      </c>
      <c r="D1332" s="107">
        <v>3</v>
      </c>
      <c r="E1332" s="28" t="s">
        <v>1089</v>
      </c>
      <c r="F1332" s="28" t="s">
        <v>6583</v>
      </c>
      <c r="G1332" s="28" t="s">
        <v>1090</v>
      </c>
      <c r="H1332" s="28" t="s">
        <v>1095</v>
      </c>
      <c r="I1332" s="28" t="s">
        <v>1096</v>
      </c>
      <c r="J1332" s="29" t="s">
        <v>1116</v>
      </c>
      <c r="K1332" s="28" t="s">
        <v>68</v>
      </c>
      <c r="L1332" s="28" t="s">
        <v>6729</v>
      </c>
      <c r="M1332" s="28" t="s">
        <v>6716</v>
      </c>
      <c r="N1332" s="28" t="s">
        <v>6717</v>
      </c>
      <c r="O1332" s="28" t="s">
        <v>6718</v>
      </c>
      <c r="P1332" s="28" t="s">
        <v>6719</v>
      </c>
      <c r="Q1332" s="28" t="s">
        <v>8076</v>
      </c>
      <c r="R1332" s="28" t="s">
        <v>9100</v>
      </c>
      <c r="S1332" s="117" t="str">
        <f>HYPERLINK(V1332,"VER")</f>
        <v>VER</v>
      </c>
      <c r="T1332" s="28" t="s">
        <v>1260</v>
      </c>
      <c r="U1332" s="30" t="s">
        <v>6730</v>
      </c>
      <c r="V1332" s="52">
        <v>8474407440219</v>
      </c>
      <c r="W1332" s="31">
        <v>0.44444444440000003</v>
      </c>
      <c r="X1332" s="51" t="s">
        <v>9418</v>
      </c>
      <c r="Y1332" s="28" t="s">
        <v>8028</v>
      </c>
      <c r="Z1332" s="62">
        <v>18</v>
      </c>
      <c r="AA1332" s="61">
        <v>13.76</v>
      </c>
      <c r="AB1332" s="32">
        <f>IFERROR((VLOOKUP(D1332,$Y$2:$AB$6,4,FALSE)),"")</f>
        <v>0</v>
      </c>
      <c r="AC1332" s="56">
        <f>IFERROR((AA1332-AA1332*AB1332),"")</f>
        <v>13.76</v>
      </c>
    </row>
    <row r="1333" spans="1:29" ht="14.4">
      <c r="A1333" s="113">
        <v>149</v>
      </c>
      <c r="B1333" s="114">
        <v>9</v>
      </c>
      <c r="C1333" s="40">
        <v>20275</v>
      </c>
      <c r="D1333" s="107">
        <v>3</v>
      </c>
      <c r="E1333" s="28" t="s">
        <v>1089</v>
      </c>
      <c r="F1333" s="28" t="s">
        <v>6583</v>
      </c>
      <c r="G1333" s="28" t="s">
        <v>1090</v>
      </c>
      <c r="H1333" s="28" t="s">
        <v>1095</v>
      </c>
      <c r="I1333" s="28" t="s">
        <v>1096</v>
      </c>
      <c r="J1333" s="29" t="s">
        <v>1116</v>
      </c>
      <c r="K1333" s="28" t="s">
        <v>69</v>
      </c>
      <c r="L1333" s="28" t="s">
        <v>6731</v>
      </c>
      <c r="M1333" s="28" t="s">
        <v>6716</v>
      </c>
      <c r="N1333" s="28" t="s">
        <v>6717</v>
      </c>
      <c r="O1333" s="28" t="s">
        <v>6718</v>
      </c>
      <c r="P1333" s="28" t="s">
        <v>6719</v>
      </c>
      <c r="Q1333" s="28" t="s">
        <v>5159</v>
      </c>
      <c r="R1333" s="28" t="s">
        <v>9100</v>
      </c>
      <c r="S1333" s="117" t="str">
        <f>HYPERLINK(V1333,"VER")</f>
        <v>VER</v>
      </c>
      <c r="T1333" s="28" t="s">
        <v>1260</v>
      </c>
      <c r="U1333" s="30" t="s">
        <v>6732</v>
      </c>
      <c r="V1333" s="52">
        <v>8474407440226</v>
      </c>
      <c r="W1333" s="31">
        <v>0.66666666659999996</v>
      </c>
      <c r="X1333" s="51" t="s">
        <v>9418</v>
      </c>
      <c r="Y1333" s="28" t="s">
        <v>8028</v>
      </c>
      <c r="Z1333" s="62">
        <v>9</v>
      </c>
      <c r="AA1333" s="61">
        <v>36.36</v>
      </c>
      <c r="AB1333" s="32">
        <f>IFERROR((VLOOKUP(D1333,$Y$2:$AB$6,4,FALSE)),"")</f>
        <v>0</v>
      </c>
      <c r="AC1333" s="56">
        <f>IFERROR((AA1333-AA1333*AB1333),"")</f>
        <v>36.36</v>
      </c>
    </row>
    <row r="1334" spans="1:29" ht="14.4">
      <c r="A1334" s="113">
        <v>149</v>
      </c>
      <c r="B1334" s="114">
        <v>10</v>
      </c>
      <c r="C1334" s="40">
        <v>20290</v>
      </c>
      <c r="D1334" s="107">
        <v>3</v>
      </c>
      <c r="E1334" s="28" t="s">
        <v>1089</v>
      </c>
      <c r="F1334" s="28" t="s">
        <v>6583</v>
      </c>
      <c r="G1334" s="28" t="s">
        <v>1090</v>
      </c>
      <c r="H1334" s="28" t="s">
        <v>1095</v>
      </c>
      <c r="I1334" s="28" t="s">
        <v>1096</v>
      </c>
      <c r="J1334" s="29" t="s">
        <v>1116</v>
      </c>
      <c r="K1334" s="28" t="s">
        <v>70</v>
      </c>
      <c r="L1334" s="28" t="s">
        <v>6733</v>
      </c>
      <c r="M1334" s="28" t="s">
        <v>6716</v>
      </c>
      <c r="N1334" s="28" t="s">
        <v>6717</v>
      </c>
      <c r="O1334" s="28" t="s">
        <v>6718</v>
      </c>
      <c r="P1334" s="28" t="s">
        <v>6719</v>
      </c>
      <c r="Q1334" s="28" t="s">
        <v>8077</v>
      </c>
      <c r="R1334" s="28" t="s">
        <v>9100</v>
      </c>
      <c r="S1334" s="117" t="str">
        <f>HYPERLINK(V1334,"VER")</f>
        <v>VER</v>
      </c>
      <c r="T1334" s="28" t="s">
        <v>1260</v>
      </c>
      <c r="U1334" s="30" t="s">
        <v>6734</v>
      </c>
      <c r="V1334" s="52">
        <v>8474407440233</v>
      </c>
      <c r="W1334" s="31">
        <v>1</v>
      </c>
      <c r="X1334" s="51" t="s">
        <v>9418</v>
      </c>
      <c r="Y1334" s="28" t="s">
        <v>8028</v>
      </c>
      <c r="Z1334" s="62">
        <v>6</v>
      </c>
      <c r="AA1334" s="61">
        <v>45.71</v>
      </c>
      <c r="AB1334" s="32">
        <f>IFERROR((VLOOKUP(D1334,$Y$2:$AB$6,4,FALSE)),"")</f>
        <v>0</v>
      </c>
      <c r="AC1334" s="56">
        <f>IFERROR((AA1334-AA1334*AB1334),"")</f>
        <v>45.71</v>
      </c>
    </row>
    <row r="1335" spans="1:29" ht="14.4">
      <c r="A1335" s="113">
        <v>149</v>
      </c>
      <c r="B1335" s="114">
        <v>11</v>
      </c>
      <c r="C1335" s="40">
        <v>80000</v>
      </c>
      <c r="D1335" s="107">
        <v>3</v>
      </c>
      <c r="E1335" s="28" t="s">
        <v>1089</v>
      </c>
      <c r="F1335" s="28" t="s">
        <v>6583</v>
      </c>
      <c r="G1335" s="28" t="s">
        <v>1090</v>
      </c>
      <c r="H1335" s="28" t="s">
        <v>1095</v>
      </c>
      <c r="I1335" s="28" t="s">
        <v>1096</v>
      </c>
      <c r="J1335" s="29" t="s">
        <v>1117</v>
      </c>
      <c r="K1335" s="28" t="s">
        <v>9036</v>
      </c>
      <c r="L1335" s="28" t="s">
        <v>9142</v>
      </c>
      <c r="M1335" s="28" t="s">
        <v>1118</v>
      </c>
      <c r="N1335" s="28" t="s">
        <v>6735</v>
      </c>
      <c r="O1335" s="28" t="s">
        <v>6736</v>
      </c>
      <c r="P1335" s="28" t="s">
        <v>6737</v>
      </c>
      <c r="Q1335" s="28" t="s">
        <v>8291</v>
      </c>
      <c r="R1335" s="28" t="s">
        <v>9100</v>
      </c>
      <c r="S1335" s="117" t="str">
        <f>HYPERLINK(V1335,"VER")</f>
        <v>VER</v>
      </c>
      <c r="T1335" s="28" t="s">
        <v>1884</v>
      </c>
      <c r="U1335" s="30" t="s">
        <v>6738</v>
      </c>
      <c r="V1335" s="52">
        <v>8474407455015</v>
      </c>
      <c r="W1335" s="31">
        <v>0.08</v>
      </c>
      <c r="X1335" s="51" t="s">
        <v>9420</v>
      </c>
      <c r="Y1335" s="28" t="s">
        <v>8029</v>
      </c>
      <c r="Z1335" s="62">
        <v>25</v>
      </c>
      <c r="AA1335" s="61">
        <v>4.92</v>
      </c>
      <c r="AB1335" s="32">
        <f>IFERROR((VLOOKUP(D1335,$Y$2:$AB$6,4,FALSE)),"")</f>
        <v>0</v>
      </c>
      <c r="AC1335" s="56">
        <f>IFERROR((AA1335-AA1335*AB1335),"")</f>
        <v>4.92</v>
      </c>
    </row>
    <row r="1336" spans="1:29" ht="14.4">
      <c r="A1336" s="113">
        <v>149</v>
      </c>
      <c r="B1336" s="114">
        <v>12</v>
      </c>
      <c r="C1336" s="40">
        <v>80001</v>
      </c>
      <c r="D1336" s="107">
        <v>3</v>
      </c>
      <c r="E1336" s="28" t="s">
        <v>1089</v>
      </c>
      <c r="F1336" s="28" t="s">
        <v>6583</v>
      </c>
      <c r="G1336" s="28" t="s">
        <v>1090</v>
      </c>
      <c r="H1336" s="28" t="s">
        <v>1095</v>
      </c>
      <c r="I1336" s="28" t="s">
        <v>1096</v>
      </c>
      <c r="J1336" s="29" t="s">
        <v>1117</v>
      </c>
      <c r="K1336" s="28" t="s">
        <v>9038</v>
      </c>
      <c r="L1336" s="28" t="s">
        <v>9143</v>
      </c>
      <c r="M1336" s="28" t="s">
        <v>1118</v>
      </c>
      <c r="N1336" s="28" t="s">
        <v>6735</v>
      </c>
      <c r="O1336" s="28" t="s">
        <v>6736</v>
      </c>
      <c r="P1336" s="28" t="s">
        <v>6737</v>
      </c>
      <c r="Q1336" s="28" t="s">
        <v>8292</v>
      </c>
      <c r="R1336" s="28" t="s">
        <v>9100</v>
      </c>
      <c r="S1336" s="117" t="str">
        <f>HYPERLINK(V1336,"VER")</f>
        <v>VER</v>
      </c>
      <c r="T1336" s="28" t="s">
        <v>1884</v>
      </c>
      <c r="U1336" s="30" t="s">
        <v>6739</v>
      </c>
      <c r="V1336" s="52">
        <v>8474407455022</v>
      </c>
      <c r="W1336" s="31">
        <v>0.16</v>
      </c>
      <c r="X1336" s="51" t="s">
        <v>9420</v>
      </c>
      <c r="Y1336" s="28" t="s">
        <v>8029</v>
      </c>
      <c r="Z1336" s="62">
        <v>25</v>
      </c>
      <c r="AA1336" s="61">
        <v>5.96</v>
      </c>
      <c r="AB1336" s="32">
        <f>IFERROR((VLOOKUP(D1336,$Y$2:$AB$6,4,FALSE)),"")</f>
        <v>0</v>
      </c>
      <c r="AC1336" s="56">
        <f>IFERROR((AA1336-AA1336*AB1336),"")</f>
        <v>5.96</v>
      </c>
    </row>
    <row r="1337" spans="1:29" ht="14.4">
      <c r="A1337" s="113">
        <v>149</v>
      </c>
      <c r="B1337" s="114">
        <v>13</v>
      </c>
      <c r="C1337" s="40">
        <v>80002</v>
      </c>
      <c r="D1337" s="107">
        <v>3</v>
      </c>
      <c r="E1337" s="28" t="s">
        <v>1089</v>
      </c>
      <c r="F1337" s="28" t="s">
        <v>6583</v>
      </c>
      <c r="G1337" s="28" t="s">
        <v>1090</v>
      </c>
      <c r="H1337" s="28" t="s">
        <v>1095</v>
      </c>
      <c r="I1337" s="28" t="s">
        <v>1096</v>
      </c>
      <c r="J1337" s="29" t="s">
        <v>1117</v>
      </c>
      <c r="K1337" s="28" t="s">
        <v>9040</v>
      </c>
      <c r="L1337" s="28" t="s">
        <v>9144</v>
      </c>
      <c r="M1337" s="28" t="s">
        <v>1118</v>
      </c>
      <c r="N1337" s="28" t="s">
        <v>6735</v>
      </c>
      <c r="O1337" s="28" t="s">
        <v>6736</v>
      </c>
      <c r="P1337" s="28" t="s">
        <v>6737</v>
      </c>
      <c r="Q1337" s="28" t="s">
        <v>8293</v>
      </c>
      <c r="R1337" s="28" t="s">
        <v>9100</v>
      </c>
      <c r="S1337" s="117" t="str">
        <f>HYPERLINK(V1337,"VER")</f>
        <v>VER</v>
      </c>
      <c r="T1337" s="28" t="s">
        <v>1884</v>
      </c>
      <c r="U1337" s="30" t="s">
        <v>6740</v>
      </c>
      <c r="V1337" s="52">
        <v>8474407455039</v>
      </c>
      <c r="W1337" s="31">
        <v>0.23</v>
      </c>
      <c r="X1337" s="51" t="s">
        <v>9420</v>
      </c>
      <c r="Y1337" s="28" t="s">
        <v>8029</v>
      </c>
      <c r="Z1337" s="62">
        <v>15</v>
      </c>
      <c r="AA1337" s="61">
        <v>8.48</v>
      </c>
      <c r="AB1337" s="32">
        <f>IFERROR((VLOOKUP(D1337,$Y$2:$AB$6,4,FALSE)),"")</f>
        <v>0</v>
      </c>
      <c r="AC1337" s="56">
        <f>IFERROR((AA1337-AA1337*AB1337),"")</f>
        <v>8.48</v>
      </c>
    </row>
    <row r="1338" spans="1:29" ht="14.4">
      <c r="A1338" s="113">
        <v>149</v>
      </c>
      <c r="B1338" s="114">
        <v>14</v>
      </c>
      <c r="C1338" s="40">
        <v>28163</v>
      </c>
      <c r="D1338" s="107">
        <v>3</v>
      </c>
      <c r="E1338" s="28" t="s">
        <v>1089</v>
      </c>
      <c r="F1338" s="28" t="s">
        <v>6583</v>
      </c>
      <c r="G1338" s="28" t="s">
        <v>1090</v>
      </c>
      <c r="H1338" s="28" t="s">
        <v>1091</v>
      </c>
      <c r="I1338" s="28" t="s">
        <v>762</v>
      </c>
      <c r="J1338" s="29" t="s">
        <v>1092</v>
      </c>
      <c r="K1338" s="28" t="s">
        <v>9046</v>
      </c>
      <c r="L1338" s="28" t="s">
        <v>9145</v>
      </c>
      <c r="M1338" s="28" t="s">
        <v>6741</v>
      </c>
      <c r="N1338" s="28" t="s">
        <v>6742</v>
      </c>
      <c r="O1338" s="28" t="s">
        <v>6743</v>
      </c>
      <c r="P1338" s="28" t="s">
        <v>6744</v>
      </c>
      <c r="Q1338" s="28" t="s">
        <v>8069</v>
      </c>
      <c r="R1338" s="28" t="s">
        <v>9100</v>
      </c>
      <c r="S1338" s="117" t="str">
        <f>HYPERLINK(V1338,"VER")</f>
        <v>VER</v>
      </c>
      <c r="T1338" s="28" t="s">
        <v>1276</v>
      </c>
      <c r="U1338" s="30" t="s">
        <v>6745</v>
      </c>
      <c r="V1338" s="52">
        <v>8474407441476</v>
      </c>
      <c r="W1338" s="31">
        <v>0.44444444399999999</v>
      </c>
      <c r="X1338" s="51" t="s">
        <v>9418</v>
      </c>
      <c r="Y1338" s="28" t="s">
        <v>8028</v>
      </c>
      <c r="Z1338" s="62">
        <v>18</v>
      </c>
      <c r="AA1338" s="61">
        <v>21.86</v>
      </c>
      <c r="AB1338" s="32">
        <f>IFERROR((VLOOKUP(D1338,$Y$2:$AB$6,4,FALSE)),"")</f>
        <v>0</v>
      </c>
      <c r="AC1338" s="56">
        <f>IFERROR((AA1338-AA1338*AB1338),"")</f>
        <v>21.86</v>
      </c>
    </row>
    <row r="1339" spans="1:29" ht="14.4">
      <c r="A1339" s="113">
        <v>149</v>
      </c>
      <c r="B1339" s="114">
        <v>15</v>
      </c>
      <c r="C1339" s="40">
        <v>28175</v>
      </c>
      <c r="D1339" s="107">
        <v>3</v>
      </c>
      <c r="E1339" s="28" t="s">
        <v>1089</v>
      </c>
      <c r="F1339" s="28" t="s">
        <v>6583</v>
      </c>
      <c r="G1339" s="28" t="s">
        <v>1090</v>
      </c>
      <c r="H1339" s="28" t="s">
        <v>1091</v>
      </c>
      <c r="I1339" s="28" t="s">
        <v>762</v>
      </c>
      <c r="J1339" s="29" t="s">
        <v>1092</v>
      </c>
      <c r="K1339" s="28" t="s">
        <v>9048</v>
      </c>
      <c r="L1339" s="28" t="s">
        <v>9146</v>
      </c>
      <c r="M1339" s="28" t="s">
        <v>6741</v>
      </c>
      <c r="N1339" s="28" t="s">
        <v>6742</v>
      </c>
      <c r="O1339" s="28" t="s">
        <v>6743</v>
      </c>
      <c r="P1339" s="28" t="s">
        <v>6744</v>
      </c>
      <c r="Q1339" s="28" t="s">
        <v>8070</v>
      </c>
      <c r="R1339" s="28" t="s">
        <v>9100</v>
      </c>
      <c r="S1339" s="117" t="str">
        <f>HYPERLINK(V1339,"VER")</f>
        <v>VER</v>
      </c>
      <c r="T1339" s="28" t="s">
        <v>1276</v>
      </c>
      <c r="U1339" s="30" t="s">
        <v>6746</v>
      </c>
      <c r="V1339" s="52">
        <v>8474407441483</v>
      </c>
      <c r="W1339" s="31">
        <v>0.66666665999999997</v>
      </c>
      <c r="X1339" s="51" t="s">
        <v>9418</v>
      </c>
      <c r="Y1339" s="28" t="s">
        <v>8028</v>
      </c>
      <c r="Z1339" s="62">
        <v>9</v>
      </c>
      <c r="AA1339" s="61">
        <v>33.29</v>
      </c>
      <c r="AB1339" s="32">
        <f>IFERROR((VLOOKUP(D1339,$Y$2:$AB$6,4,FALSE)),"")</f>
        <v>0</v>
      </c>
      <c r="AC1339" s="56">
        <f>IFERROR((AA1339-AA1339*AB1339),"")</f>
        <v>33.29</v>
      </c>
    </row>
    <row r="1340" spans="1:29" ht="14.4">
      <c r="A1340" s="113">
        <v>149</v>
      </c>
      <c r="B1340" s="114">
        <v>16</v>
      </c>
      <c r="C1340" s="40">
        <v>28190</v>
      </c>
      <c r="D1340" s="107">
        <v>3</v>
      </c>
      <c r="E1340" s="28" t="s">
        <v>1089</v>
      </c>
      <c r="F1340" s="28" t="s">
        <v>6583</v>
      </c>
      <c r="G1340" s="28" t="s">
        <v>1090</v>
      </c>
      <c r="H1340" s="28" t="s">
        <v>1091</v>
      </c>
      <c r="I1340" s="28" t="s">
        <v>762</v>
      </c>
      <c r="J1340" s="29" t="s">
        <v>1092</v>
      </c>
      <c r="K1340" s="28" t="s">
        <v>9050</v>
      </c>
      <c r="L1340" s="28" t="s">
        <v>9147</v>
      </c>
      <c r="M1340" s="28" t="s">
        <v>6741</v>
      </c>
      <c r="N1340" s="28" t="s">
        <v>6742</v>
      </c>
      <c r="O1340" s="28" t="s">
        <v>6743</v>
      </c>
      <c r="P1340" s="28" t="s">
        <v>6744</v>
      </c>
      <c r="Q1340" s="28" t="s">
        <v>8071</v>
      </c>
      <c r="R1340" s="28" t="s">
        <v>9100</v>
      </c>
      <c r="S1340" s="117" t="str">
        <f>HYPERLINK(V1340,"VER")</f>
        <v>VER</v>
      </c>
      <c r="T1340" s="28" t="s">
        <v>1276</v>
      </c>
      <c r="U1340" s="30" t="s">
        <v>6747</v>
      </c>
      <c r="V1340" s="52">
        <v>8474407441490</v>
      </c>
      <c r="W1340" s="31">
        <v>1.0589999999999999</v>
      </c>
      <c r="X1340" s="51" t="s">
        <v>9418</v>
      </c>
      <c r="Y1340" s="28" t="s">
        <v>8028</v>
      </c>
      <c r="Z1340" s="62">
        <v>6</v>
      </c>
      <c r="AA1340" s="61">
        <v>49.68</v>
      </c>
      <c r="AB1340" s="32">
        <f>IFERROR((VLOOKUP(D1340,$Y$2:$AB$6,4,FALSE)),"")</f>
        <v>0</v>
      </c>
      <c r="AC1340" s="56">
        <f>IFERROR((AA1340-AA1340*AB1340),"")</f>
        <v>49.68</v>
      </c>
    </row>
    <row r="1341" spans="1:29" ht="14.4">
      <c r="A1341" s="113">
        <v>149</v>
      </c>
      <c r="B1341" s="114">
        <v>17</v>
      </c>
      <c r="C1341" s="40">
        <v>28663</v>
      </c>
      <c r="D1341" s="107">
        <v>3</v>
      </c>
      <c r="E1341" s="28" t="s">
        <v>1089</v>
      </c>
      <c r="F1341" s="28" t="s">
        <v>6583</v>
      </c>
      <c r="G1341" s="28" t="s">
        <v>1090</v>
      </c>
      <c r="H1341" s="28" t="s">
        <v>1091</v>
      </c>
      <c r="I1341" s="28" t="s">
        <v>762</v>
      </c>
      <c r="J1341" s="29" t="s">
        <v>1093</v>
      </c>
      <c r="K1341" s="28" t="s">
        <v>9046</v>
      </c>
      <c r="L1341" s="28" t="s">
        <v>9148</v>
      </c>
      <c r="M1341" s="28" t="s">
        <v>6748</v>
      </c>
      <c r="N1341" s="28" t="s">
        <v>6749</v>
      </c>
      <c r="O1341" s="28" t="s">
        <v>6750</v>
      </c>
      <c r="P1341" s="28" t="s">
        <v>6751</v>
      </c>
      <c r="Q1341" s="28" t="s">
        <v>8131</v>
      </c>
      <c r="R1341" s="28" t="s">
        <v>9100</v>
      </c>
      <c r="S1341" s="117" t="str">
        <f>HYPERLINK(V1341,"VER")</f>
        <v>VER</v>
      </c>
      <c r="T1341" s="28" t="s">
        <v>1277</v>
      </c>
      <c r="U1341" s="30" t="s">
        <v>6752</v>
      </c>
      <c r="V1341" s="52">
        <v>8474407441506</v>
      </c>
      <c r="W1341" s="31">
        <v>1.038</v>
      </c>
      <c r="X1341" s="51" t="s">
        <v>9418</v>
      </c>
      <c r="Y1341" s="28" t="s">
        <v>8028</v>
      </c>
      <c r="Z1341" s="62">
        <v>6</v>
      </c>
      <c r="AA1341" s="61">
        <v>32.18</v>
      </c>
      <c r="AB1341" s="32">
        <f>IFERROR((VLOOKUP(D1341,$Y$2:$AB$6,4,FALSE)),"")</f>
        <v>0</v>
      </c>
      <c r="AC1341" s="56">
        <f>IFERROR((AA1341-AA1341*AB1341),"")</f>
        <v>32.18</v>
      </c>
    </row>
    <row r="1342" spans="1:29" ht="14.4">
      <c r="A1342" s="113">
        <v>149</v>
      </c>
      <c r="B1342" s="114">
        <v>18</v>
      </c>
      <c r="C1342" s="40">
        <v>28775</v>
      </c>
      <c r="D1342" s="107">
        <v>3</v>
      </c>
      <c r="E1342" s="28" t="s">
        <v>1089</v>
      </c>
      <c r="F1342" s="28" t="s">
        <v>6583</v>
      </c>
      <c r="G1342" s="28" t="s">
        <v>1090</v>
      </c>
      <c r="H1342" s="28" t="s">
        <v>1091</v>
      </c>
      <c r="I1342" s="28" t="s">
        <v>762</v>
      </c>
      <c r="J1342" s="29" t="s">
        <v>1093</v>
      </c>
      <c r="K1342" s="28" t="s">
        <v>9048</v>
      </c>
      <c r="L1342" s="28" t="s">
        <v>9149</v>
      </c>
      <c r="M1342" s="28" t="s">
        <v>6748</v>
      </c>
      <c r="N1342" s="28" t="s">
        <v>6749</v>
      </c>
      <c r="O1342" s="28" t="s">
        <v>6750</v>
      </c>
      <c r="P1342" s="28" t="s">
        <v>6751</v>
      </c>
      <c r="Q1342" s="28" t="s">
        <v>8132</v>
      </c>
      <c r="R1342" s="28" t="s">
        <v>9100</v>
      </c>
      <c r="S1342" s="117" t="str">
        <f>HYPERLINK(V1342,"VER")</f>
        <v>VER</v>
      </c>
      <c r="T1342" s="28" t="s">
        <v>1277</v>
      </c>
      <c r="U1342" s="30" t="s">
        <v>6753</v>
      </c>
      <c r="V1342" s="52">
        <v>8474407441513</v>
      </c>
      <c r="W1342" s="31">
        <v>1.5580000000000001</v>
      </c>
      <c r="X1342" s="51" t="s">
        <v>9418</v>
      </c>
      <c r="Y1342" s="28" t="s">
        <v>8028</v>
      </c>
      <c r="Z1342" s="62">
        <v>4</v>
      </c>
      <c r="AA1342" s="61">
        <v>54.6</v>
      </c>
      <c r="AB1342" s="32">
        <f>IFERROR((VLOOKUP(D1342,$Y$2:$AB$6,4,FALSE)),"")</f>
        <v>0</v>
      </c>
      <c r="AC1342" s="56">
        <f>IFERROR((AA1342-AA1342*AB1342),"")</f>
        <v>54.6</v>
      </c>
    </row>
    <row r="1343" spans="1:29" ht="14.4">
      <c r="A1343" s="113">
        <v>149</v>
      </c>
      <c r="B1343" s="114">
        <v>19</v>
      </c>
      <c r="C1343" s="40">
        <v>28990</v>
      </c>
      <c r="D1343" s="107">
        <v>3</v>
      </c>
      <c r="E1343" s="28" t="s">
        <v>1089</v>
      </c>
      <c r="F1343" s="28" t="s">
        <v>6583</v>
      </c>
      <c r="G1343" s="28" t="s">
        <v>1090</v>
      </c>
      <c r="H1343" s="28" t="s">
        <v>1091</v>
      </c>
      <c r="I1343" s="28" t="s">
        <v>762</v>
      </c>
      <c r="J1343" s="29" t="s">
        <v>1093</v>
      </c>
      <c r="K1343" s="28" t="s">
        <v>9050</v>
      </c>
      <c r="L1343" s="28" t="s">
        <v>9150</v>
      </c>
      <c r="M1343" s="28" t="s">
        <v>6748</v>
      </c>
      <c r="N1343" s="28" t="s">
        <v>6749</v>
      </c>
      <c r="O1343" s="28" t="s">
        <v>6750</v>
      </c>
      <c r="P1343" s="28" t="s">
        <v>6751</v>
      </c>
      <c r="Q1343" s="28" t="s">
        <v>8133</v>
      </c>
      <c r="R1343" s="28" t="s">
        <v>9100</v>
      </c>
      <c r="S1343" s="117" t="str">
        <f>HYPERLINK(V1343,"VER")</f>
        <v>VER</v>
      </c>
      <c r="T1343" s="28" t="s">
        <v>1277</v>
      </c>
      <c r="U1343" s="30" t="s">
        <v>6754</v>
      </c>
      <c r="V1343" s="52">
        <v>8474407441551</v>
      </c>
      <c r="W1343" s="31">
        <v>2.5590000000000002</v>
      </c>
      <c r="X1343" s="51" t="s">
        <v>9418</v>
      </c>
      <c r="Y1343" s="28" t="s">
        <v>8028</v>
      </c>
      <c r="Z1343" s="62">
        <v>2</v>
      </c>
      <c r="AA1343" s="61">
        <v>75.44</v>
      </c>
      <c r="AB1343" s="32">
        <f>IFERROR((VLOOKUP(D1343,$Y$2:$AB$6,4,FALSE)),"")</f>
        <v>0</v>
      </c>
      <c r="AC1343" s="56">
        <f>IFERROR((AA1343-AA1343*AB1343),"")</f>
        <v>75.44</v>
      </c>
    </row>
    <row r="1344" spans="1:29" ht="14.4">
      <c r="A1344" s="113">
        <v>149</v>
      </c>
      <c r="B1344" s="114">
        <v>20</v>
      </c>
      <c r="C1344" s="40">
        <v>28863</v>
      </c>
      <c r="D1344" s="107">
        <v>3</v>
      </c>
      <c r="E1344" s="28" t="s">
        <v>1089</v>
      </c>
      <c r="F1344" s="28" t="s">
        <v>6583</v>
      </c>
      <c r="G1344" s="28" t="s">
        <v>1090</v>
      </c>
      <c r="H1344" s="28" t="s">
        <v>1091</v>
      </c>
      <c r="I1344" s="28" t="s">
        <v>762</v>
      </c>
      <c r="J1344" s="29" t="s">
        <v>1094</v>
      </c>
      <c r="K1344" s="28" t="s">
        <v>9046</v>
      </c>
      <c r="L1344" s="28" t="s">
        <v>9151</v>
      </c>
      <c r="M1344" s="28" t="s">
        <v>6755</v>
      </c>
      <c r="N1344" s="28" t="s">
        <v>6756</v>
      </c>
      <c r="O1344" s="28" t="s">
        <v>6757</v>
      </c>
      <c r="P1344" s="28" t="s">
        <v>6758</v>
      </c>
      <c r="Q1344" s="28" t="s">
        <v>8118</v>
      </c>
      <c r="R1344" s="28" t="s">
        <v>9100</v>
      </c>
      <c r="S1344" s="117" t="str">
        <f>HYPERLINK(V1344,"VER")</f>
        <v>VER</v>
      </c>
      <c r="T1344" s="28" t="s">
        <v>1278</v>
      </c>
      <c r="U1344" s="30" t="s">
        <v>6759</v>
      </c>
      <c r="V1344" s="52">
        <v>8474407441520</v>
      </c>
      <c r="W1344" s="31">
        <v>0.66666665999999997</v>
      </c>
      <c r="X1344" s="51" t="s">
        <v>9418</v>
      </c>
      <c r="Y1344" s="28" t="s">
        <v>8028</v>
      </c>
      <c r="Z1344" s="62">
        <v>9</v>
      </c>
      <c r="AA1344" s="61">
        <v>20.22</v>
      </c>
      <c r="AB1344" s="32">
        <f>IFERROR((VLOOKUP(D1344,$Y$2:$AB$6,4,FALSE)),"")</f>
        <v>0</v>
      </c>
      <c r="AC1344" s="56">
        <f>IFERROR((AA1344-AA1344*AB1344),"")</f>
        <v>20.22</v>
      </c>
    </row>
    <row r="1345" spans="1:29" ht="14.4">
      <c r="A1345" s="113">
        <v>149</v>
      </c>
      <c r="B1345" s="114">
        <v>21</v>
      </c>
      <c r="C1345" s="40">
        <v>28875</v>
      </c>
      <c r="D1345" s="107">
        <v>3</v>
      </c>
      <c r="E1345" s="28" t="s">
        <v>1089</v>
      </c>
      <c r="F1345" s="28" t="s">
        <v>6583</v>
      </c>
      <c r="G1345" s="28" t="s">
        <v>1090</v>
      </c>
      <c r="H1345" s="28" t="s">
        <v>1091</v>
      </c>
      <c r="I1345" s="28" t="s">
        <v>762</v>
      </c>
      <c r="J1345" s="29" t="s">
        <v>1094</v>
      </c>
      <c r="K1345" s="28" t="s">
        <v>9048</v>
      </c>
      <c r="L1345" s="28" t="s">
        <v>9152</v>
      </c>
      <c r="M1345" s="28" t="s">
        <v>6755</v>
      </c>
      <c r="N1345" s="28" t="s">
        <v>6756</v>
      </c>
      <c r="O1345" s="28" t="s">
        <v>6757</v>
      </c>
      <c r="P1345" s="28" t="s">
        <v>6758</v>
      </c>
      <c r="Q1345" s="28" t="s">
        <v>8119</v>
      </c>
      <c r="R1345" s="28" t="s">
        <v>9100</v>
      </c>
      <c r="S1345" s="117" t="str">
        <f>HYPERLINK(V1345,"VER")</f>
        <v>VER</v>
      </c>
      <c r="T1345" s="28" t="s">
        <v>1278</v>
      </c>
      <c r="U1345" s="30" t="s">
        <v>6760</v>
      </c>
      <c r="V1345" s="52">
        <v>8474407441537</v>
      </c>
      <c r="W1345" s="31">
        <v>0.83333332999999998</v>
      </c>
      <c r="X1345" s="51" t="s">
        <v>9418</v>
      </c>
      <c r="Y1345" s="28" t="s">
        <v>8028</v>
      </c>
      <c r="Z1345" s="62">
        <v>6</v>
      </c>
      <c r="AA1345" s="61">
        <v>39.21</v>
      </c>
      <c r="AB1345" s="32">
        <f>IFERROR((VLOOKUP(D1345,$Y$2:$AB$6,4,FALSE)),"")</f>
        <v>0</v>
      </c>
      <c r="AC1345" s="56">
        <f>IFERROR((AA1345-AA1345*AB1345),"")</f>
        <v>39.21</v>
      </c>
    </row>
    <row r="1346" spans="1:29" ht="14.4">
      <c r="A1346" s="113">
        <v>149</v>
      </c>
      <c r="B1346" s="114">
        <v>22</v>
      </c>
      <c r="C1346" s="40">
        <v>28890</v>
      </c>
      <c r="D1346" s="107">
        <v>3</v>
      </c>
      <c r="E1346" s="28" t="s">
        <v>1089</v>
      </c>
      <c r="F1346" s="28" t="s">
        <v>6583</v>
      </c>
      <c r="G1346" s="28" t="s">
        <v>1090</v>
      </c>
      <c r="H1346" s="28" t="s">
        <v>1091</v>
      </c>
      <c r="I1346" s="28" t="s">
        <v>762</v>
      </c>
      <c r="J1346" s="29" t="s">
        <v>1094</v>
      </c>
      <c r="K1346" s="28" t="s">
        <v>9050</v>
      </c>
      <c r="L1346" s="28" t="s">
        <v>9153</v>
      </c>
      <c r="M1346" s="28" t="s">
        <v>6755</v>
      </c>
      <c r="N1346" s="28" t="s">
        <v>6756</v>
      </c>
      <c r="O1346" s="28" t="s">
        <v>6757</v>
      </c>
      <c r="P1346" s="28" t="s">
        <v>6758</v>
      </c>
      <c r="Q1346" s="28" t="s">
        <v>8120</v>
      </c>
      <c r="R1346" s="28" t="s">
        <v>9100</v>
      </c>
      <c r="S1346" s="117" t="str">
        <f>HYPERLINK(V1346,"VER")</f>
        <v>VER</v>
      </c>
      <c r="T1346" s="28" t="s">
        <v>1278</v>
      </c>
      <c r="U1346" s="30" t="s">
        <v>6761</v>
      </c>
      <c r="V1346" s="52">
        <v>8474407441544</v>
      </c>
      <c r="W1346" s="31">
        <v>1.3919999999999999</v>
      </c>
      <c r="X1346" s="51" t="s">
        <v>9418</v>
      </c>
      <c r="Y1346" s="28" t="s">
        <v>8028</v>
      </c>
      <c r="Z1346" s="62">
        <v>3</v>
      </c>
      <c r="AA1346" s="61">
        <v>66.91</v>
      </c>
      <c r="AB1346" s="32">
        <f>IFERROR((VLOOKUP(D1346,$Y$2:$AB$6,4,FALSE)),"")</f>
        <v>0</v>
      </c>
      <c r="AC1346" s="56">
        <f>IFERROR((AA1346-AA1346*AB1346),"")</f>
        <v>66.91</v>
      </c>
    </row>
    <row r="1347" spans="1:29" ht="14.4">
      <c r="A1347" s="113">
        <v>150</v>
      </c>
      <c r="B1347" s="114">
        <v>1</v>
      </c>
      <c r="C1347" s="37">
        <v>26320</v>
      </c>
      <c r="D1347" s="107">
        <v>3</v>
      </c>
      <c r="E1347" s="28" t="s">
        <v>1089</v>
      </c>
      <c r="F1347" s="28" t="s">
        <v>8135</v>
      </c>
      <c r="G1347" s="28" t="s">
        <v>7960</v>
      </c>
      <c r="H1347" s="28" t="s">
        <v>7961</v>
      </c>
      <c r="I1347" s="28" t="s">
        <v>1096</v>
      </c>
      <c r="J1347" s="29" t="s">
        <v>7950</v>
      </c>
      <c r="K1347" s="28" t="s">
        <v>7962</v>
      </c>
      <c r="L1347" s="28" t="s">
        <v>8161</v>
      </c>
      <c r="M1347" s="28" t="s">
        <v>1113</v>
      </c>
      <c r="N1347" s="28" t="s">
        <v>7979</v>
      </c>
      <c r="O1347" s="28" t="s">
        <v>7980</v>
      </c>
      <c r="P1347" s="28" t="s">
        <v>7981</v>
      </c>
      <c r="Q1347" s="28" t="s">
        <v>8322</v>
      </c>
      <c r="R1347" s="28" t="s">
        <v>2621</v>
      </c>
      <c r="S1347" s="117" t="str">
        <f>HYPERLINK(V1347,"VER")</f>
        <v>VER</v>
      </c>
      <c r="T1347" s="28" t="s">
        <v>8021</v>
      </c>
      <c r="U1347" s="30">
        <v>0</v>
      </c>
      <c r="V1347" s="52">
        <v>8474407456746</v>
      </c>
      <c r="W1347" s="31">
        <v>0</v>
      </c>
      <c r="X1347" s="31">
        <v>0</v>
      </c>
      <c r="Y1347" s="28" t="s">
        <v>8359</v>
      </c>
      <c r="Z1347" s="62" t="s">
        <v>8294</v>
      </c>
      <c r="AA1347" s="61">
        <v>0.48</v>
      </c>
      <c r="AB1347" s="32">
        <f>IFERROR((VLOOKUP(D1347,$Y$2:$AB$6,4,FALSE)),"")</f>
        <v>0</v>
      </c>
      <c r="AC1347" s="56">
        <f>IFERROR((AA1347-AA1347*AB1347),"")</f>
        <v>0.48</v>
      </c>
    </row>
    <row r="1348" spans="1:29" ht="14.4">
      <c r="A1348" s="113">
        <v>150</v>
      </c>
      <c r="B1348" s="114">
        <v>2</v>
      </c>
      <c r="C1348" s="37">
        <v>26325</v>
      </c>
      <c r="D1348" s="107">
        <v>3</v>
      </c>
      <c r="E1348" s="28" t="s">
        <v>1089</v>
      </c>
      <c r="F1348" s="28" t="s">
        <v>8135</v>
      </c>
      <c r="G1348" s="28" t="s">
        <v>7960</v>
      </c>
      <c r="H1348" s="28" t="s">
        <v>7961</v>
      </c>
      <c r="I1348" s="28" t="s">
        <v>1096</v>
      </c>
      <c r="J1348" s="29" t="s">
        <v>7950</v>
      </c>
      <c r="K1348" s="28" t="s">
        <v>7963</v>
      </c>
      <c r="L1348" s="28" t="s">
        <v>8162</v>
      </c>
      <c r="M1348" s="28" t="s">
        <v>1113</v>
      </c>
      <c r="N1348" s="28" t="s">
        <v>7979</v>
      </c>
      <c r="O1348" s="28" t="s">
        <v>7980</v>
      </c>
      <c r="P1348" s="28" t="s">
        <v>7981</v>
      </c>
      <c r="Q1348" s="28" t="s">
        <v>8322</v>
      </c>
      <c r="R1348" s="28" t="s">
        <v>2621</v>
      </c>
      <c r="S1348" s="117" t="str">
        <f>HYPERLINK(V1348,"VER")</f>
        <v>VER</v>
      </c>
      <c r="T1348" s="28" t="s">
        <v>8021</v>
      </c>
      <c r="U1348" s="30">
        <v>0</v>
      </c>
      <c r="V1348" s="52">
        <v>8474407456753</v>
      </c>
      <c r="W1348" s="31">
        <v>0</v>
      </c>
      <c r="X1348" s="31">
        <v>0</v>
      </c>
      <c r="Y1348" s="28" t="s">
        <v>8359</v>
      </c>
      <c r="Z1348" s="62" t="s">
        <v>8294</v>
      </c>
      <c r="AA1348" s="61">
        <v>0.72</v>
      </c>
      <c r="AB1348" s="32">
        <f>IFERROR((VLOOKUP(D1348,$Y$2:$AB$6,4,FALSE)),"")</f>
        <v>0</v>
      </c>
      <c r="AC1348" s="56">
        <f>IFERROR((AA1348-AA1348*AB1348),"")</f>
        <v>0.72</v>
      </c>
    </row>
    <row r="1349" spans="1:29" ht="14.4">
      <c r="A1349" s="113">
        <v>150</v>
      </c>
      <c r="B1349" s="114">
        <v>3</v>
      </c>
      <c r="C1349" s="37">
        <v>26332</v>
      </c>
      <c r="D1349" s="107">
        <v>3</v>
      </c>
      <c r="E1349" s="28" t="s">
        <v>1089</v>
      </c>
      <c r="F1349" s="28" t="s">
        <v>8135</v>
      </c>
      <c r="G1349" s="28" t="s">
        <v>7960</v>
      </c>
      <c r="H1349" s="28" t="s">
        <v>7961</v>
      </c>
      <c r="I1349" s="28" t="s">
        <v>1096</v>
      </c>
      <c r="J1349" s="29" t="s">
        <v>7950</v>
      </c>
      <c r="K1349" s="28" t="s">
        <v>7964</v>
      </c>
      <c r="L1349" s="28" t="s">
        <v>8163</v>
      </c>
      <c r="M1349" s="28" t="s">
        <v>1113</v>
      </c>
      <c r="N1349" s="28" t="s">
        <v>7979</v>
      </c>
      <c r="O1349" s="28" t="s">
        <v>7980</v>
      </c>
      <c r="P1349" s="28" t="s">
        <v>7981</v>
      </c>
      <c r="Q1349" s="28" t="s">
        <v>8322</v>
      </c>
      <c r="R1349" s="28" t="s">
        <v>2621</v>
      </c>
      <c r="S1349" s="117" t="str">
        <f>HYPERLINK(V1349,"VER")</f>
        <v>VER</v>
      </c>
      <c r="T1349" s="28" t="s">
        <v>8021</v>
      </c>
      <c r="U1349" s="30">
        <v>0</v>
      </c>
      <c r="V1349" s="52">
        <v>8474407456760</v>
      </c>
      <c r="W1349" s="31">
        <v>0</v>
      </c>
      <c r="X1349" s="31">
        <v>0</v>
      </c>
      <c r="Y1349" s="28" t="s">
        <v>8359</v>
      </c>
      <c r="Z1349" s="62" t="s">
        <v>8294</v>
      </c>
      <c r="AA1349" s="61">
        <v>1.4</v>
      </c>
      <c r="AB1349" s="32">
        <f>IFERROR((VLOOKUP(D1349,$Y$2:$AB$6,4,FALSE)),"")</f>
        <v>0</v>
      </c>
      <c r="AC1349" s="56">
        <f>IFERROR((AA1349-AA1349*AB1349),"")</f>
        <v>1.4</v>
      </c>
    </row>
    <row r="1350" spans="1:29" ht="14.4">
      <c r="A1350" s="113">
        <v>150</v>
      </c>
      <c r="B1350" s="114">
        <v>4</v>
      </c>
      <c r="C1350" s="37">
        <v>26340</v>
      </c>
      <c r="D1350" s="107">
        <v>3</v>
      </c>
      <c r="E1350" s="28" t="s">
        <v>1089</v>
      </c>
      <c r="F1350" s="28" t="s">
        <v>8135</v>
      </c>
      <c r="G1350" s="28" t="s">
        <v>7960</v>
      </c>
      <c r="H1350" s="28" t="s">
        <v>7961</v>
      </c>
      <c r="I1350" s="28" t="s">
        <v>1096</v>
      </c>
      <c r="J1350" s="29" t="s">
        <v>7950</v>
      </c>
      <c r="K1350" s="28" t="s">
        <v>7965</v>
      </c>
      <c r="L1350" s="28" t="s">
        <v>8164</v>
      </c>
      <c r="M1350" s="28" t="s">
        <v>1113</v>
      </c>
      <c r="N1350" s="28" t="s">
        <v>7979</v>
      </c>
      <c r="O1350" s="28" t="s">
        <v>7980</v>
      </c>
      <c r="P1350" s="28" t="s">
        <v>7981</v>
      </c>
      <c r="Q1350" s="28" t="s">
        <v>8322</v>
      </c>
      <c r="R1350" s="28" t="s">
        <v>2621</v>
      </c>
      <c r="S1350" s="117" t="str">
        <f>HYPERLINK(V1350,"VER")</f>
        <v>VER</v>
      </c>
      <c r="T1350" s="28" t="s">
        <v>8021</v>
      </c>
      <c r="U1350" s="30">
        <v>0</v>
      </c>
      <c r="V1350" s="52">
        <v>8474407456777</v>
      </c>
      <c r="W1350" s="31">
        <v>0</v>
      </c>
      <c r="X1350" s="31">
        <v>0</v>
      </c>
      <c r="Y1350" s="28" t="s">
        <v>8359</v>
      </c>
      <c r="Z1350" s="60" t="s">
        <v>8294</v>
      </c>
      <c r="AA1350" s="61">
        <v>1.93</v>
      </c>
      <c r="AB1350" s="32">
        <f>IFERROR((VLOOKUP(D1350,$Y$2:$AB$6,4,FALSE)),"")</f>
        <v>0</v>
      </c>
      <c r="AC1350" s="56">
        <f>IFERROR((AA1350-AA1350*AB1350),"")</f>
        <v>1.93</v>
      </c>
    </row>
    <row r="1351" spans="1:29" ht="14.4">
      <c r="A1351" s="113">
        <v>150</v>
      </c>
      <c r="B1351" s="114">
        <v>5</v>
      </c>
      <c r="C1351" s="37">
        <v>26350</v>
      </c>
      <c r="D1351" s="107">
        <v>3</v>
      </c>
      <c r="E1351" s="28" t="s">
        <v>1089</v>
      </c>
      <c r="F1351" s="28" t="s">
        <v>8135</v>
      </c>
      <c r="G1351" s="28" t="s">
        <v>7960</v>
      </c>
      <c r="H1351" s="28" t="s">
        <v>7961</v>
      </c>
      <c r="I1351" s="28" t="s">
        <v>1096</v>
      </c>
      <c r="J1351" s="29" t="s">
        <v>7950</v>
      </c>
      <c r="K1351" s="28" t="s">
        <v>7966</v>
      </c>
      <c r="L1351" s="28" t="s">
        <v>8165</v>
      </c>
      <c r="M1351" s="28" t="s">
        <v>1113</v>
      </c>
      <c r="N1351" s="28" t="s">
        <v>7979</v>
      </c>
      <c r="O1351" s="28" t="s">
        <v>7980</v>
      </c>
      <c r="P1351" s="28" t="s">
        <v>7981</v>
      </c>
      <c r="Q1351" s="28" t="s">
        <v>8322</v>
      </c>
      <c r="R1351" s="28" t="s">
        <v>2621</v>
      </c>
      <c r="S1351" s="117" t="str">
        <f>HYPERLINK(V1351,"VER")</f>
        <v>VER</v>
      </c>
      <c r="T1351" s="28" t="s">
        <v>8021</v>
      </c>
      <c r="U1351" s="30">
        <v>0</v>
      </c>
      <c r="V1351" s="52">
        <v>8474407456784</v>
      </c>
      <c r="W1351" s="31">
        <v>0</v>
      </c>
      <c r="X1351" s="31">
        <v>0</v>
      </c>
      <c r="Y1351" s="28" t="s">
        <v>8359</v>
      </c>
      <c r="Z1351" s="60" t="s">
        <v>8294</v>
      </c>
      <c r="AA1351" s="61">
        <v>2.52</v>
      </c>
      <c r="AB1351" s="32">
        <f>IFERROR((VLOOKUP(D1351,$Y$2:$AB$6,4,FALSE)),"")</f>
        <v>0</v>
      </c>
      <c r="AC1351" s="56">
        <f>IFERROR((AA1351-AA1351*AB1351),"")</f>
        <v>2.52</v>
      </c>
    </row>
    <row r="1352" spans="1:29" ht="14.4">
      <c r="A1352" s="113">
        <v>150</v>
      </c>
      <c r="B1352" s="114">
        <v>6</v>
      </c>
      <c r="C1352" s="37">
        <v>26363</v>
      </c>
      <c r="D1352" s="107">
        <v>3</v>
      </c>
      <c r="E1352" s="28" t="s">
        <v>1089</v>
      </c>
      <c r="F1352" s="28" t="s">
        <v>8135</v>
      </c>
      <c r="G1352" s="28" t="s">
        <v>7960</v>
      </c>
      <c r="H1352" s="28" t="s">
        <v>7961</v>
      </c>
      <c r="I1352" s="28" t="s">
        <v>1096</v>
      </c>
      <c r="J1352" s="29" t="s">
        <v>7950</v>
      </c>
      <c r="K1352" s="28" t="s">
        <v>7967</v>
      </c>
      <c r="L1352" s="28" t="s">
        <v>8166</v>
      </c>
      <c r="M1352" s="28" t="s">
        <v>1113</v>
      </c>
      <c r="N1352" s="28" t="s">
        <v>7979</v>
      </c>
      <c r="O1352" s="28" t="s">
        <v>7980</v>
      </c>
      <c r="P1352" s="28" t="s">
        <v>7981</v>
      </c>
      <c r="Q1352" s="28" t="s">
        <v>8322</v>
      </c>
      <c r="R1352" s="28" t="s">
        <v>2621</v>
      </c>
      <c r="S1352" s="117" t="str">
        <f>HYPERLINK(V1352,"VER")</f>
        <v>VER</v>
      </c>
      <c r="T1352" s="28" t="s">
        <v>8021</v>
      </c>
      <c r="U1352" s="30">
        <v>0</v>
      </c>
      <c r="V1352" s="52">
        <v>8474407456791</v>
      </c>
      <c r="W1352" s="31">
        <v>0</v>
      </c>
      <c r="X1352" s="31">
        <v>0</v>
      </c>
      <c r="Y1352" s="28" t="s">
        <v>8359</v>
      </c>
      <c r="Z1352" s="60" t="s">
        <v>8294</v>
      </c>
      <c r="AA1352" s="61">
        <v>5.05</v>
      </c>
      <c r="AB1352" s="32">
        <f>IFERROR((VLOOKUP(D1352,$Y$2:$AB$6,4,FALSE)),"")</f>
        <v>0</v>
      </c>
      <c r="AC1352" s="56">
        <f>IFERROR((AA1352-AA1352*AB1352),"")</f>
        <v>5.05</v>
      </c>
    </row>
    <row r="1353" spans="1:29" ht="14.4">
      <c r="A1353" s="113">
        <v>150</v>
      </c>
      <c r="B1353" s="114">
        <v>7</v>
      </c>
      <c r="C1353" s="37">
        <v>26420</v>
      </c>
      <c r="D1353" s="107">
        <v>3</v>
      </c>
      <c r="E1353" s="28" t="s">
        <v>1089</v>
      </c>
      <c r="F1353" s="28" t="s">
        <v>8135</v>
      </c>
      <c r="G1353" s="28" t="s">
        <v>7960</v>
      </c>
      <c r="H1353" s="28" t="s">
        <v>7961</v>
      </c>
      <c r="I1353" s="28" t="s">
        <v>1096</v>
      </c>
      <c r="J1353" s="29" t="s">
        <v>7951</v>
      </c>
      <c r="K1353" s="28" t="s">
        <v>7962</v>
      </c>
      <c r="L1353" s="28" t="s">
        <v>8167</v>
      </c>
      <c r="M1353" s="28" t="s">
        <v>7982</v>
      </c>
      <c r="N1353" s="28" t="s">
        <v>7983</v>
      </c>
      <c r="O1353" s="28" t="s">
        <v>7984</v>
      </c>
      <c r="P1353" s="28" t="s">
        <v>7985</v>
      </c>
      <c r="Q1353" s="28" t="s">
        <v>8322</v>
      </c>
      <c r="R1353" s="28" t="s">
        <v>2621</v>
      </c>
      <c r="S1353" s="117" t="str">
        <f>HYPERLINK(V1353,"VER")</f>
        <v>VER</v>
      </c>
      <c r="T1353" s="28" t="s">
        <v>8022</v>
      </c>
      <c r="U1353" s="30">
        <v>0</v>
      </c>
      <c r="V1353" s="52">
        <v>8474407456951</v>
      </c>
      <c r="W1353" s="31">
        <v>0</v>
      </c>
      <c r="X1353" s="31">
        <v>0</v>
      </c>
      <c r="Y1353" s="28" t="s">
        <v>8359</v>
      </c>
      <c r="Z1353" s="60" t="s">
        <v>8294</v>
      </c>
      <c r="AA1353" s="61">
        <v>0.65</v>
      </c>
      <c r="AB1353" s="32">
        <f>IFERROR((VLOOKUP(D1353,$Y$2:$AB$6,4,FALSE)),"")</f>
        <v>0</v>
      </c>
      <c r="AC1353" s="56">
        <f>IFERROR((AA1353-AA1353*AB1353),"")</f>
        <v>0.65</v>
      </c>
    </row>
    <row r="1354" spans="1:29" ht="14.4">
      <c r="A1354" s="113">
        <v>150</v>
      </c>
      <c r="B1354" s="114">
        <v>8</v>
      </c>
      <c r="C1354" s="37">
        <v>26425</v>
      </c>
      <c r="D1354" s="107">
        <v>3</v>
      </c>
      <c r="E1354" s="28" t="s">
        <v>1089</v>
      </c>
      <c r="F1354" s="28" t="s">
        <v>8135</v>
      </c>
      <c r="G1354" s="28" t="s">
        <v>7960</v>
      </c>
      <c r="H1354" s="28" t="s">
        <v>7961</v>
      </c>
      <c r="I1354" s="28" t="s">
        <v>1096</v>
      </c>
      <c r="J1354" s="29" t="s">
        <v>7951</v>
      </c>
      <c r="K1354" s="28" t="s">
        <v>7963</v>
      </c>
      <c r="L1354" s="28" t="s">
        <v>8168</v>
      </c>
      <c r="M1354" s="28" t="s">
        <v>7982</v>
      </c>
      <c r="N1354" s="28" t="s">
        <v>7983</v>
      </c>
      <c r="O1354" s="28" t="s">
        <v>7984</v>
      </c>
      <c r="P1354" s="28" t="s">
        <v>7985</v>
      </c>
      <c r="Q1354" s="28" t="s">
        <v>8322</v>
      </c>
      <c r="R1354" s="28" t="s">
        <v>2621</v>
      </c>
      <c r="S1354" s="117" t="str">
        <f>HYPERLINK(V1354,"VER")</f>
        <v>VER</v>
      </c>
      <c r="T1354" s="28" t="s">
        <v>8022</v>
      </c>
      <c r="U1354" s="30">
        <v>0</v>
      </c>
      <c r="V1354" s="52">
        <v>8474407456968</v>
      </c>
      <c r="W1354" s="31">
        <v>0</v>
      </c>
      <c r="X1354" s="31">
        <v>0</v>
      </c>
      <c r="Y1354" s="28" t="s">
        <v>8359</v>
      </c>
      <c r="Z1354" s="60" t="s">
        <v>8294</v>
      </c>
      <c r="AA1354" s="61">
        <v>1.06</v>
      </c>
      <c r="AB1354" s="32">
        <f>IFERROR((VLOOKUP(D1354,$Y$2:$AB$6,4,FALSE)),"")</f>
        <v>0</v>
      </c>
      <c r="AC1354" s="56">
        <f>IFERROR((AA1354-AA1354*AB1354),"")</f>
        <v>1.06</v>
      </c>
    </row>
    <row r="1355" spans="1:29" ht="14.4">
      <c r="A1355" s="113">
        <v>150</v>
      </c>
      <c r="B1355" s="114">
        <v>9</v>
      </c>
      <c r="C1355" s="37">
        <v>26432</v>
      </c>
      <c r="D1355" s="107">
        <v>3</v>
      </c>
      <c r="E1355" s="28" t="s">
        <v>1089</v>
      </c>
      <c r="F1355" s="28" t="s">
        <v>8135</v>
      </c>
      <c r="G1355" s="28" t="s">
        <v>7960</v>
      </c>
      <c r="H1355" s="28" t="s">
        <v>7961</v>
      </c>
      <c r="I1355" s="28" t="s">
        <v>1096</v>
      </c>
      <c r="J1355" s="29" t="s">
        <v>7951</v>
      </c>
      <c r="K1355" s="28" t="s">
        <v>7964</v>
      </c>
      <c r="L1355" s="28" t="s">
        <v>8169</v>
      </c>
      <c r="M1355" s="28" t="s">
        <v>7982</v>
      </c>
      <c r="N1355" s="28" t="s">
        <v>7983</v>
      </c>
      <c r="O1355" s="28" t="s">
        <v>7984</v>
      </c>
      <c r="P1355" s="28" t="s">
        <v>7985</v>
      </c>
      <c r="Q1355" s="28" t="s">
        <v>8322</v>
      </c>
      <c r="R1355" s="28" t="s">
        <v>2621</v>
      </c>
      <c r="S1355" s="117" t="str">
        <f>HYPERLINK(V1355,"VER")</f>
        <v>VER</v>
      </c>
      <c r="T1355" s="28" t="s">
        <v>8022</v>
      </c>
      <c r="U1355" s="30">
        <v>0</v>
      </c>
      <c r="V1355" s="52">
        <v>8474407456975</v>
      </c>
      <c r="W1355" s="31">
        <v>0</v>
      </c>
      <c r="X1355" s="31">
        <v>0</v>
      </c>
      <c r="Y1355" s="28" t="s">
        <v>8359</v>
      </c>
      <c r="Z1355" s="60" t="s">
        <v>8294</v>
      </c>
      <c r="AA1355" s="61">
        <v>1.71</v>
      </c>
      <c r="AB1355" s="32">
        <f>IFERROR((VLOOKUP(D1355,$Y$2:$AB$6,4,FALSE)),"")</f>
        <v>0</v>
      </c>
      <c r="AC1355" s="56">
        <f>IFERROR((AA1355-AA1355*AB1355),"")</f>
        <v>1.71</v>
      </c>
    </row>
    <row r="1356" spans="1:29" ht="14.4">
      <c r="A1356" s="113">
        <v>150</v>
      </c>
      <c r="B1356" s="114">
        <v>10</v>
      </c>
      <c r="C1356" s="37">
        <v>26440</v>
      </c>
      <c r="D1356" s="107">
        <v>3</v>
      </c>
      <c r="E1356" s="28" t="s">
        <v>1089</v>
      </c>
      <c r="F1356" s="28" t="s">
        <v>8135</v>
      </c>
      <c r="G1356" s="28" t="s">
        <v>7960</v>
      </c>
      <c r="H1356" s="28" t="s">
        <v>7961</v>
      </c>
      <c r="I1356" s="28" t="s">
        <v>1096</v>
      </c>
      <c r="J1356" s="29" t="s">
        <v>7951</v>
      </c>
      <c r="K1356" s="28" t="s">
        <v>7966</v>
      </c>
      <c r="L1356" s="28" t="s">
        <v>8170</v>
      </c>
      <c r="M1356" s="28" t="s">
        <v>7982</v>
      </c>
      <c r="N1356" s="28" t="s">
        <v>7983</v>
      </c>
      <c r="O1356" s="28" t="s">
        <v>7984</v>
      </c>
      <c r="P1356" s="28" t="s">
        <v>7985</v>
      </c>
      <c r="Q1356" s="28" t="s">
        <v>8322</v>
      </c>
      <c r="R1356" s="28" t="s">
        <v>2621</v>
      </c>
      <c r="S1356" s="117" t="str">
        <f>HYPERLINK(V1356,"VER")</f>
        <v>VER</v>
      </c>
      <c r="T1356" s="28" t="s">
        <v>8022</v>
      </c>
      <c r="U1356" s="30">
        <v>0</v>
      </c>
      <c r="V1356" s="52">
        <v>8474407456999</v>
      </c>
      <c r="W1356" s="31">
        <v>0</v>
      </c>
      <c r="X1356" s="31">
        <v>0</v>
      </c>
      <c r="Y1356" s="28" t="s">
        <v>8359</v>
      </c>
      <c r="Z1356" s="60" t="s">
        <v>8294</v>
      </c>
      <c r="AA1356" s="61">
        <v>2.42</v>
      </c>
      <c r="AB1356" s="32">
        <f>IFERROR((VLOOKUP(D1356,$Y$2:$AB$6,4,FALSE)),"")</f>
        <v>0</v>
      </c>
      <c r="AC1356" s="56">
        <f>IFERROR((AA1356-AA1356*AB1356),"")</f>
        <v>2.42</v>
      </c>
    </row>
    <row r="1357" spans="1:29" ht="14.4">
      <c r="A1357" s="113">
        <v>150</v>
      </c>
      <c r="B1357" s="114">
        <v>11</v>
      </c>
      <c r="C1357" s="37">
        <v>26450</v>
      </c>
      <c r="D1357" s="107">
        <v>3</v>
      </c>
      <c r="E1357" s="28" t="s">
        <v>1089</v>
      </c>
      <c r="F1357" s="28" t="s">
        <v>8135</v>
      </c>
      <c r="G1357" s="28" t="s">
        <v>7960</v>
      </c>
      <c r="H1357" s="28" t="s">
        <v>7961</v>
      </c>
      <c r="I1357" s="28" t="s">
        <v>1096</v>
      </c>
      <c r="J1357" s="29" t="s">
        <v>7951</v>
      </c>
      <c r="K1357" s="28" t="s">
        <v>7965</v>
      </c>
      <c r="L1357" s="28" t="s">
        <v>8171</v>
      </c>
      <c r="M1357" s="28" t="s">
        <v>7982</v>
      </c>
      <c r="N1357" s="28" t="s">
        <v>7983</v>
      </c>
      <c r="O1357" s="28" t="s">
        <v>7984</v>
      </c>
      <c r="P1357" s="28" t="s">
        <v>7985</v>
      </c>
      <c r="Q1357" s="28" t="s">
        <v>8322</v>
      </c>
      <c r="R1357" s="28" t="s">
        <v>2621</v>
      </c>
      <c r="S1357" s="117" t="str">
        <f>HYPERLINK(V1357,"VER")</f>
        <v>VER</v>
      </c>
      <c r="T1357" s="28" t="s">
        <v>8022</v>
      </c>
      <c r="U1357" s="30">
        <v>0</v>
      </c>
      <c r="V1357" s="52">
        <v>8474407456982</v>
      </c>
      <c r="W1357" s="31">
        <v>0</v>
      </c>
      <c r="X1357" s="31">
        <v>0</v>
      </c>
      <c r="Y1357" s="28" t="s">
        <v>8359</v>
      </c>
      <c r="Z1357" s="60" t="s">
        <v>8294</v>
      </c>
      <c r="AA1357" s="61">
        <v>3.2</v>
      </c>
      <c r="AB1357" s="32">
        <f>IFERROR((VLOOKUP(D1357,$Y$2:$AB$6,4,FALSE)),"")</f>
        <v>0</v>
      </c>
      <c r="AC1357" s="56">
        <f>IFERROR((AA1357-AA1357*AB1357),"")</f>
        <v>3.2</v>
      </c>
    </row>
    <row r="1358" spans="1:29" ht="14.4">
      <c r="A1358" s="113">
        <v>150</v>
      </c>
      <c r="B1358" s="114">
        <v>12</v>
      </c>
      <c r="C1358" s="37">
        <v>26463</v>
      </c>
      <c r="D1358" s="107">
        <v>3</v>
      </c>
      <c r="E1358" s="28" t="s">
        <v>1089</v>
      </c>
      <c r="F1358" s="28" t="s">
        <v>8135</v>
      </c>
      <c r="G1358" s="28" t="s">
        <v>7960</v>
      </c>
      <c r="H1358" s="28" t="s">
        <v>7961</v>
      </c>
      <c r="I1358" s="28" t="s">
        <v>1096</v>
      </c>
      <c r="J1358" s="29" t="s">
        <v>7951</v>
      </c>
      <c r="K1358" s="28" t="s">
        <v>7967</v>
      </c>
      <c r="L1358" s="28" t="s">
        <v>8172</v>
      </c>
      <c r="M1358" s="28" t="s">
        <v>7982</v>
      </c>
      <c r="N1358" s="28" t="s">
        <v>7983</v>
      </c>
      <c r="O1358" s="28" t="s">
        <v>7984</v>
      </c>
      <c r="P1358" s="28" t="s">
        <v>7985</v>
      </c>
      <c r="Q1358" s="28" t="s">
        <v>8322</v>
      </c>
      <c r="R1358" s="28" t="s">
        <v>2621</v>
      </c>
      <c r="S1358" s="117" t="str">
        <f>HYPERLINK(V1358,"VER")</f>
        <v>VER</v>
      </c>
      <c r="T1358" s="28" t="s">
        <v>8022</v>
      </c>
      <c r="U1358" s="30">
        <v>0</v>
      </c>
      <c r="V1358" s="52">
        <v>8474407457002</v>
      </c>
      <c r="W1358" s="31">
        <v>0</v>
      </c>
      <c r="X1358" s="31">
        <v>0</v>
      </c>
      <c r="Y1358" s="28" t="s">
        <v>8359</v>
      </c>
      <c r="Z1358" s="60" t="s">
        <v>8294</v>
      </c>
      <c r="AA1358" s="61">
        <v>6.54</v>
      </c>
      <c r="AB1358" s="32">
        <f>IFERROR((VLOOKUP(D1358,$Y$2:$AB$6,4,FALSE)),"")</f>
        <v>0</v>
      </c>
      <c r="AC1358" s="56">
        <f>IFERROR((AA1358-AA1358*AB1358),"")</f>
        <v>6.54</v>
      </c>
    </row>
    <row r="1359" spans="1:29" ht="14.4">
      <c r="A1359" s="113">
        <v>150</v>
      </c>
      <c r="B1359" s="114">
        <v>13</v>
      </c>
      <c r="C1359" s="37">
        <v>26520</v>
      </c>
      <c r="D1359" s="107">
        <v>3</v>
      </c>
      <c r="E1359" s="28" t="s">
        <v>1089</v>
      </c>
      <c r="F1359" s="28" t="s">
        <v>8135</v>
      </c>
      <c r="G1359" s="28" t="s">
        <v>7960</v>
      </c>
      <c r="H1359" s="28" t="s">
        <v>7961</v>
      </c>
      <c r="I1359" s="28" t="s">
        <v>1096</v>
      </c>
      <c r="J1359" s="29" t="s">
        <v>7952</v>
      </c>
      <c r="K1359" s="28" t="s">
        <v>7962</v>
      </c>
      <c r="L1359" s="28" t="s">
        <v>8173</v>
      </c>
      <c r="M1359" s="28" t="s">
        <v>7986</v>
      </c>
      <c r="N1359" s="28" t="s">
        <v>7987</v>
      </c>
      <c r="O1359" s="28" t="s">
        <v>7988</v>
      </c>
      <c r="P1359" s="28" t="s">
        <v>7989</v>
      </c>
      <c r="Q1359" s="28" t="s">
        <v>8322</v>
      </c>
      <c r="R1359" s="28" t="s">
        <v>2621</v>
      </c>
      <c r="S1359" s="117" t="str">
        <f>HYPERLINK(V1359,"VER")</f>
        <v>VER</v>
      </c>
      <c r="T1359" s="28" t="s">
        <v>8023</v>
      </c>
      <c r="U1359" s="30">
        <v>0</v>
      </c>
      <c r="V1359" s="52">
        <v>8474407456890</v>
      </c>
      <c r="W1359" s="31">
        <v>0</v>
      </c>
      <c r="X1359" s="31">
        <v>0</v>
      </c>
      <c r="Y1359" s="28" t="s">
        <v>8359</v>
      </c>
      <c r="Z1359" s="60" t="s">
        <v>8294</v>
      </c>
      <c r="AA1359" s="61">
        <v>0.32</v>
      </c>
      <c r="AB1359" s="32">
        <f>IFERROR((VLOOKUP(D1359,$Y$2:$AB$6,4,FALSE)),"")</f>
        <v>0</v>
      </c>
      <c r="AC1359" s="56">
        <f>IFERROR((AA1359-AA1359*AB1359),"")</f>
        <v>0.32</v>
      </c>
    </row>
    <row r="1360" spans="1:29" ht="14.4">
      <c r="A1360" s="113">
        <v>150</v>
      </c>
      <c r="B1360" s="114">
        <v>14</v>
      </c>
      <c r="C1360" s="37">
        <v>26525</v>
      </c>
      <c r="D1360" s="107">
        <v>3</v>
      </c>
      <c r="E1360" s="28" t="s">
        <v>1089</v>
      </c>
      <c r="F1360" s="28" t="s">
        <v>8135</v>
      </c>
      <c r="G1360" s="28" t="s">
        <v>7960</v>
      </c>
      <c r="H1360" s="28" t="s">
        <v>7961</v>
      </c>
      <c r="I1360" s="28" t="s">
        <v>1096</v>
      </c>
      <c r="J1360" s="29" t="s">
        <v>7952</v>
      </c>
      <c r="K1360" s="28" t="s">
        <v>7963</v>
      </c>
      <c r="L1360" s="28" t="s">
        <v>8174</v>
      </c>
      <c r="M1360" s="28" t="s">
        <v>7986</v>
      </c>
      <c r="N1360" s="28" t="s">
        <v>7987</v>
      </c>
      <c r="O1360" s="28" t="s">
        <v>7988</v>
      </c>
      <c r="P1360" s="28" t="s">
        <v>7989</v>
      </c>
      <c r="Q1360" s="28" t="s">
        <v>8322</v>
      </c>
      <c r="R1360" s="28" t="s">
        <v>2621</v>
      </c>
      <c r="S1360" s="117" t="str">
        <f>HYPERLINK(V1360,"VER")</f>
        <v>VER</v>
      </c>
      <c r="T1360" s="28" t="s">
        <v>8023</v>
      </c>
      <c r="U1360" s="30">
        <v>0</v>
      </c>
      <c r="V1360" s="52">
        <v>8474407456906</v>
      </c>
      <c r="W1360" s="31">
        <v>0</v>
      </c>
      <c r="X1360" s="31">
        <v>0</v>
      </c>
      <c r="Y1360" s="28" t="s">
        <v>8359</v>
      </c>
      <c r="Z1360" s="60" t="s">
        <v>8294</v>
      </c>
      <c r="AA1360" s="61">
        <v>0.43</v>
      </c>
      <c r="AB1360" s="32">
        <f>IFERROR((VLOOKUP(D1360,$Y$2:$AB$6,4,FALSE)),"")</f>
        <v>0</v>
      </c>
      <c r="AC1360" s="56">
        <f>IFERROR((AA1360-AA1360*AB1360),"")</f>
        <v>0.43</v>
      </c>
    </row>
    <row r="1361" spans="1:29" ht="14.4">
      <c r="A1361" s="113">
        <v>150</v>
      </c>
      <c r="B1361" s="114">
        <v>15</v>
      </c>
      <c r="C1361" s="37">
        <v>26532</v>
      </c>
      <c r="D1361" s="107">
        <v>3</v>
      </c>
      <c r="E1361" s="28" t="s">
        <v>1089</v>
      </c>
      <c r="F1361" s="28" t="s">
        <v>8135</v>
      </c>
      <c r="G1361" s="28" t="s">
        <v>7960</v>
      </c>
      <c r="H1361" s="28" t="s">
        <v>7961</v>
      </c>
      <c r="I1361" s="28" t="s">
        <v>1096</v>
      </c>
      <c r="J1361" s="29" t="s">
        <v>7952</v>
      </c>
      <c r="K1361" s="28" t="s">
        <v>7964</v>
      </c>
      <c r="L1361" s="28" t="s">
        <v>8175</v>
      </c>
      <c r="M1361" s="28" t="s">
        <v>7986</v>
      </c>
      <c r="N1361" s="28" t="s">
        <v>7987</v>
      </c>
      <c r="O1361" s="28" t="s">
        <v>7988</v>
      </c>
      <c r="P1361" s="28" t="s">
        <v>7989</v>
      </c>
      <c r="Q1361" s="28" t="s">
        <v>8322</v>
      </c>
      <c r="R1361" s="28" t="s">
        <v>2621</v>
      </c>
      <c r="S1361" s="117" t="str">
        <f>HYPERLINK(V1361,"VER")</f>
        <v>VER</v>
      </c>
      <c r="T1361" s="28" t="s">
        <v>8023</v>
      </c>
      <c r="U1361" s="30">
        <v>0</v>
      </c>
      <c r="V1361" s="52">
        <v>8474407456913</v>
      </c>
      <c r="W1361" s="31">
        <v>0</v>
      </c>
      <c r="X1361" s="31">
        <v>0</v>
      </c>
      <c r="Y1361" s="28" t="s">
        <v>8359</v>
      </c>
      <c r="Z1361" s="60" t="s">
        <v>8294</v>
      </c>
      <c r="AA1361" s="61">
        <v>0.63</v>
      </c>
      <c r="AB1361" s="32">
        <f>IFERROR((VLOOKUP(D1361,$Y$2:$AB$6,4,FALSE)),"")</f>
        <v>0</v>
      </c>
      <c r="AC1361" s="56">
        <f>IFERROR((AA1361-AA1361*AB1361),"")</f>
        <v>0.63</v>
      </c>
    </row>
    <row r="1362" spans="1:29" ht="14.4">
      <c r="A1362" s="113">
        <v>150</v>
      </c>
      <c r="B1362" s="114">
        <v>16</v>
      </c>
      <c r="C1362" s="37">
        <v>26540</v>
      </c>
      <c r="D1362" s="107">
        <v>3</v>
      </c>
      <c r="E1362" s="28" t="s">
        <v>1089</v>
      </c>
      <c r="F1362" s="28" t="s">
        <v>8135</v>
      </c>
      <c r="G1362" s="28" t="s">
        <v>7960</v>
      </c>
      <c r="H1362" s="28" t="s">
        <v>7961</v>
      </c>
      <c r="I1362" s="28" t="s">
        <v>1096</v>
      </c>
      <c r="J1362" s="29" t="s">
        <v>7952</v>
      </c>
      <c r="K1362" s="28" t="s">
        <v>7965</v>
      </c>
      <c r="L1362" s="28" t="s">
        <v>8176</v>
      </c>
      <c r="M1362" s="28" t="s">
        <v>7986</v>
      </c>
      <c r="N1362" s="28" t="s">
        <v>7987</v>
      </c>
      <c r="O1362" s="28" t="s">
        <v>7988</v>
      </c>
      <c r="P1362" s="28" t="s">
        <v>7989</v>
      </c>
      <c r="Q1362" s="28" t="s">
        <v>8322</v>
      </c>
      <c r="R1362" s="28" t="s">
        <v>2621</v>
      </c>
      <c r="S1362" s="117" t="str">
        <f>HYPERLINK(V1362,"VER")</f>
        <v>VER</v>
      </c>
      <c r="T1362" s="28" t="s">
        <v>8023</v>
      </c>
      <c r="U1362" s="30">
        <v>0</v>
      </c>
      <c r="V1362" s="52">
        <v>8474407456920</v>
      </c>
      <c r="W1362" s="31">
        <v>0</v>
      </c>
      <c r="X1362" s="31">
        <v>0</v>
      </c>
      <c r="Y1362" s="28" t="s">
        <v>8359</v>
      </c>
      <c r="Z1362" s="60" t="s">
        <v>8294</v>
      </c>
      <c r="AA1362" s="61">
        <v>0.86</v>
      </c>
      <c r="AB1362" s="32">
        <f>IFERROR((VLOOKUP(D1362,$Y$2:$AB$6,4,FALSE)),"")</f>
        <v>0</v>
      </c>
      <c r="AC1362" s="56">
        <f>IFERROR((AA1362-AA1362*AB1362),"")</f>
        <v>0.86</v>
      </c>
    </row>
    <row r="1363" spans="1:29" ht="14.4">
      <c r="A1363" s="113">
        <v>150</v>
      </c>
      <c r="B1363" s="114">
        <v>17</v>
      </c>
      <c r="C1363" s="37">
        <v>26550</v>
      </c>
      <c r="D1363" s="107">
        <v>3</v>
      </c>
      <c r="E1363" s="28" t="s">
        <v>1089</v>
      </c>
      <c r="F1363" s="28" t="s">
        <v>8135</v>
      </c>
      <c r="G1363" s="28" t="s">
        <v>7960</v>
      </c>
      <c r="H1363" s="28" t="s">
        <v>7961</v>
      </c>
      <c r="I1363" s="28" t="s">
        <v>1096</v>
      </c>
      <c r="J1363" s="29" t="s">
        <v>7952</v>
      </c>
      <c r="K1363" s="28" t="s">
        <v>7966</v>
      </c>
      <c r="L1363" s="28" t="s">
        <v>8177</v>
      </c>
      <c r="M1363" s="28" t="s">
        <v>7986</v>
      </c>
      <c r="N1363" s="28" t="s">
        <v>7987</v>
      </c>
      <c r="O1363" s="28" t="s">
        <v>7988</v>
      </c>
      <c r="P1363" s="28" t="s">
        <v>7989</v>
      </c>
      <c r="Q1363" s="28" t="s">
        <v>8322</v>
      </c>
      <c r="R1363" s="28" t="s">
        <v>2621</v>
      </c>
      <c r="S1363" s="117" t="str">
        <f>HYPERLINK(V1363,"VER")</f>
        <v>VER</v>
      </c>
      <c r="T1363" s="28" t="s">
        <v>8023</v>
      </c>
      <c r="U1363" s="30">
        <v>0</v>
      </c>
      <c r="V1363" s="52">
        <v>8474407456937</v>
      </c>
      <c r="W1363" s="31">
        <v>0</v>
      </c>
      <c r="X1363" s="31">
        <v>0</v>
      </c>
      <c r="Y1363" s="28" t="s">
        <v>8359</v>
      </c>
      <c r="Z1363" s="60" t="s">
        <v>8294</v>
      </c>
      <c r="AA1363" s="61">
        <v>1.18</v>
      </c>
      <c r="AB1363" s="32">
        <f>IFERROR((VLOOKUP(D1363,$Y$2:$AB$6,4,FALSE)),"")</f>
        <v>0</v>
      </c>
      <c r="AC1363" s="56">
        <f>IFERROR((AA1363-AA1363*AB1363),"")</f>
        <v>1.18</v>
      </c>
    </row>
    <row r="1364" spans="1:29" ht="14.4">
      <c r="A1364" s="113">
        <v>150</v>
      </c>
      <c r="B1364" s="114">
        <v>18</v>
      </c>
      <c r="C1364" s="37">
        <v>26563</v>
      </c>
      <c r="D1364" s="107">
        <v>3</v>
      </c>
      <c r="E1364" s="28" t="s">
        <v>1089</v>
      </c>
      <c r="F1364" s="28" t="s">
        <v>8135</v>
      </c>
      <c r="G1364" s="28" t="s">
        <v>7960</v>
      </c>
      <c r="H1364" s="28" t="s">
        <v>7961</v>
      </c>
      <c r="I1364" s="28" t="s">
        <v>1096</v>
      </c>
      <c r="J1364" s="29" t="s">
        <v>7952</v>
      </c>
      <c r="K1364" s="28" t="s">
        <v>7967</v>
      </c>
      <c r="L1364" s="28" t="s">
        <v>8178</v>
      </c>
      <c r="M1364" s="28" t="s">
        <v>7986</v>
      </c>
      <c r="N1364" s="28" t="s">
        <v>7987</v>
      </c>
      <c r="O1364" s="28" t="s">
        <v>7988</v>
      </c>
      <c r="P1364" s="28" t="s">
        <v>7989</v>
      </c>
      <c r="Q1364" s="28" t="s">
        <v>8322</v>
      </c>
      <c r="R1364" s="28" t="s">
        <v>2621</v>
      </c>
      <c r="S1364" s="117" t="str">
        <f>HYPERLINK(V1364,"VER")</f>
        <v>VER</v>
      </c>
      <c r="T1364" s="28" t="s">
        <v>8023</v>
      </c>
      <c r="U1364" s="30">
        <v>0</v>
      </c>
      <c r="V1364" s="52">
        <v>8474407456944</v>
      </c>
      <c r="W1364" s="31">
        <v>0</v>
      </c>
      <c r="X1364" s="31">
        <v>0</v>
      </c>
      <c r="Y1364" s="28" t="s">
        <v>8359</v>
      </c>
      <c r="Z1364" s="60" t="s">
        <v>8294</v>
      </c>
      <c r="AA1364" s="61">
        <v>2.76</v>
      </c>
      <c r="AB1364" s="32">
        <f>IFERROR((VLOOKUP(D1364,$Y$2:$AB$6,4,FALSE)),"")</f>
        <v>0</v>
      </c>
      <c r="AC1364" s="56">
        <f>IFERROR((AA1364-AA1364*AB1364),"")</f>
        <v>2.76</v>
      </c>
    </row>
    <row r="1365" spans="1:29" ht="14.4">
      <c r="A1365" s="113">
        <v>150</v>
      </c>
      <c r="B1365" s="114">
        <v>19</v>
      </c>
      <c r="C1365" s="37">
        <v>26020</v>
      </c>
      <c r="D1365" s="107">
        <v>3</v>
      </c>
      <c r="E1365" s="28" t="s">
        <v>1089</v>
      </c>
      <c r="F1365" s="28" t="s">
        <v>8135</v>
      </c>
      <c r="G1365" s="28" t="s">
        <v>7960</v>
      </c>
      <c r="H1365" s="28" t="s">
        <v>7961</v>
      </c>
      <c r="I1365" s="28" t="s">
        <v>1096</v>
      </c>
      <c r="J1365" s="29" t="s">
        <v>7953</v>
      </c>
      <c r="K1365" s="28" t="s">
        <v>7962</v>
      </c>
      <c r="L1365" s="28" t="s">
        <v>8136</v>
      </c>
      <c r="M1365" s="28" t="s">
        <v>7990</v>
      </c>
      <c r="N1365" s="28" t="s">
        <v>7991</v>
      </c>
      <c r="O1365" s="28" t="s">
        <v>7992</v>
      </c>
      <c r="P1365" s="28" t="s">
        <v>7993</v>
      </c>
      <c r="Q1365" s="28" t="s">
        <v>8322</v>
      </c>
      <c r="R1365" s="28" t="s">
        <v>2621</v>
      </c>
      <c r="S1365" s="117" t="str">
        <f>HYPERLINK(V1365,"VER")</f>
        <v>VER</v>
      </c>
      <c r="T1365" s="28" t="s">
        <v>8018</v>
      </c>
      <c r="U1365" s="30">
        <v>0</v>
      </c>
      <c r="V1365" s="52">
        <v>8474407456807</v>
      </c>
      <c r="W1365" s="31">
        <v>0</v>
      </c>
      <c r="X1365" s="31">
        <v>0</v>
      </c>
      <c r="Y1365" s="28" t="s">
        <v>8359</v>
      </c>
      <c r="Z1365" s="60" t="s">
        <v>8294</v>
      </c>
      <c r="AA1365" s="61">
        <v>0.17</v>
      </c>
      <c r="AB1365" s="32">
        <f>IFERROR((VLOOKUP(D1365,$Y$2:$AB$6,4,FALSE)),"")</f>
        <v>0</v>
      </c>
      <c r="AC1365" s="56">
        <f>IFERROR((AA1365-AA1365*AB1365),"")</f>
        <v>0.17</v>
      </c>
    </row>
    <row r="1366" spans="1:29" ht="14.4">
      <c r="A1366" s="113">
        <v>150</v>
      </c>
      <c r="B1366" s="114">
        <v>20</v>
      </c>
      <c r="C1366" s="37">
        <v>26025</v>
      </c>
      <c r="D1366" s="107">
        <v>3</v>
      </c>
      <c r="E1366" s="28" t="s">
        <v>1089</v>
      </c>
      <c r="F1366" s="28" t="s">
        <v>8135</v>
      </c>
      <c r="G1366" s="28" t="s">
        <v>7960</v>
      </c>
      <c r="H1366" s="28" t="s">
        <v>7961</v>
      </c>
      <c r="I1366" s="28" t="s">
        <v>1096</v>
      </c>
      <c r="J1366" s="29" t="s">
        <v>7953</v>
      </c>
      <c r="K1366" s="28" t="s">
        <v>7963</v>
      </c>
      <c r="L1366" s="28" t="s">
        <v>8137</v>
      </c>
      <c r="M1366" s="28" t="s">
        <v>7990</v>
      </c>
      <c r="N1366" s="28" t="s">
        <v>7991</v>
      </c>
      <c r="O1366" s="28" t="s">
        <v>7992</v>
      </c>
      <c r="P1366" s="28" t="s">
        <v>7993</v>
      </c>
      <c r="Q1366" s="28" t="s">
        <v>8322</v>
      </c>
      <c r="R1366" s="28" t="s">
        <v>2621</v>
      </c>
      <c r="S1366" s="117" t="str">
        <f>HYPERLINK(V1366,"VER")</f>
        <v>VER</v>
      </c>
      <c r="T1366" s="28" t="s">
        <v>8018</v>
      </c>
      <c r="U1366" s="30">
        <v>0</v>
      </c>
      <c r="V1366" s="52">
        <v>8474407456814</v>
      </c>
      <c r="W1366" s="31">
        <v>0</v>
      </c>
      <c r="X1366" s="31">
        <v>0</v>
      </c>
      <c r="Y1366" s="28" t="s">
        <v>8359</v>
      </c>
      <c r="Z1366" s="60" t="s">
        <v>8294</v>
      </c>
      <c r="AA1366" s="61">
        <v>0.28000000000000003</v>
      </c>
      <c r="AB1366" s="32">
        <f>IFERROR((VLOOKUP(D1366,$Y$2:$AB$6,4,FALSE)),"")</f>
        <v>0</v>
      </c>
      <c r="AC1366" s="56">
        <f>IFERROR((AA1366-AA1366*AB1366),"")</f>
        <v>0.28000000000000003</v>
      </c>
    </row>
    <row r="1367" spans="1:29" ht="14.4">
      <c r="A1367" s="113">
        <v>150</v>
      </c>
      <c r="B1367" s="114">
        <v>21</v>
      </c>
      <c r="C1367" s="37">
        <v>26032</v>
      </c>
      <c r="D1367" s="107">
        <v>3</v>
      </c>
      <c r="E1367" s="28" t="s">
        <v>1089</v>
      </c>
      <c r="F1367" s="28" t="s">
        <v>8135</v>
      </c>
      <c r="G1367" s="28" t="s">
        <v>7960</v>
      </c>
      <c r="H1367" s="28" t="s">
        <v>7961</v>
      </c>
      <c r="I1367" s="28" t="s">
        <v>1096</v>
      </c>
      <c r="J1367" s="29" t="s">
        <v>7953</v>
      </c>
      <c r="K1367" s="28" t="s">
        <v>7964</v>
      </c>
      <c r="L1367" s="28" t="s">
        <v>8138</v>
      </c>
      <c r="M1367" s="28" t="s">
        <v>7990</v>
      </c>
      <c r="N1367" s="28" t="s">
        <v>7991</v>
      </c>
      <c r="O1367" s="28" t="s">
        <v>7992</v>
      </c>
      <c r="P1367" s="28" t="s">
        <v>7993</v>
      </c>
      <c r="Q1367" s="28" t="s">
        <v>8322</v>
      </c>
      <c r="R1367" s="28" t="s">
        <v>2621</v>
      </c>
      <c r="S1367" s="117" t="str">
        <f>HYPERLINK(V1367,"VER")</f>
        <v>VER</v>
      </c>
      <c r="T1367" s="28" t="s">
        <v>8018</v>
      </c>
      <c r="U1367" s="30">
        <v>0</v>
      </c>
      <c r="V1367" s="52">
        <v>8474407456821</v>
      </c>
      <c r="W1367" s="31">
        <v>0</v>
      </c>
      <c r="X1367" s="31">
        <v>0</v>
      </c>
      <c r="Y1367" s="28" t="s">
        <v>8359</v>
      </c>
      <c r="Z1367" s="60" t="s">
        <v>8294</v>
      </c>
      <c r="AA1367" s="61">
        <v>0.45</v>
      </c>
      <c r="AB1367" s="32">
        <f>IFERROR((VLOOKUP(D1367,$Y$2:$AB$6,4,FALSE)),"")</f>
        <v>0</v>
      </c>
      <c r="AC1367" s="56">
        <f>IFERROR((AA1367-AA1367*AB1367),"")</f>
        <v>0.45</v>
      </c>
    </row>
    <row r="1368" spans="1:29" ht="14.4">
      <c r="A1368" s="113">
        <v>150</v>
      </c>
      <c r="B1368" s="114">
        <v>22</v>
      </c>
      <c r="C1368" s="37">
        <v>26040</v>
      </c>
      <c r="D1368" s="107">
        <v>3</v>
      </c>
      <c r="E1368" s="28" t="s">
        <v>1089</v>
      </c>
      <c r="F1368" s="28" t="s">
        <v>8135</v>
      </c>
      <c r="G1368" s="28" t="s">
        <v>7960</v>
      </c>
      <c r="H1368" s="28" t="s">
        <v>7961</v>
      </c>
      <c r="I1368" s="28" t="s">
        <v>1096</v>
      </c>
      <c r="J1368" s="29" t="s">
        <v>7953</v>
      </c>
      <c r="K1368" s="28" t="s">
        <v>7965</v>
      </c>
      <c r="L1368" s="28" t="s">
        <v>8139</v>
      </c>
      <c r="M1368" s="28" t="s">
        <v>7990</v>
      </c>
      <c r="N1368" s="28" t="s">
        <v>7991</v>
      </c>
      <c r="O1368" s="28" t="s">
        <v>7992</v>
      </c>
      <c r="P1368" s="28" t="s">
        <v>7993</v>
      </c>
      <c r="Q1368" s="28" t="s">
        <v>8322</v>
      </c>
      <c r="R1368" s="28" t="s">
        <v>2621</v>
      </c>
      <c r="S1368" s="117" t="str">
        <f>HYPERLINK(V1368,"VER")</f>
        <v>VER</v>
      </c>
      <c r="T1368" s="28" t="s">
        <v>8018</v>
      </c>
      <c r="U1368" s="30">
        <v>0</v>
      </c>
      <c r="V1368" s="52">
        <v>8474407456838</v>
      </c>
      <c r="W1368" s="31">
        <v>0</v>
      </c>
      <c r="X1368" s="31">
        <v>0</v>
      </c>
      <c r="Y1368" s="28" t="s">
        <v>8359</v>
      </c>
      <c r="Z1368" s="60" t="s">
        <v>8294</v>
      </c>
      <c r="AA1368" s="61">
        <v>0.55000000000000004</v>
      </c>
      <c r="AB1368" s="32">
        <f>IFERROR((VLOOKUP(D1368,$Y$2:$AB$6,4,FALSE)),"")</f>
        <v>0</v>
      </c>
      <c r="AC1368" s="56">
        <f>IFERROR((AA1368-AA1368*AB1368),"")</f>
        <v>0.55000000000000004</v>
      </c>
    </row>
    <row r="1369" spans="1:29" ht="14.4">
      <c r="A1369" s="113">
        <v>150</v>
      </c>
      <c r="B1369" s="114">
        <v>23</v>
      </c>
      <c r="C1369" s="37">
        <v>26050</v>
      </c>
      <c r="D1369" s="107">
        <v>3</v>
      </c>
      <c r="E1369" s="28" t="s">
        <v>1089</v>
      </c>
      <c r="F1369" s="28" t="s">
        <v>8135</v>
      </c>
      <c r="G1369" s="28" t="s">
        <v>7960</v>
      </c>
      <c r="H1369" s="28" t="s">
        <v>7961</v>
      </c>
      <c r="I1369" s="28" t="s">
        <v>1096</v>
      </c>
      <c r="J1369" s="29" t="s">
        <v>7953</v>
      </c>
      <c r="K1369" s="28" t="s">
        <v>7966</v>
      </c>
      <c r="L1369" s="28" t="s">
        <v>8140</v>
      </c>
      <c r="M1369" s="28" t="s">
        <v>7990</v>
      </c>
      <c r="N1369" s="28" t="s">
        <v>7991</v>
      </c>
      <c r="O1369" s="28" t="s">
        <v>7992</v>
      </c>
      <c r="P1369" s="28" t="s">
        <v>7993</v>
      </c>
      <c r="Q1369" s="28" t="s">
        <v>8322</v>
      </c>
      <c r="R1369" s="28" t="s">
        <v>2621</v>
      </c>
      <c r="S1369" s="117" t="str">
        <f>HYPERLINK(V1369,"VER")</f>
        <v>VER</v>
      </c>
      <c r="T1369" s="28" t="s">
        <v>8018</v>
      </c>
      <c r="U1369" s="30">
        <v>0</v>
      </c>
      <c r="V1369" s="52">
        <v>8474407456845</v>
      </c>
      <c r="W1369" s="31">
        <v>0</v>
      </c>
      <c r="X1369" s="31">
        <v>0</v>
      </c>
      <c r="Y1369" s="28" t="s">
        <v>8359</v>
      </c>
      <c r="Z1369" s="60" t="s">
        <v>8294</v>
      </c>
      <c r="AA1369" s="61">
        <v>0.77</v>
      </c>
      <c r="AB1369" s="32">
        <f>IFERROR((VLOOKUP(D1369,$Y$2:$AB$6,4,FALSE)),"")</f>
        <v>0</v>
      </c>
      <c r="AC1369" s="56">
        <f>IFERROR((AA1369-AA1369*AB1369),"")</f>
        <v>0.77</v>
      </c>
    </row>
    <row r="1370" spans="1:29" ht="14.4">
      <c r="A1370" s="113">
        <v>150</v>
      </c>
      <c r="B1370" s="114">
        <v>24</v>
      </c>
      <c r="C1370" s="37">
        <v>26063</v>
      </c>
      <c r="D1370" s="107">
        <v>3</v>
      </c>
      <c r="E1370" s="28" t="s">
        <v>1089</v>
      </c>
      <c r="F1370" s="28" t="s">
        <v>8135</v>
      </c>
      <c r="G1370" s="28" t="s">
        <v>7960</v>
      </c>
      <c r="H1370" s="28" t="s">
        <v>7961</v>
      </c>
      <c r="I1370" s="28" t="s">
        <v>1096</v>
      </c>
      <c r="J1370" s="29" t="s">
        <v>7953</v>
      </c>
      <c r="K1370" s="28" t="s">
        <v>7967</v>
      </c>
      <c r="L1370" s="28" t="s">
        <v>8141</v>
      </c>
      <c r="M1370" s="28" t="s">
        <v>7990</v>
      </c>
      <c r="N1370" s="28" t="s">
        <v>7991</v>
      </c>
      <c r="O1370" s="28" t="s">
        <v>7992</v>
      </c>
      <c r="P1370" s="28" t="s">
        <v>7993</v>
      </c>
      <c r="Q1370" s="28" t="s">
        <v>8322</v>
      </c>
      <c r="R1370" s="28" t="s">
        <v>2621</v>
      </c>
      <c r="S1370" s="117" t="str">
        <f>HYPERLINK(V1370,"VER")</f>
        <v>VER</v>
      </c>
      <c r="T1370" s="28" t="s">
        <v>8018</v>
      </c>
      <c r="U1370" s="30">
        <v>0</v>
      </c>
      <c r="V1370" s="52">
        <v>8474407456852</v>
      </c>
      <c r="W1370" s="31">
        <v>0</v>
      </c>
      <c r="X1370" s="31">
        <v>0</v>
      </c>
      <c r="Y1370" s="28" t="s">
        <v>8359</v>
      </c>
      <c r="Z1370" s="60" t="s">
        <v>8294</v>
      </c>
      <c r="AA1370" s="61">
        <v>1.42</v>
      </c>
      <c r="AB1370" s="32">
        <f>IFERROR((VLOOKUP(D1370,$Y$2:$AB$6,4,FALSE)),"")</f>
        <v>0</v>
      </c>
      <c r="AC1370" s="56">
        <f>IFERROR((AA1370-AA1370*AB1370),"")</f>
        <v>1.42</v>
      </c>
    </row>
    <row r="1371" spans="1:29" ht="14.4">
      <c r="A1371" s="113">
        <v>151</v>
      </c>
      <c r="B1371" s="114">
        <v>1</v>
      </c>
      <c r="C1371" s="37">
        <v>26125</v>
      </c>
      <c r="D1371" s="107">
        <v>3</v>
      </c>
      <c r="E1371" s="28" t="s">
        <v>1089</v>
      </c>
      <c r="F1371" s="28" t="s">
        <v>8135</v>
      </c>
      <c r="G1371" s="28" t="s">
        <v>7960</v>
      </c>
      <c r="H1371" s="28" t="s">
        <v>7961</v>
      </c>
      <c r="I1371" s="28" t="s">
        <v>1096</v>
      </c>
      <c r="J1371" s="29" t="s">
        <v>7954</v>
      </c>
      <c r="K1371" s="28" t="s">
        <v>7968</v>
      </c>
      <c r="L1371" s="28" t="s">
        <v>8142</v>
      </c>
      <c r="M1371" s="28" t="s">
        <v>7994</v>
      </c>
      <c r="N1371" s="28" t="s">
        <v>7995</v>
      </c>
      <c r="O1371" s="28" t="s">
        <v>7996</v>
      </c>
      <c r="P1371" s="28" t="s">
        <v>7997</v>
      </c>
      <c r="Q1371" s="28" t="s">
        <v>8322</v>
      </c>
      <c r="R1371" s="28" t="s">
        <v>2621</v>
      </c>
      <c r="S1371" s="117" t="str">
        <f>HYPERLINK(V1371,"VER")</f>
        <v>VER</v>
      </c>
      <c r="T1371" s="28" t="s">
        <v>8019</v>
      </c>
      <c r="U1371" s="30">
        <v>0</v>
      </c>
      <c r="V1371" s="52">
        <v>8474407457071</v>
      </c>
      <c r="W1371" s="31">
        <v>0</v>
      </c>
      <c r="X1371" s="31">
        <v>0</v>
      </c>
      <c r="Y1371" s="28" t="s">
        <v>8359</v>
      </c>
      <c r="Z1371" s="60" t="s">
        <v>8294</v>
      </c>
      <c r="AA1371" s="61">
        <v>0.17</v>
      </c>
      <c r="AB1371" s="32">
        <f>IFERROR((VLOOKUP(D1371,$Y$2:$AB$6,4,FALSE)),"")</f>
        <v>0</v>
      </c>
      <c r="AC1371" s="56">
        <f>IFERROR((AA1371-AA1371*AB1371),"")</f>
        <v>0.17</v>
      </c>
    </row>
    <row r="1372" spans="1:29" ht="14.4">
      <c r="A1372" s="113">
        <v>151</v>
      </c>
      <c r="B1372" s="114">
        <v>2</v>
      </c>
      <c r="C1372" s="37">
        <v>26132</v>
      </c>
      <c r="D1372" s="107">
        <v>3</v>
      </c>
      <c r="E1372" s="28" t="s">
        <v>1089</v>
      </c>
      <c r="F1372" s="28" t="s">
        <v>8135</v>
      </c>
      <c r="G1372" s="28" t="s">
        <v>7960</v>
      </c>
      <c r="H1372" s="28" t="s">
        <v>7961</v>
      </c>
      <c r="I1372" s="28" t="s">
        <v>1096</v>
      </c>
      <c r="J1372" s="29" t="s">
        <v>7954</v>
      </c>
      <c r="K1372" s="28" t="s">
        <v>9154</v>
      </c>
      <c r="L1372" s="28" t="s">
        <v>9155</v>
      </c>
      <c r="M1372" s="28" t="s">
        <v>7994</v>
      </c>
      <c r="N1372" s="28" t="s">
        <v>7995</v>
      </c>
      <c r="O1372" s="28" t="s">
        <v>7996</v>
      </c>
      <c r="P1372" s="28" t="s">
        <v>7997</v>
      </c>
      <c r="Q1372" s="28" t="s">
        <v>8322</v>
      </c>
      <c r="R1372" s="28" t="s">
        <v>2621</v>
      </c>
      <c r="S1372" s="117" t="str">
        <f>HYPERLINK(V1372,"VER")</f>
        <v>VER</v>
      </c>
      <c r="T1372" s="28" t="s">
        <v>8019</v>
      </c>
      <c r="U1372" s="30">
        <v>0</v>
      </c>
      <c r="V1372" s="52">
        <v>8474407457088</v>
      </c>
      <c r="W1372" s="31">
        <v>0</v>
      </c>
      <c r="X1372" s="31">
        <v>0</v>
      </c>
      <c r="Y1372" s="28" t="s">
        <v>8359</v>
      </c>
      <c r="Z1372" s="60" t="s">
        <v>8294</v>
      </c>
      <c r="AA1372" s="61">
        <v>0.33</v>
      </c>
      <c r="AB1372" s="32">
        <f>IFERROR((VLOOKUP(D1372,$Y$2:$AB$6,4,FALSE)),"")</f>
        <v>0</v>
      </c>
      <c r="AC1372" s="56">
        <f>IFERROR((AA1372-AA1372*AB1372),"")</f>
        <v>0.33</v>
      </c>
    </row>
    <row r="1373" spans="1:29" ht="14.4">
      <c r="A1373" s="113">
        <v>151</v>
      </c>
      <c r="B1373" s="114">
        <v>3</v>
      </c>
      <c r="C1373" s="37">
        <v>26133</v>
      </c>
      <c r="D1373" s="107">
        <v>3</v>
      </c>
      <c r="E1373" s="28" t="s">
        <v>1089</v>
      </c>
      <c r="F1373" s="28" t="s">
        <v>8135</v>
      </c>
      <c r="G1373" s="28" t="s">
        <v>7960</v>
      </c>
      <c r="H1373" s="28" t="s">
        <v>7961</v>
      </c>
      <c r="I1373" s="28" t="s">
        <v>1096</v>
      </c>
      <c r="J1373" s="29" t="s">
        <v>7954</v>
      </c>
      <c r="K1373" s="28" t="s">
        <v>7970</v>
      </c>
      <c r="L1373" s="28" t="s">
        <v>8143</v>
      </c>
      <c r="M1373" s="28" t="s">
        <v>7994</v>
      </c>
      <c r="N1373" s="28" t="s">
        <v>8144</v>
      </c>
      <c r="O1373" s="28" t="s">
        <v>8145</v>
      </c>
      <c r="P1373" s="28" t="s">
        <v>8146</v>
      </c>
      <c r="Q1373" s="28" t="s">
        <v>8322</v>
      </c>
      <c r="R1373" s="28" t="s">
        <v>2621</v>
      </c>
      <c r="S1373" s="117" t="str">
        <f>HYPERLINK(V1373,"VER")</f>
        <v>VER</v>
      </c>
      <c r="T1373" s="28" t="s">
        <v>8019</v>
      </c>
      <c r="U1373" s="30">
        <v>0</v>
      </c>
      <c r="V1373" s="52">
        <v>8474407457248</v>
      </c>
      <c r="W1373" s="31">
        <v>0</v>
      </c>
      <c r="X1373" s="31">
        <v>0</v>
      </c>
      <c r="Y1373" s="28" t="s">
        <v>8359</v>
      </c>
      <c r="Z1373" s="60" t="s">
        <v>8294</v>
      </c>
      <c r="AA1373" s="61">
        <v>0.44</v>
      </c>
      <c r="AB1373" s="32">
        <f>IFERROR((VLOOKUP(D1373,$Y$2:$AB$6,4,FALSE)),"")</f>
        <v>0</v>
      </c>
      <c r="AC1373" s="56">
        <f>IFERROR((AA1373-AA1373*AB1373),"")</f>
        <v>0.44</v>
      </c>
    </row>
    <row r="1374" spans="1:29" ht="14.4">
      <c r="A1374" s="113">
        <v>151</v>
      </c>
      <c r="B1374" s="114">
        <v>4</v>
      </c>
      <c r="C1374" s="37">
        <v>26140</v>
      </c>
      <c r="D1374" s="107">
        <v>3</v>
      </c>
      <c r="E1374" s="28" t="s">
        <v>1089</v>
      </c>
      <c r="F1374" s="28" t="s">
        <v>8135</v>
      </c>
      <c r="G1374" s="28" t="s">
        <v>7960</v>
      </c>
      <c r="H1374" s="28" t="s">
        <v>7961</v>
      </c>
      <c r="I1374" s="28" t="s">
        <v>1096</v>
      </c>
      <c r="J1374" s="29" t="s">
        <v>7954</v>
      </c>
      <c r="K1374" s="28" t="s">
        <v>7971</v>
      </c>
      <c r="L1374" s="28" t="s">
        <v>8147</v>
      </c>
      <c r="M1374" s="28" t="s">
        <v>7994</v>
      </c>
      <c r="N1374" s="28" t="s">
        <v>7995</v>
      </c>
      <c r="O1374" s="28" t="s">
        <v>7996</v>
      </c>
      <c r="P1374" s="28" t="s">
        <v>7997</v>
      </c>
      <c r="Q1374" s="28" t="s">
        <v>8322</v>
      </c>
      <c r="R1374" s="28" t="s">
        <v>2621</v>
      </c>
      <c r="S1374" s="117" t="str">
        <f>HYPERLINK(V1374,"VER")</f>
        <v>VER</v>
      </c>
      <c r="T1374" s="28" t="s">
        <v>8019</v>
      </c>
      <c r="U1374" s="30">
        <v>0</v>
      </c>
      <c r="V1374" s="52">
        <v>8474407457095</v>
      </c>
      <c r="W1374" s="31">
        <v>0</v>
      </c>
      <c r="X1374" s="31">
        <v>0</v>
      </c>
      <c r="Y1374" s="28" t="s">
        <v>8359</v>
      </c>
      <c r="Z1374" s="60" t="s">
        <v>8294</v>
      </c>
      <c r="AA1374" s="61">
        <v>0.53</v>
      </c>
      <c r="AB1374" s="32">
        <f>IFERROR((VLOOKUP(D1374,$Y$2:$AB$6,4,FALSE)),"")</f>
        <v>0</v>
      </c>
      <c r="AC1374" s="56">
        <f>IFERROR((AA1374-AA1374*AB1374),"")</f>
        <v>0.53</v>
      </c>
    </row>
    <row r="1375" spans="1:29" ht="14.4">
      <c r="A1375" s="113">
        <v>151</v>
      </c>
      <c r="B1375" s="114">
        <v>5</v>
      </c>
      <c r="C1375" s="37">
        <v>26141</v>
      </c>
      <c r="D1375" s="107">
        <v>3</v>
      </c>
      <c r="E1375" s="28" t="s">
        <v>1089</v>
      </c>
      <c r="F1375" s="28" t="s">
        <v>8135</v>
      </c>
      <c r="G1375" s="28" t="s">
        <v>7960</v>
      </c>
      <c r="H1375" s="28" t="s">
        <v>7961</v>
      </c>
      <c r="I1375" s="28" t="s">
        <v>1096</v>
      </c>
      <c r="J1375" s="29" t="s">
        <v>7954</v>
      </c>
      <c r="K1375" s="28" t="s">
        <v>7972</v>
      </c>
      <c r="L1375" s="28" t="s">
        <v>8148</v>
      </c>
      <c r="M1375" s="28" t="s">
        <v>7994</v>
      </c>
      <c r="N1375" s="28" t="s">
        <v>7995</v>
      </c>
      <c r="O1375" s="28" t="s">
        <v>7996</v>
      </c>
      <c r="P1375" s="28" t="s">
        <v>7997</v>
      </c>
      <c r="Q1375" s="28" t="s">
        <v>8322</v>
      </c>
      <c r="R1375" s="28" t="s">
        <v>2621</v>
      </c>
      <c r="S1375" s="117" t="str">
        <f>HYPERLINK(V1375,"VER")</f>
        <v>VER</v>
      </c>
      <c r="T1375" s="28" t="s">
        <v>8019</v>
      </c>
      <c r="U1375" s="30">
        <v>0</v>
      </c>
      <c r="V1375" s="52">
        <v>8474407457101</v>
      </c>
      <c r="W1375" s="31">
        <v>0</v>
      </c>
      <c r="X1375" s="31">
        <v>0</v>
      </c>
      <c r="Y1375" s="28" t="s">
        <v>8359</v>
      </c>
      <c r="Z1375" s="60" t="s">
        <v>8294</v>
      </c>
      <c r="AA1375" s="61">
        <v>0.36</v>
      </c>
      <c r="AB1375" s="32">
        <f>IFERROR((VLOOKUP(D1375,$Y$2:$AB$6,4,FALSE)),"")</f>
        <v>0</v>
      </c>
      <c r="AC1375" s="56">
        <f>IFERROR((AA1375-AA1375*AB1375),"")</f>
        <v>0.36</v>
      </c>
    </row>
    <row r="1376" spans="1:29" ht="14.4">
      <c r="A1376" s="113">
        <v>151</v>
      </c>
      <c r="B1376" s="114">
        <v>6</v>
      </c>
      <c r="C1376" s="37">
        <v>26150</v>
      </c>
      <c r="D1376" s="107">
        <v>3</v>
      </c>
      <c r="E1376" s="28" t="s">
        <v>1089</v>
      </c>
      <c r="F1376" s="28" t="s">
        <v>8135</v>
      </c>
      <c r="G1376" s="28" t="s">
        <v>7960</v>
      </c>
      <c r="H1376" s="28" t="s">
        <v>7961</v>
      </c>
      <c r="I1376" s="28" t="s">
        <v>1096</v>
      </c>
      <c r="J1376" s="29" t="s">
        <v>7954</v>
      </c>
      <c r="K1376" s="28" t="s">
        <v>7973</v>
      </c>
      <c r="L1376" s="28" t="s">
        <v>8149</v>
      </c>
      <c r="M1376" s="28" t="s">
        <v>7994</v>
      </c>
      <c r="N1376" s="28" t="s">
        <v>7995</v>
      </c>
      <c r="O1376" s="28" t="s">
        <v>7996</v>
      </c>
      <c r="P1376" s="28" t="s">
        <v>7997</v>
      </c>
      <c r="Q1376" s="28" t="s">
        <v>8322</v>
      </c>
      <c r="R1376" s="28" t="s">
        <v>2621</v>
      </c>
      <c r="S1376" s="117" t="str">
        <f>HYPERLINK(V1376,"VER")</f>
        <v>VER</v>
      </c>
      <c r="T1376" s="28" t="s">
        <v>8019</v>
      </c>
      <c r="U1376" s="30">
        <v>0</v>
      </c>
      <c r="V1376" s="52">
        <v>8474407457118</v>
      </c>
      <c r="W1376" s="31">
        <v>0</v>
      </c>
      <c r="X1376" s="31">
        <v>0</v>
      </c>
      <c r="Y1376" s="28" t="s">
        <v>8359</v>
      </c>
      <c r="Z1376" s="60" t="s">
        <v>8294</v>
      </c>
      <c r="AA1376" s="61">
        <v>0.56000000000000005</v>
      </c>
      <c r="AB1376" s="32">
        <f>IFERROR((VLOOKUP(D1376,$Y$2:$AB$6,4,FALSE)),"")</f>
        <v>0</v>
      </c>
      <c r="AC1376" s="56">
        <f>IFERROR((AA1376-AA1376*AB1376),"")</f>
        <v>0.56000000000000005</v>
      </c>
    </row>
    <row r="1377" spans="1:29" ht="14.4">
      <c r="A1377" s="113">
        <v>151</v>
      </c>
      <c r="B1377" s="114">
        <v>7</v>
      </c>
      <c r="C1377" s="37">
        <v>26151</v>
      </c>
      <c r="D1377" s="107">
        <v>3</v>
      </c>
      <c r="E1377" s="28" t="s">
        <v>1089</v>
      </c>
      <c r="F1377" s="28" t="s">
        <v>8135</v>
      </c>
      <c r="G1377" s="28" t="s">
        <v>7960</v>
      </c>
      <c r="H1377" s="28" t="s">
        <v>7961</v>
      </c>
      <c r="I1377" s="28" t="s">
        <v>1096</v>
      </c>
      <c r="J1377" s="29" t="s">
        <v>7954</v>
      </c>
      <c r="K1377" s="28" t="s">
        <v>7974</v>
      </c>
      <c r="L1377" s="28" t="s">
        <v>8150</v>
      </c>
      <c r="M1377" s="28" t="s">
        <v>7994</v>
      </c>
      <c r="N1377" s="28" t="s">
        <v>7995</v>
      </c>
      <c r="O1377" s="28" t="s">
        <v>7996</v>
      </c>
      <c r="P1377" s="28" t="s">
        <v>7997</v>
      </c>
      <c r="Q1377" s="28" t="s">
        <v>8322</v>
      </c>
      <c r="R1377" s="28" t="s">
        <v>2621</v>
      </c>
      <c r="S1377" s="117" t="str">
        <f>HYPERLINK(V1377,"VER")</f>
        <v>VER</v>
      </c>
      <c r="T1377" s="28" t="s">
        <v>8019</v>
      </c>
      <c r="U1377" s="30">
        <v>0</v>
      </c>
      <c r="V1377" s="52">
        <v>8474407457125</v>
      </c>
      <c r="W1377" s="31">
        <v>0</v>
      </c>
      <c r="X1377" s="31">
        <v>0</v>
      </c>
      <c r="Y1377" s="28" t="s">
        <v>8359</v>
      </c>
      <c r="Z1377" s="60" t="s">
        <v>8294</v>
      </c>
      <c r="AA1377" s="61">
        <v>0.56000000000000005</v>
      </c>
      <c r="AB1377" s="32">
        <f>IFERROR((VLOOKUP(D1377,$Y$2:$AB$6,4,FALSE)),"")</f>
        <v>0</v>
      </c>
      <c r="AC1377" s="56">
        <f>IFERROR((AA1377-AA1377*AB1377),"")</f>
        <v>0.56000000000000005</v>
      </c>
    </row>
    <row r="1378" spans="1:29" ht="14.4">
      <c r="A1378" s="113">
        <v>151</v>
      </c>
      <c r="B1378" s="114">
        <v>8</v>
      </c>
      <c r="C1378" s="37">
        <v>26152</v>
      </c>
      <c r="D1378" s="107">
        <v>3</v>
      </c>
      <c r="E1378" s="28" t="s">
        <v>1089</v>
      </c>
      <c r="F1378" s="28" t="s">
        <v>8135</v>
      </c>
      <c r="G1378" s="28" t="s">
        <v>7960</v>
      </c>
      <c r="H1378" s="28" t="s">
        <v>7961</v>
      </c>
      <c r="I1378" s="28" t="s">
        <v>1096</v>
      </c>
      <c r="J1378" s="29" t="s">
        <v>7954</v>
      </c>
      <c r="K1378" s="28" t="s">
        <v>7975</v>
      </c>
      <c r="L1378" s="28" t="s">
        <v>8151</v>
      </c>
      <c r="M1378" s="28" t="s">
        <v>7994</v>
      </c>
      <c r="N1378" s="28" t="s">
        <v>7995</v>
      </c>
      <c r="O1378" s="28" t="s">
        <v>7996</v>
      </c>
      <c r="P1378" s="28" t="s">
        <v>7997</v>
      </c>
      <c r="Q1378" s="28" t="s">
        <v>8322</v>
      </c>
      <c r="R1378" s="28" t="s">
        <v>2621</v>
      </c>
      <c r="S1378" s="117" t="str">
        <f>HYPERLINK(V1378,"VER")</f>
        <v>VER</v>
      </c>
      <c r="T1378" s="28" t="s">
        <v>8019</v>
      </c>
      <c r="U1378" s="30">
        <v>0</v>
      </c>
      <c r="V1378" s="52">
        <v>8474407457132</v>
      </c>
      <c r="W1378" s="31">
        <v>0</v>
      </c>
      <c r="X1378" s="31">
        <v>0</v>
      </c>
      <c r="Y1378" s="28" t="s">
        <v>8359</v>
      </c>
      <c r="Z1378" s="60" t="s">
        <v>8294</v>
      </c>
      <c r="AA1378" s="61">
        <v>0.33</v>
      </c>
      <c r="AB1378" s="32">
        <f>IFERROR((VLOOKUP(D1378,$Y$2:$AB$6,4,FALSE)),"")</f>
        <v>0</v>
      </c>
      <c r="AC1378" s="56">
        <f>IFERROR((AA1378-AA1378*AB1378),"")</f>
        <v>0.33</v>
      </c>
    </row>
    <row r="1379" spans="1:29" ht="14.4">
      <c r="A1379" s="113">
        <v>151</v>
      </c>
      <c r="B1379" s="114">
        <v>9</v>
      </c>
      <c r="C1379" s="37">
        <v>26163</v>
      </c>
      <c r="D1379" s="107">
        <v>3</v>
      </c>
      <c r="E1379" s="28" t="s">
        <v>1089</v>
      </c>
      <c r="F1379" s="28" t="s">
        <v>8135</v>
      </c>
      <c r="G1379" s="28" t="s">
        <v>7960</v>
      </c>
      <c r="H1379" s="28" t="s">
        <v>7961</v>
      </c>
      <c r="I1379" s="28" t="s">
        <v>1096</v>
      </c>
      <c r="J1379" s="29" t="s">
        <v>7954</v>
      </c>
      <c r="K1379" s="28" t="s">
        <v>678</v>
      </c>
      <c r="L1379" s="28" t="s">
        <v>8152</v>
      </c>
      <c r="M1379" s="28" t="s">
        <v>7994</v>
      </c>
      <c r="N1379" s="28" t="s">
        <v>7995</v>
      </c>
      <c r="O1379" s="28" t="s">
        <v>7996</v>
      </c>
      <c r="P1379" s="28" t="s">
        <v>7997</v>
      </c>
      <c r="Q1379" s="28" t="s">
        <v>8322</v>
      </c>
      <c r="R1379" s="28" t="s">
        <v>2621</v>
      </c>
      <c r="S1379" s="117" t="str">
        <f>HYPERLINK(V1379,"VER")</f>
        <v>VER</v>
      </c>
      <c r="T1379" s="28" t="s">
        <v>8019</v>
      </c>
      <c r="U1379" s="30">
        <v>0</v>
      </c>
      <c r="V1379" s="52">
        <v>8474407457149</v>
      </c>
      <c r="W1379" s="31">
        <v>0</v>
      </c>
      <c r="X1379" s="31">
        <v>0</v>
      </c>
      <c r="Y1379" s="28" t="s">
        <v>8359</v>
      </c>
      <c r="Z1379" s="60" t="s">
        <v>8294</v>
      </c>
      <c r="AA1379" s="61">
        <v>0.99</v>
      </c>
      <c r="AB1379" s="32">
        <f>IFERROR((VLOOKUP(D1379,$Y$2:$AB$6,4,FALSE)),"")</f>
        <v>0</v>
      </c>
      <c r="AC1379" s="56">
        <f>IFERROR((AA1379-AA1379*AB1379),"")</f>
        <v>0.99</v>
      </c>
    </row>
    <row r="1380" spans="1:29" ht="14.4">
      <c r="A1380" s="113">
        <v>151</v>
      </c>
      <c r="B1380" s="114">
        <v>10</v>
      </c>
      <c r="C1380" s="37">
        <v>26164</v>
      </c>
      <c r="D1380" s="107">
        <v>3</v>
      </c>
      <c r="E1380" s="28" t="s">
        <v>1089</v>
      </c>
      <c r="F1380" s="28" t="s">
        <v>8135</v>
      </c>
      <c r="G1380" s="28" t="s">
        <v>7960</v>
      </c>
      <c r="H1380" s="28" t="s">
        <v>7961</v>
      </c>
      <c r="I1380" s="28" t="s">
        <v>1096</v>
      </c>
      <c r="J1380" s="29" t="s">
        <v>7954</v>
      </c>
      <c r="K1380" s="28" t="s">
        <v>7976</v>
      </c>
      <c r="L1380" s="28" t="s">
        <v>8153</v>
      </c>
      <c r="M1380" s="28" t="s">
        <v>7994</v>
      </c>
      <c r="N1380" s="28" t="s">
        <v>7995</v>
      </c>
      <c r="O1380" s="28" t="s">
        <v>7996</v>
      </c>
      <c r="P1380" s="28" t="s">
        <v>7997</v>
      </c>
      <c r="Q1380" s="28" t="s">
        <v>8322</v>
      </c>
      <c r="R1380" s="28" t="s">
        <v>2621</v>
      </c>
      <c r="S1380" s="117" t="str">
        <f>HYPERLINK(V1380,"VER")</f>
        <v>VER</v>
      </c>
      <c r="T1380" s="28" t="s">
        <v>8019</v>
      </c>
      <c r="U1380" s="30">
        <v>0</v>
      </c>
      <c r="V1380" s="52">
        <v>8474407457156</v>
      </c>
      <c r="W1380" s="31">
        <v>0</v>
      </c>
      <c r="X1380" s="31">
        <v>0</v>
      </c>
      <c r="Y1380" s="28" t="s">
        <v>8359</v>
      </c>
      <c r="Z1380" s="60" t="s">
        <v>8294</v>
      </c>
      <c r="AA1380" s="61">
        <v>0.8</v>
      </c>
      <c r="AB1380" s="32">
        <f>IFERROR((VLOOKUP(D1380,$Y$2:$AB$6,4,FALSE)),"")</f>
        <v>0</v>
      </c>
      <c r="AC1380" s="56">
        <f>IFERROR((AA1380-AA1380*AB1380),"")</f>
        <v>0.8</v>
      </c>
    </row>
    <row r="1381" spans="1:29" ht="14.4">
      <c r="A1381" s="113">
        <v>151</v>
      </c>
      <c r="B1381" s="114">
        <v>11</v>
      </c>
      <c r="C1381" s="37">
        <v>26165</v>
      </c>
      <c r="D1381" s="107">
        <v>3</v>
      </c>
      <c r="E1381" s="28" t="s">
        <v>1089</v>
      </c>
      <c r="F1381" s="28" t="s">
        <v>8135</v>
      </c>
      <c r="G1381" s="28" t="s">
        <v>7960</v>
      </c>
      <c r="H1381" s="28" t="s">
        <v>7961</v>
      </c>
      <c r="I1381" s="28" t="s">
        <v>1096</v>
      </c>
      <c r="J1381" s="29" t="s">
        <v>7954</v>
      </c>
      <c r="K1381" s="28" t="s">
        <v>6782</v>
      </c>
      <c r="L1381" s="28" t="s">
        <v>8154</v>
      </c>
      <c r="M1381" s="28" t="s">
        <v>7994</v>
      </c>
      <c r="N1381" s="28" t="s">
        <v>7995</v>
      </c>
      <c r="O1381" s="28" t="s">
        <v>7996</v>
      </c>
      <c r="P1381" s="28" t="s">
        <v>7997</v>
      </c>
      <c r="Q1381" s="28" t="s">
        <v>8322</v>
      </c>
      <c r="R1381" s="28" t="s">
        <v>2621</v>
      </c>
      <c r="S1381" s="117" t="str">
        <f>HYPERLINK(V1381,"VER")</f>
        <v>VER</v>
      </c>
      <c r="T1381" s="28" t="s">
        <v>8019</v>
      </c>
      <c r="U1381" s="30">
        <v>0</v>
      </c>
      <c r="V1381" s="52">
        <v>8474407457163</v>
      </c>
      <c r="W1381" s="31">
        <v>0</v>
      </c>
      <c r="X1381" s="31">
        <v>0</v>
      </c>
      <c r="Y1381" s="28" t="s">
        <v>8359</v>
      </c>
      <c r="Z1381" s="60" t="s">
        <v>8294</v>
      </c>
      <c r="AA1381" s="61">
        <v>0.83</v>
      </c>
      <c r="AB1381" s="32">
        <f>IFERROR((VLOOKUP(D1381,$Y$2:$AB$6,4,FALSE)),"")</f>
        <v>0</v>
      </c>
      <c r="AC1381" s="56">
        <f>IFERROR((AA1381-AA1381*AB1381),"")</f>
        <v>0.83</v>
      </c>
    </row>
    <row r="1382" spans="1:29" ht="14.4">
      <c r="A1382" s="113">
        <v>151</v>
      </c>
      <c r="B1382" s="114">
        <v>12</v>
      </c>
      <c r="C1382" s="37">
        <v>26820</v>
      </c>
      <c r="D1382" s="107">
        <v>3</v>
      </c>
      <c r="E1382" s="28" t="s">
        <v>1089</v>
      </c>
      <c r="F1382" s="28" t="s">
        <v>8135</v>
      </c>
      <c r="G1382" s="28" t="s">
        <v>7960</v>
      </c>
      <c r="H1382" s="28" t="s">
        <v>7961</v>
      </c>
      <c r="I1382" s="28" t="s">
        <v>1096</v>
      </c>
      <c r="J1382" s="29" t="s">
        <v>7955</v>
      </c>
      <c r="K1382" s="28" t="s">
        <v>7962</v>
      </c>
      <c r="L1382" s="28" t="s">
        <v>8184</v>
      </c>
      <c r="M1382" s="28" t="s">
        <v>7998</v>
      </c>
      <c r="N1382" s="28" t="s">
        <v>7999</v>
      </c>
      <c r="O1382" s="28" t="s">
        <v>8000</v>
      </c>
      <c r="P1382" s="28" t="s">
        <v>8001</v>
      </c>
      <c r="Q1382" s="28" t="s">
        <v>8322</v>
      </c>
      <c r="R1382" s="28" t="s">
        <v>2621</v>
      </c>
      <c r="S1382" s="117" t="str">
        <f>HYPERLINK(V1382,"VER")</f>
        <v>VER</v>
      </c>
      <c r="T1382" s="28" t="s">
        <v>8026</v>
      </c>
      <c r="U1382" s="30">
        <v>0</v>
      </c>
      <c r="V1382" s="52">
        <v>8474407457194</v>
      </c>
      <c r="W1382" s="31">
        <v>0</v>
      </c>
      <c r="X1382" s="31">
        <v>0</v>
      </c>
      <c r="Y1382" s="28" t="s">
        <v>8359</v>
      </c>
      <c r="Z1382" s="60" t="s">
        <v>8294</v>
      </c>
      <c r="AA1382" s="61">
        <v>0.41</v>
      </c>
      <c r="AB1382" s="32">
        <f>IFERROR((VLOOKUP(D1382,$Y$2:$AB$6,4,FALSE)),"")</f>
        <v>0</v>
      </c>
      <c r="AC1382" s="56">
        <f>IFERROR((AA1382-AA1382*AB1382),"")</f>
        <v>0.41</v>
      </c>
    </row>
    <row r="1383" spans="1:29" ht="14.4">
      <c r="A1383" s="113">
        <v>151</v>
      </c>
      <c r="B1383" s="114">
        <v>13</v>
      </c>
      <c r="C1383" s="37">
        <v>26825</v>
      </c>
      <c r="D1383" s="107">
        <v>3</v>
      </c>
      <c r="E1383" s="28" t="s">
        <v>1089</v>
      </c>
      <c r="F1383" s="28" t="s">
        <v>8135</v>
      </c>
      <c r="G1383" s="28" t="s">
        <v>7960</v>
      </c>
      <c r="H1383" s="28" t="s">
        <v>7961</v>
      </c>
      <c r="I1383" s="28" t="s">
        <v>1096</v>
      </c>
      <c r="J1383" s="29" t="s">
        <v>7955</v>
      </c>
      <c r="K1383" s="28" t="s">
        <v>7963</v>
      </c>
      <c r="L1383" s="28" t="s">
        <v>8185</v>
      </c>
      <c r="M1383" s="28" t="s">
        <v>7998</v>
      </c>
      <c r="N1383" s="28" t="s">
        <v>7999</v>
      </c>
      <c r="O1383" s="28" t="s">
        <v>8000</v>
      </c>
      <c r="P1383" s="28" t="s">
        <v>8001</v>
      </c>
      <c r="Q1383" s="28" t="s">
        <v>8322</v>
      </c>
      <c r="R1383" s="28" t="s">
        <v>2621</v>
      </c>
      <c r="S1383" s="117" t="str">
        <f>HYPERLINK(V1383,"VER")</f>
        <v>VER</v>
      </c>
      <c r="T1383" s="28" t="s">
        <v>8026</v>
      </c>
      <c r="U1383" s="30">
        <v>0</v>
      </c>
      <c r="V1383" s="52">
        <v>8474407457200</v>
      </c>
      <c r="W1383" s="31">
        <v>0</v>
      </c>
      <c r="X1383" s="31">
        <v>0</v>
      </c>
      <c r="Y1383" s="28" t="s">
        <v>8359</v>
      </c>
      <c r="Z1383" s="60" t="s">
        <v>8294</v>
      </c>
      <c r="AA1383" s="61">
        <v>0.65</v>
      </c>
      <c r="AB1383" s="32">
        <f>IFERROR((VLOOKUP(D1383,$Y$2:$AB$6,4,FALSE)),"")</f>
        <v>0</v>
      </c>
      <c r="AC1383" s="56">
        <f>IFERROR((AA1383-AA1383*AB1383),"")</f>
        <v>0.65</v>
      </c>
    </row>
    <row r="1384" spans="1:29" ht="14.4">
      <c r="A1384" s="113">
        <v>151</v>
      </c>
      <c r="B1384" s="114">
        <v>14</v>
      </c>
      <c r="C1384" s="37">
        <v>26220</v>
      </c>
      <c r="D1384" s="107">
        <v>3</v>
      </c>
      <c r="E1384" s="28" t="s">
        <v>1089</v>
      </c>
      <c r="F1384" s="28" t="s">
        <v>8135</v>
      </c>
      <c r="G1384" s="28" t="s">
        <v>7960</v>
      </c>
      <c r="H1384" s="28" t="s">
        <v>7961</v>
      </c>
      <c r="I1384" s="28" t="s">
        <v>1096</v>
      </c>
      <c r="J1384" s="29" t="s">
        <v>7956</v>
      </c>
      <c r="K1384" s="28" t="s">
        <v>7962</v>
      </c>
      <c r="L1384" s="28" t="s">
        <v>8155</v>
      </c>
      <c r="M1384" s="28" t="s">
        <v>8002</v>
      </c>
      <c r="N1384" s="28" t="s">
        <v>8003</v>
      </c>
      <c r="O1384" s="28" t="s">
        <v>8004</v>
      </c>
      <c r="P1384" s="28" t="s">
        <v>8005</v>
      </c>
      <c r="Q1384" s="28" t="s">
        <v>8322</v>
      </c>
      <c r="R1384" s="28" t="s">
        <v>2621</v>
      </c>
      <c r="S1384" s="117" t="str">
        <f>HYPERLINK(V1384,"VER")</f>
        <v>VER</v>
      </c>
      <c r="T1384" s="28" t="s">
        <v>8020</v>
      </c>
      <c r="U1384" s="30">
        <v>0</v>
      </c>
      <c r="V1384" s="52">
        <v>8474407457019</v>
      </c>
      <c r="W1384" s="31">
        <v>0</v>
      </c>
      <c r="X1384" s="31">
        <v>0</v>
      </c>
      <c r="Y1384" s="28" t="s">
        <v>8359</v>
      </c>
      <c r="Z1384" s="60" t="s">
        <v>8294</v>
      </c>
      <c r="AA1384" s="61">
        <v>0.15</v>
      </c>
      <c r="AB1384" s="32">
        <f>IFERROR((VLOOKUP(D1384,$Y$2:$AB$6,4,FALSE)),"")</f>
        <v>0</v>
      </c>
      <c r="AC1384" s="56">
        <f>IFERROR((AA1384-AA1384*AB1384),"")</f>
        <v>0.15</v>
      </c>
    </row>
    <row r="1385" spans="1:29" ht="14.4">
      <c r="A1385" s="113">
        <v>151</v>
      </c>
      <c r="B1385" s="114">
        <v>15</v>
      </c>
      <c r="C1385" s="37">
        <v>26225</v>
      </c>
      <c r="D1385" s="107">
        <v>3</v>
      </c>
      <c r="E1385" s="28" t="s">
        <v>1089</v>
      </c>
      <c r="F1385" s="28" t="s">
        <v>8135</v>
      </c>
      <c r="G1385" s="28" t="s">
        <v>7960</v>
      </c>
      <c r="H1385" s="28" t="s">
        <v>7961</v>
      </c>
      <c r="I1385" s="28" t="s">
        <v>1096</v>
      </c>
      <c r="J1385" s="29" t="s">
        <v>7956</v>
      </c>
      <c r="K1385" s="28" t="s">
        <v>7963</v>
      </c>
      <c r="L1385" s="28" t="s">
        <v>8156</v>
      </c>
      <c r="M1385" s="28" t="s">
        <v>8002</v>
      </c>
      <c r="N1385" s="28" t="s">
        <v>8003</v>
      </c>
      <c r="O1385" s="28" t="s">
        <v>8004</v>
      </c>
      <c r="P1385" s="28" t="s">
        <v>8005</v>
      </c>
      <c r="Q1385" s="28" t="s">
        <v>8322</v>
      </c>
      <c r="R1385" s="28" t="s">
        <v>2621</v>
      </c>
      <c r="S1385" s="117" t="str">
        <f>HYPERLINK(V1385,"VER")</f>
        <v>VER</v>
      </c>
      <c r="T1385" s="28" t="s">
        <v>8020</v>
      </c>
      <c r="U1385" s="30">
        <v>0</v>
      </c>
      <c r="V1385" s="52">
        <v>8474407457026</v>
      </c>
      <c r="W1385" s="31">
        <v>0</v>
      </c>
      <c r="X1385" s="31">
        <v>0</v>
      </c>
      <c r="Y1385" s="28" t="s">
        <v>8359</v>
      </c>
      <c r="Z1385" s="60" t="s">
        <v>8294</v>
      </c>
      <c r="AA1385" s="61">
        <v>0.22</v>
      </c>
      <c r="AB1385" s="32">
        <f>IFERROR((VLOOKUP(D1385,$Y$2:$AB$6,4,FALSE)),"")</f>
        <v>0</v>
      </c>
      <c r="AC1385" s="56">
        <f>IFERROR((AA1385-AA1385*AB1385),"")</f>
        <v>0.22</v>
      </c>
    </row>
    <row r="1386" spans="1:29" ht="14.4">
      <c r="A1386" s="113">
        <v>151</v>
      </c>
      <c r="B1386" s="114">
        <v>16</v>
      </c>
      <c r="C1386" s="37">
        <v>26232</v>
      </c>
      <c r="D1386" s="107">
        <v>3</v>
      </c>
      <c r="E1386" s="28" t="s">
        <v>1089</v>
      </c>
      <c r="F1386" s="28" t="s">
        <v>8135</v>
      </c>
      <c r="G1386" s="28" t="s">
        <v>7960</v>
      </c>
      <c r="H1386" s="28" t="s">
        <v>7961</v>
      </c>
      <c r="I1386" s="28" t="s">
        <v>1096</v>
      </c>
      <c r="J1386" s="29" t="s">
        <v>7956</v>
      </c>
      <c r="K1386" s="28" t="s">
        <v>7964</v>
      </c>
      <c r="L1386" s="28" t="s">
        <v>8157</v>
      </c>
      <c r="M1386" s="28" t="s">
        <v>8002</v>
      </c>
      <c r="N1386" s="28" t="s">
        <v>8003</v>
      </c>
      <c r="O1386" s="28" t="s">
        <v>8004</v>
      </c>
      <c r="P1386" s="28" t="s">
        <v>8005</v>
      </c>
      <c r="Q1386" s="28" t="s">
        <v>8322</v>
      </c>
      <c r="R1386" s="28" t="s">
        <v>2621</v>
      </c>
      <c r="S1386" s="117" t="str">
        <f>HYPERLINK(V1386,"VER")</f>
        <v>VER</v>
      </c>
      <c r="T1386" s="28" t="s">
        <v>8020</v>
      </c>
      <c r="U1386" s="30">
        <v>0</v>
      </c>
      <c r="V1386" s="52">
        <v>8474407457033</v>
      </c>
      <c r="W1386" s="31">
        <v>0</v>
      </c>
      <c r="X1386" s="31">
        <v>0</v>
      </c>
      <c r="Y1386" s="28" t="s">
        <v>8359</v>
      </c>
      <c r="Z1386" s="60" t="s">
        <v>8294</v>
      </c>
      <c r="AA1386" s="61">
        <v>0.24</v>
      </c>
      <c r="AB1386" s="32">
        <f>IFERROR((VLOOKUP(D1386,$Y$2:$AB$6,4,FALSE)),"")</f>
        <v>0</v>
      </c>
      <c r="AC1386" s="56">
        <f>IFERROR((AA1386-AA1386*AB1386),"")</f>
        <v>0.24</v>
      </c>
    </row>
    <row r="1387" spans="1:29" ht="14.4">
      <c r="A1387" s="113">
        <v>151</v>
      </c>
      <c r="B1387" s="114">
        <v>17</v>
      </c>
      <c r="C1387" s="37">
        <v>26240</v>
      </c>
      <c r="D1387" s="107">
        <v>3</v>
      </c>
      <c r="E1387" s="28" t="s">
        <v>1089</v>
      </c>
      <c r="F1387" s="28" t="s">
        <v>8135</v>
      </c>
      <c r="G1387" s="28" t="s">
        <v>7960</v>
      </c>
      <c r="H1387" s="28" t="s">
        <v>7961</v>
      </c>
      <c r="I1387" s="28" t="s">
        <v>1096</v>
      </c>
      <c r="J1387" s="29" t="s">
        <v>7956</v>
      </c>
      <c r="K1387" s="28" t="s">
        <v>7965</v>
      </c>
      <c r="L1387" s="28" t="s">
        <v>8158</v>
      </c>
      <c r="M1387" s="28" t="s">
        <v>8002</v>
      </c>
      <c r="N1387" s="28" t="s">
        <v>8003</v>
      </c>
      <c r="O1387" s="28" t="s">
        <v>8004</v>
      </c>
      <c r="P1387" s="28" t="s">
        <v>8005</v>
      </c>
      <c r="Q1387" s="28" t="s">
        <v>8322</v>
      </c>
      <c r="R1387" s="28" t="s">
        <v>2621</v>
      </c>
      <c r="S1387" s="117" t="str">
        <f>HYPERLINK(V1387,"VER")</f>
        <v>VER</v>
      </c>
      <c r="T1387" s="28" t="s">
        <v>8020</v>
      </c>
      <c r="U1387" s="30">
        <v>0</v>
      </c>
      <c r="V1387" s="52">
        <v>8474407457040</v>
      </c>
      <c r="W1387" s="31">
        <v>0</v>
      </c>
      <c r="X1387" s="31">
        <v>0</v>
      </c>
      <c r="Y1387" s="28" t="s">
        <v>8359</v>
      </c>
      <c r="Z1387" s="60" t="s">
        <v>8294</v>
      </c>
      <c r="AA1387" s="61">
        <v>0.63</v>
      </c>
      <c r="AB1387" s="32">
        <f>IFERROR((VLOOKUP(D1387,$Y$2:$AB$6,4,FALSE)),"")</f>
        <v>0</v>
      </c>
      <c r="AC1387" s="56">
        <f>IFERROR((AA1387-AA1387*AB1387),"")</f>
        <v>0.63</v>
      </c>
    </row>
    <row r="1388" spans="1:29" ht="14.4">
      <c r="A1388" s="113">
        <v>151</v>
      </c>
      <c r="B1388" s="114">
        <v>18</v>
      </c>
      <c r="C1388" s="37">
        <v>26250</v>
      </c>
      <c r="D1388" s="107">
        <v>3</v>
      </c>
      <c r="E1388" s="28" t="s">
        <v>1089</v>
      </c>
      <c r="F1388" s="28" t="s">
        <v>8135</v>
      </c>
      <c r="G1388" s="28" t="s">
        <v>7960</v>
      </c>
      <c r="H1388" s="28" t="s">
        <v>7961</v>
      </c>
      <c r="I1388" s="28" t="s">
        <v>1096</v>
      </c>
      <c r="J1388" s="29" t="s">
        <v>7956</v>
      </c>
      <c r="K1388" s="28" t="s">
        <v>7966</v>
      </c>
      <c r="L1388" s="28" t="s">
        <v>8159</v>
      </c>
      <c r="M1388" s="28" t="s">
        <v>8002</v>
      </c>
      <c r="N1388" s="28" t="s">
        <v>8003</v>
      </c>
      <c r="O1388" s="28" t="s">
        <v>8004</v>
      </c>
      <c r="P1388" s="28" t="s">
        <v>8005</v>
      </c>
      <c r="Q1388" s="28" t="s">
        <v>8322</v>
      </c>
      <c r="R1388" s="28" t="s">
        <v>2621</v>
      </c>
      <c r="S1388" s="117" t="str">
        <f>HYPERLINK(V1388,"VER")</f>
        <v>VER</v>
      </c>
      <c r="T1388" s="28" t="s">
        <v>8020</v>
      </c>
      <c r="U1388" s="30">
        <v>0</v>
      </c>
      <c r="V1388" s="52">
        <v>8474407457057</v>
      </c>
      <c r="W1388" s="31">
        <v>0</v>
      </c>
      <c r="X1388" s="31">
        <v>0</v>
      </c>
      <c r="Y1388" s="28" t="s">
        <v>8359</v>
      </c>
      <c r="Z1388" s="60" t="s">
        <v>8294</v>
      </c>
      <c r="AA1388" s="61">
        <v>0.72</v>
      </c>
      <c r="AB1388" s="32">
        <f>IFERROR((VLOOKUP(D1388,$Y$2:$AB$6,4,FALSE)),"")</f>
        <v>0</v>
      </c>
      <c r="AC1388" s="56">
        <f>IFERROR((AA1388-AA1388*AB1388),"")</f>
        <v>0.72</v>
      </c>
    </row>
    <row r="1389" spans="1:29" ht="14.4">
      <c r="A1389" s="113">
        <v>151</v>
      </c>
      <c r="B1389" s="114">
        <v>19</v>
      </c>
      <c r="C1389" s="37">
        <v>26263</v>
      </c>
      <c r="D1389" s="107">
        <v>3</v>
      </c>
      <c r="E1389" s="28" t="s">
        <v>1089</v>
      </c>
      <c r="F1389" s="28" t="s">
        <v>8135</v>
      </c>
      <c r="G1389" s="28" t="s">
        <v>7960</v>
      </c>
      <c r="H1389" s="28" t="s">
        <v>7961</v>
      </c>
      <c r="I1389" s="28" t="s">
        <v>1096</v>
      </c>
      <c r="J1389" s="29" t="s">
        <v>7956</v>
      </c>
      <c r="K1389" s="28" t="s">
        <v>7967</v>
      </c>
      <c r="L1389" s="28" t="s">
        <v>8160</v>
      </c>
      <c r="M1389" s="28" t="s">
        <v>8002</v>
      </c>
      <c r="N1389" s="28" t="s">
        <v>8003</v>
      </c>
      <c r="O1389" s="28" t="s">
        <v>8004</v>
      </c>
      <c r="P1389" s="28" t="s">
        <v>8005</v>
      </c>
      <c r="Q1389" s="28" t="s">
        <v>8322</v>
      </c>
      <c r="R1389" s="28" t="s">
        <v>2621</v>
      </c>
      <c r="S1389" s="117" t="str">
        <f>HYPERLINK(V1389,"VER")</f>
        <v>VER</v>
      </c>
      <c r="T1389" s="28" t="s">
        <v>8020</v>
      </c>
      <c r="U1389" s="30">
        <v>0</v>
      </c>
      <c r="V1389" s="52">
        <v>8474407457064</v>
      </c>
      <c r="W1389" s="31">
        <v>0</v>
      </c>
      <c r="X1389" s="31">
        <v>0</v>
      </c>
      <c r="Y1389" s="28" t="s">
        <v>8359</v>
      </c>
      <c r="Z1389" s="60" t="s">
        <v>8294</v>
      </c>
      <c r="AA1389" s="61">
        <v>1.2</v>
      </c>
      <c r="AB1389" s="32">
        <f>IFERROR((VLOOKUP(D1389,$Y$2:$AB$6,4,FALSE)),"")</f>
        <v>0</v>
      </c>
      <c r="AC1389" s="56">
        <f>IFERROR((AA1389-AA1389*AB1389),"")</f>
        <v>1.2</v>
      </c>
    </row>
    <row r="1390" spans="1:29" ht="14.4">
      <c r="A1390" s="113">
        <v>151</v>
      </c>
      <c r="B1390" s="114">
        <v>20</v>
      </c>
      <c r="C1390" s="37">
        <v>26720</v>
      </c>
      <c r="D1390" s="107">
        <v>3</v>
      </c>
      <c r="E1390" s="28" t="s">
        <v>1089</v>
      </c>
      <c r="F1390" s="28" t="s">
        <v>8135</v>
      </c>
      <c r="G1390" s="28" t="s">
        <v>7960</v>
      </c>
      <c r="H1390" s="28" t="s">
        <v>7961</v>
      </c>
      <c r="I1390" s="28" t="s">
        <v>1096</v>
      </c>
      <c r="J1390" s="29" t="s">
        <v>7957</v>
      </c>
      <c r="K1390" s="28" t="s">
        <v>7962</v>
      </c>
      <c r="L1390" s="28" t="s">
        <v>8182</v>
      </c>
      <c r="M1390" s="28" t="s">
        <v>8006</v>
      </c>
      <c r="N1390" s="28" t="s">
        <v>8007</v>
      </c>
      <c r="O1390" s="28" t="s">
        <v>8008</v>
      </c>
      <c r="P1390" s="28" t="s">
        <v>8009</v>
      </c>
      <c r="Q1390" s="28" t="s">
        <v>8322</v>
      </c>
      <c r="R1390" s="28" t="s">
        <v>2621</v>
      </c>
      <c r="S1390" s="117" t="str">
        <f>HYPERLINK(V1390,"VER")</f>
        <v>VER</v>
      </c>
      <c r="T1390" s="28" t="s">
        <v>8025</v>
      </c>
      <c r="U1390" s="30">
        <v>0</v>
      </c>
      <c r="V1390" s="52">
        <v>8474407457170</v>
      </c>
      <c r="W1390" s="31">
        <v>0</v>
      </c>
      <c r="X1390" s="31">
        <v>0</v>
      </c>
      <c r="Y1390" s="28" t="s">
        <v>8359</v>
      </c>
      <c r="Z1390" s="60" t="s">
        <v>8294</v>
      </c>
      <c r="AA1390" s="61">
        <v>0.22</v>
      </c>
      <c r="AB1390" s="32">
        <f>IFERROR((VLOOKUP(D1390,$Y$2:$AB$6,4,FALSE)),"")</f>
        <v>0</v>
      </c>
      <c r="AC1390" s="56">
        <f>IFERROR((AA1390-AA1390*AB1390),"")</f>
        <v>0.22</v>
      </c>
    </row>
    <row r="1391" spans="1:29" ht="14.4">
      <c r="A1391" s="113">
        <v>151</v>
      </c>
      <c r="B1391" s="114">
        <v>21</v>
      </c>
      <c r="C1391" s="37">
        <v>26725</v>
      </c>
      <c r="D1391" s="107">
        <v>3</v>
      </c>
      <c r="E1391" s="28" t="s">
        <v>1089</v>
      </c>
      <c r="F1391" s="28" t="s">
        <v>8135</v>
      </c>
      <c r="G1391" s="28" t="s">
        <v>7960</v>
      </c>
      <c r="H1391" s="28" t="s">
        <v>7961</v>
      </c>
      <c r="I1391" s="28" t="s">
        <v>1096</v>
      </c>
      <c r="J1391" s="29" t="s">
        <v>7957</v>
      </c>
      <c r="K1391" s="28" t="s">
        <v>7963</v>
      </c>
      <c r="L1391" s="28" t="s">
        <v>8183</v>
      </c>
      <c r="M1391" s="28" t="s">
        <v>8006</v>
      </c>
      <c r="N1391" s="28" t="s">
        <v>8007</v>
      </c>
      <c r="O1391" s="28" t="s">
        <v>8008</v>
      </c>
      <c r="P1391" s="28" t="s">
        <v>8009</v>
      </c>
      <c r="Q1391" s="28" t="s">
        <v>8322</v>
      </c>
      <c r="R1391" s="28" t="s">
        <v>2621</v>
      </c>
      <c r="S1391" s="117" t="str">
        <f>HYPERLINK(V1391,"VER")</f>
        <v>VER</v>
      </c>
      <c r="T1391" s="28" t="s">
        <v>8025</v>
      </c>
      <c r="U1391" s="30">
        <v>0</v>
      </c>
      <c r="V1391" s="52">
        <v>8474407457187</v>
      </c>
      <c r="W1391" s="31">
        <v>0</v>
      </c>
      <c r="X1391" s="31">
        <v>0</v>
      </c>
      <c r="Y1391" s="28" t="s">
        <v>8359</v>
      </c>
      <c r="Z1391" s="60" t="s">
        <v>8294</v>
      </c>
      <c r="AA1391" s="61">
        <v>0.32</v>
      </c>
      <c r="AB1391" s="32">
        <f>IFERROR((VLOOKUP(D1391,$Y$2:$AB$6,4,FALSE)),"")</f>
        <v>0</v>
      </c>
      <c r="AC1391" s="56">
        <f>IFERROR((AA1391-AA1391*AB1391),"")</f>
        <v>0.32</v>
      </c>
    </row>
    <row r="1392" spans="1:29" ht="14.4">
      <c r="A1392" s="113">
        <v>151</v>
      </c>
      <c r="B1392" s="114">
        <v>22</v>
      </c>
      <c r="C1392" s="37">
        <v>26625</v>
      </c>
      <c r="D1392" s="107">
        <v>3</v>
      </c>
      <c r="E1392" s="28" t="s">
        <v>1089</v>
      </c>
      <c r="F1392" s="28" t="s">
        <v>8135</v>
      </c>
      <c r="G1392" s="28" t="s">
        <v>7960</v>
      </c>
      <c r="H1392" s="28" t="s">
        <v>7961</v>
      </c>
      <c r="I1392" s="28" t="s">
        <v>1096</v>
      </c>
      <c r="J1392" s="29" t="s">
        <v>7958</v>
      </c>
      <c r="K1392" s="28" t="s">
        <v>7968</v>
      </c>
      <c r="L1392" s="28" t="s">
        <v>8179</v>
      </c>
      <c r="M1392" s="28" t="s">
        <v>8010</v>
      </c>
      <c r="N1392" s="28" t="s">
        <v>8011</v>
      </c>
      <c r="O1392" s="28" t="s">
        <v>8012</v>
      </c>
      <c r="P1392" s="28" t="s">
        <v>8013</v>
      </c>
      <c r="Q1392" s="28" t="s">
        <v>8322</v>
      </c>
      <c r="R1392" s="28" t="s">
        <v>2621</v>
      </c>
      <c r="S1392" s="117" t="str">
        <f>HYPERLINK(V1392,"VER")</f>
        <v>VER</v>
      </c>
      <c r="T1392" s="28" t="s">
        <v>8024</v>
      </c>
      <c r="U1392" s="30">
        <v>0</v>
      </c>
      <c r="V1392" s="52">
        <v>8474407456883</v>
      </c>
      <c r="W1392" s="31">
        <v>0</v>
      </c>
      <c r="X1392" s="31">
        <v>0</v>
      </c>
      <c r="Y1392" s="28" t="s">
        <v>8359</v>
      </c>
      <c r="Z1392" s="60" t="s">
        <v>8294</v>
      </c>
      <c r="AA1392" s="61">
        <v>0.43</v>
      </c>
      <c r="AB1392" s="32">
        <f>IFERROR((VLOOKUP(D1392,$Y$2:$AB$6,4,FALSE)),"")</f>
        <v>0</v>
      </c>
      <c r="AC1392" s="56">
        <f>IFERROR((AA1392-AA1392*AB1392),"")</f>
        <v>0.43</v>
      </c>
    </row>
    <row r="1393" spans="1:29" ht="14.4">
      <c r="A1393" s="113">
        <v>151</v>
      </c>
      <c r="B1393" s="114">
        <v>23</v>
      </c>
      <c r="C1393" s="37">
        <v>26632</v>
      </c>
      <c r="D1393" s="107">
        <v>3</v>
      </c>
      <c r="E1393" s="28" t="s">
        <v>1089</v>
      </c>
      <c r="F1393" s="28" t="s">
        <v>8135</v>
      </c>
      <c r="G1393" s="28" t="s">
        <v>7960</v>
      </c>
      <c r="H1393" s="28" t="s">
        <v>7961</v>
      </c>
      <c r="I1393" s="28" t="s">
        <v>1096</v>
      </c>
      <c r="J1393" s="29" t="s">
        <v>7958</v>
      </c>
      <c r="K1393" s="28" t="s">
        <v>7969</v>
      </c>
      <c r="L1393" s="28" t="s">
        <v>8180</v>
      </c>
      <c r="M1393" s="28" t="s">
        <v>8010</v>
      </c>
      <c r="N1393" s="28" t="s">
        <v>8011</v>
      </c>
      <c r="O1393" s="28" t="s">
        <v>8012</v>
      </c>
      <c r="P1393" s="28" t="s">
        <v>8013</v>
      </c>
      <c r="Q1393" s="28" t="s">
        <v>8322</v>
      </c>
      <c r="R1393" s="28" t="s">
        <v>2621</v>
      </c>
      <c r="S1393" s="117" t="str">
        <f>HYPERLINK(V1393,"VER")</f>
        <v>VER</v>
      </c>
      <c r="T1393" s="28" t="s">
        <v>8024</v>
      </c>
      <c r="U1393" s="30">
        <v>0</v>
      </c>
      <c r="V1393" s="52">
        <v>8474407456869</v>
      </c>
      <c r="W1393" s="31">
        <v>0</v>
      </c>
      <c r="X1393" s="31">
        <v>0</v>
      </c>
      <c r="Y1393" s="28" t="s">
        <v>8359</v>
      </c>
      <c r="Z1393" s="60" t="s">
        <v>8294</v>
      </c>
      <c r="AA1393" s="61">
        <v>0.63</v>
      </c>
      <c r="AB1393" s="32">
        <f>IFERROR((VLOOKUP(D1393,$Y$2:$AB$6,4,FALSE)),"")</f>
        <v>0</v>
      </c>
      <c r="AC1393" s="56">
        <f>IFERROR((AA1393-AA1393*AB1393),"")</f>
        <v>0.63</v>
      </c>
    </row>
    <row r="1394" spans="1:29" ht="14.4">
      <c r="A1394" s="113">
        <v>151</v>
      </c>
      <c r="B1394" s="114">
        <v>24</v>
      </c>
      <c r="C1394" s="37">
        <v>26633</v>
      </c>
      <c r="D1394" s="107">
        <v>3</v>
      </c>
      <c r="E1394" s="28" t="s">
        <v>1089</v>
      </c>
      <c r="F1394" s="28" t="s">
        <v>8135</v>
      </c>
      <c r="G1394" s="28" t="s">
        <v>7960</v>
      </c>
      <c r="H1394" s="28" t="s">
        <v>7961</v>
      </c>
      <c r="I1394" s="28" t="s">
        <v>1096</v>
      </c>
      <c r="J1394" s="29" t="s">
        <v>7958</v>
      </c>
      <c r="K1394" s="28" t="s">
        <v>7970</v>
      </c>
      <c r="L1394" s="28" t="s">
        <v>8181</v>
      </c>
      <c r="M1394" s="28" t="s">
        <v>8010</v>
      </c>
      <c r="N1394" s="28" t="s">
        <v>8011</v>
      </c>
      <c r="O1394" s="28" t="s">
        <v>8012</v>
      </c>
      <c r="P1394" s="28" t="s">
        <v>8013</v>
      </c>
      <c r="Q1394" s="28" t="s">
        <v>8322</v>
      </c>
      <c r="R1394" s="28" t="s">
        <v>2621</v>
      </c>
      <c r="S1394" s="117" t="str">
        <f>HYPERLINK(V1394,"VER")</f>
        <v>VER</v>
      </c>
      <c r="T1394" s="28" t="s">
        <v>8024</v>
      </c>
      <c r="U1394" s="30">
        <v>0</v>
      </c>
      <c r="V1394" s="52">
        <v>8474407456876</v>
      </c>
      <c r="W1394" s="31">
        <v>0</v>
      </c>
      <c r="X1394" s="31">
        <v>0</v>
      </c>
      <c r="Y1394" s="28" t="s">
        <v>8359</v>
      </c>
      <c r="Z1394" s="60" t="s">
        <v>8294</v>
      </c>
      <c r="AA1394" s="61">
        <v>0.67</v>
      </c>
      <c r="AB1394" s="32">
        <f>IFERROR((VLOOKUP(D1394,$Y$2:$AB$6,4,FALSE)),"")</f>
        <v>0</v>
      </c>
      <c r="AC1394" s="56">
        <f>IFERROR((AA1394-AA1394*AB1394),"")</f>
        <v>0.67</v>
      </c>
    </row>
    <row r="1395" spans="1:29" ht="14.4">
      <c r="A1395" s="113">
        <v>151</v>
      </c>
      <c r="B1395" s="114">
        <v>25</v>
      </c>
      <c r="C1395" s="37">
        <v>26920</v>
      </c>
      <c r="D1395" s="107">
        <v>3</v>
      </c>
      <c r="E1395" s="28" t="s">
        <v>1089</v>
      </c>
      <c r="F1395" s="28" t="s">
        <v>8135</v>
      </c>
      <c r="G1395" s="28" t="s">
        <v>7960</v>
      </c>
      <c r="H1395" s="28" t="s">
        <v>7961</v>
      </c>
      <c r="I1395" s="28" t="s">
        <v>1096</v>
      </c>
      <c r="J1395" s="29" t="s">
        <v>7959</v>
      </c>
      <c r="K1395" s="28" t="s">
        <v>7977</v>
      </c>
      <c r="L1395" s="28" t="s">
        <v>8186</v>
      </c>
      <c r="M1395" s="28" t="s">
        <v>8014</v>
      </c>
      <c r="N1395" s="28" t="s">
        <v>8015</v>
      </c>
      <c r="O1395" s="28" t="s">
        <v>8016</v>
      </c>
      <c r="P1395" s="28" t="s">
        <v>8017</v>
      </c>
      <c r="Q1395" s="28" t="s">
        <v>8322</v>
      </c>
      <c r="R1395" s="28" t="s">
        <v>2621</v>
      </c>
      <c r="S1395" s="117" t="str">
        <f>HYPERLINK(V1395,"VER")</f>
        <v>VER</v>
      </c>
      <c r="T1395" s="28" t="s">
        <v>8027</v>
      </c>
      <c r="U1395" s="30">
        <v>0</v>
      </c>
      <c r="V1395" s="52">
        <v>8474407457217</v>
      </c>
      <c r="W1395" s="31">
        <v>0</v>
      </c>
      <c r="X1395" s="31">
        <v>0</v>
      </c>
      <c r="Y1395" s="28" t="s">
        <v>8359</v>
      </c>
      <c r="Z1395" s="60" t="s">
        <v>8294</v>
      </c>
      <c r="AA1395" s="61">
        <v>0.5</v>
      </c>
      <c r="AB1395" s="32">
        <f>IFERROR((VLOOKUP(D1395,$Y$2:$AB$6,4,FALSE)),"")</f>
        <v>0</v>
      </c>
      <c r="AC1395" s="56">
        <f>IFERROR((AA1395-AA1395*AB1395),"")</f>
        <v>0.5</v>
      </c>
    </row>
    <row r="1396" spans="1:29" ht="14.4">
      <c r="A1396" s="113">
        <v>151</v>
      </c>
      <c r="B1396" s="114">
        <v>26</v>
      </c>
      <c r="C1396" s="37">
        <v>26925</v>
      </c>
      <c r="D1396" s="107">
        <v>3</v>
      </c>
      <c r="E1396" s="28" t="s">
        <v>1089</v>
      </c>
      <c r="F1396" s="28" t="s">
        <v>8135</v>
      </c>
      <c r="G1396" s="28" t="s">
        <v>7960</v>
      </c>
      <c r="H1396" s="28" t="s">
        <v>7961</v>
      </c>
      <c r="I1396" s="28" t="s">
        <v>1096</v>
      </c>
      <c r="J1396" s="29" t="s">
        <v>7959</v>
      </c>
      <c r="K1396" s="28" t="s">
        <v>7978</v>
      </c>
      <c r="L1396" s="28" t="s">
        <v>8187</v>
      </c>
      <c r="M1396" s="28" t="s">
        <v>8014</v>
      </c>
      <c r="N1396" s="28" t="s">
        <v>8015</v>
      </c>
      <c r="O1396" s="28" t="s">
        <v>8016</v>
      </c>
      <c r="P1396" s="28" t="s">
        <v>8017</v>
      </c>
      <c r="Q1396" s="28" t="s">
        <v>8322</v>
      </c>
      <c r="R1396" s="28" t="s">
        <v>2621</v>
      </c>
      <c r="S1396" s="117" t="str">
        <f>HYPERLINK(V1396,"VER")</f>
        <v>VER</v>
      </c>
      <c r="T1396" s="28" t="s">
        <v>8027</v>
      </c>
      <c r="U1396" s="30">
        <v>0</v>
      </c>
      <c r="V1396" s="52">
        <v>8474407457224</v>
      </c>
      <c r="W1396" s="31">
        <v>0</v>
      </c>
      <c r="X1396" s="31">
        <v>0</v>
      </c>
      <c r="Y1396" s="28" t="s">
        <v>8359</v>
      </c>
      <c r="Z1396" s="60" t="s">
        <v>8294</v>
      </c>
      <c r="AA1396" s="61">
        <v>0.86</v>
      </c>
      <c r="AB1396" s="32">
        <f>IFERROR((VLOOKUP(D1396,$Y$2:$AB$6,4,FALSE)),"")</f>
        <v>0</v>
      </c>
      <c r="AC1396" s="56">
        <f>IFERROR((AA1396-AA1396*AB1396),"")</f>
        <v>0.86</v>
      </c>
    </row>
    <row r="1397" spans="1:29" ht="14.4">
      <c r="A1397" s="113">
        <v>152</v>
      </c>
      <c r="B1397" s="114">
        <v>1</v>
      </c>
      <c r="C1397" s="40">
        <v>28020</v>
      </c>
      <c r="D1397" s="107">
        <v>3</v>
      </c>
      <c r="E1397" s="28" t="s">
        <v>1089</v>
      </c>
      <c r="F1397" s="28" t="s">
        <v>6583</v>
      </c>
      <c r="G1397" s="28" t="s">
        <v>1090</v>
      </c>
      <c r="H1397" s="28" t="s">
        <v>1132</v>
      </c>
      <c r="I1397" s="28" t="s">
        <v>1133</v>
      </c>
      <c r="J1397" s="29" t="s">
        <v>1135</v>
      </c>
      <c r="K1397" s="28" t="s">
        <v>6762</v>
      </c>
      <c r="L1397" s="28" t="s">
        <v>6763</v>
      </c>
      <c r="M1397" s="28" t="s">
        <v>6764</v>
      </c>
      <c r="N1397" s="28" t="s">
        <v>6765</v>
      </c>
      <c r="O1397" s="28" t="s">
        <v>6766</v>
      </c>
      <c r="P1397" s="28" t="s">
        <v>6767</v>
      </c>
      <c r="Q1397" s="28" t="s">
        <v>9156</v>
      </c>
      <c r="R1397" s="28" t="s">
        <v>2621</v>
      </c>
      <c r="S1397" s="117" t="str">
        <f>HYPERLINK(V1397,"VER")</f>
        <v>VER</v>
      </c>
      <c r="T1397" s="28" t="s">
        <v>1274</v>
      </c>
      <c r="U1397" s="30" t="s">
        <v>6768</v>
      </c>
      <c r="V1397" s="52">
        <v>8474407441391</v>
      </c>
      <c r="W1397" s="31">
        <v>7.0999999999999994E-2</v>
      </c>
      <c r="X1397" s="51" t="s">
        <v>9420</v>
      </c>
      <c r="Y1397" s="28" t="s">
        <v>8029</v>
      </c>
      <c r="Z1397" s="60">
        <v>25</v>
      </c>
      <c r="AA1397" s="61">
        <v>5.51</v>
      </c>
      <c r="AB1397" s="32">
        <f>IFERROR((VLOOKUP(D1397,$Y$2:$AB$6,4,FALSE)),"")</f>
        <v>0</v>
      </c>
      <c r="AC1397" s="56">
        <f>IFERROR((AA1397-AA1397*AB1397),"")</f>
        <v>5.51</v>
      </c>
    </row>
    <row r="1398" spans="1:29" ht="14.4">
      <c r="A1398" s="113">
        <v>152</v>
      </c>
      <c r="B1398" s="114">
        <v>2</v>
      </c>
      <c r="C1398" s="40">
        <v>28025</v>
      </c>
      <c r="D1398" s="107">
        <v>3</v>
      </c>
      <c r="E1398" s="28" t="s">
        <v>1089</v>
      </c>
      <c r="F1398" s="28" t="s">
        <v>6583</v>
      </c>
      <c r="G1398" s="28" t="s">
        <v>1090</v>
      </c>
      <c r="H1398" s="28" t="s">
        <v>1132</v>
      </c>
      <c r="I1398" s="28" t="s">
        <v>1133</v>
      </c>
      <c r="J1398" s="29" t="s">
        <v>1135</v>
      </c>
      <c r="K1398" s="28" t="s">
        <v>6769</v>
      </c>
      <c r="L1398" s="28" t="s">
        <v>6770</v>
      </c>
      <c r="M1398" s="28" t="s">
        <v>6771</v>
      </c>
      <c r="N1398" s="28" t="s">
        <v>6772</v>
      </c>
      <c r="O1398" s="28" t="s">
        <v>6773</v>
      </c>
      <c r="P1398" s="28" t="s">
        <v>6774</v>
      </c>
      <c r="Q1398" s="28" t="s">
        <v>9157</v>
      </c>
      <c r="R1398" s="28" t="s">
        <v>2621</v>
      </c>
      <c r="S1398" s="117" t="str">
        <f>HYPERLINK(V1398,"VER")</f>
        <v>VER</v>
      </c>
      <c r="T1398" s="28" t="s">
        <v>1274</v>
      </c>
      <c r="U1398" s="30" t="s">
        <v>6775</v>
      </c>
      <c r="V1398" s="52">
        <v>8474407441407</v>
      </c>
      <c r="W1398" s="31">
        <v>7.2999999999999995E-2</v>
      </c>
      <c r="X1398" s="51" t="s">
        <v>9420</v>
      </c>
      <c r="Y1398" s="28" t="s">
        <v>8029</v>
      </c>
      <c r="Z1398" s="60">
        <v>25</v>
      </c>
      <c r="AA1398" s="61">
        <v>5.78</v>
      </c>
      <c r="AB1398" s="32">
        <f>IFERROR((VLOOKUP(D1398,$Y$2:$AB$6,4,FALSE)),"")</f>
        <v>0</v>
      </c>
      <c r="AC1398" s="56">
        <f>IFERROR((AA1398-AA1398*AB1398),"")</f>
        <v>5.78</v>
      </c>
    </row>
    <row r="1399" spans="1:29" ht="14.4">
      <c r="A1399" s="113">
        <v>152</v>
      </c>
      <c r="B1399" s="114">
        <v>3</v>
      </c>
      <c r="C1399" s="40">
        <v>28032</v>
      </c>
      <c r="D1399" s="107">
        <v>3</v>
      </c>
      <c r="E1399" s="28" t="s">
        <v>1089</v>
      </c>
      <c r="F1399" s="28" t="s">
        <v>6583</v>
      </c>
      <c r="G1399" s="28" t="s">
        <v>1090</v>
      </c>
      <c r="H1399" s="28" t="s">
        <v>1132</v>
      </c>
      <c r="I1399" s="28" t="s">
        <v>1133</v>
      </c>
      <c r="J1399" s="29" t="s">
        <v>1135</v>
      </c>
      <c r="K1399" s="28" t="s">
        <v>678</v>
      </c>
      <c r="L1399" s="28" t="s">
        <v>6776</v>
      </c>
      <c r="M1399" s="28" t="s">
        <v>6777</v>
      </c>
      <c r="N1399" s="28" t="s">
        <v>6778</v>
      </c>
      <c r="O1399" s="28" t="s">
        <v>6779</v>
      </c>
      <c r="P1399" s="28" t="s">
        <v>6780</v>
      </c>
      <c r="Q1399" s="28" t="s">
        <v>9157</v>
      </c>
      <c r="R1399" s="28" t="s">
        <v>2621</v>
      </c>
      <c r="S1399" s="117" t="str">
        <f>HYPERLINK(V1399,"VER")</f>
        <v>VER</v>
      </c>
      <c r="T1399" s="28" t="s">
        <v>1274</v>
      </c>
      <c r="U1399" s="30" t="s">
        <v>6781</v>
      </c>
      <c r="V1399" s="52">
        <v>8474407441414</v>
      </c>
      <c r="W1399" s="31">
        <v>0.08</v>
      </c>
      <c r="X1399" s="51" t="s">
        <v>9420</v>
      </c>
      <c r="Y1399" s="28" t="s">
        <v>8029</v>
      </c>
      <c r="Z1399" s="60">
        <v>25</v>
      </c>
      <c r="AA1399" s="61">
        <v>6.04</v>
      </c>
      <c r="AB1399" s="32">
        <f>IFERROR((VLOOKUP(D1399,$Y$2:$AB$6,4,FALSE)),"")</f>
        <v>0</v>
      </c>
      <c r="AC1399" s="56">
        <f>IFERROR((AA1399-AA1399*AB1399),"")</f>
        <v>6.04</v>
      </c>
    </row>
    <row r="1400" spans="1:29" ht="14.4">
      <c r="A1400" s="113">
        <v>152</v>
      </c>
      <c r="B1400" s="114">
        <v>4</v>
      </c>
      <c r="C1400" s="40">
        <v>28050</v>
      </c>
      <c r="D1400" s="107">
        <v>3</v>
      </c>
      <c r="E1400" s="28" t="s">
        <v>1089</v>
      </c>
      <c r="F1400" s="28" t="s">
        <v>6583</v>
      </c>
      <c r="G1400" s="28" t="s">
        <v>1090</v>
      </c>
      <c r="H1400" s="28" t="s">
        <v>1132</v>
      </c>
      <c r="I1400" s="28" t="s">
        <v>1133</v>
      </c>
      <c r="J1400" s="29" t="s">
        <v>1135</v>
      </c>
      <c r="K1400" s="28" t="s">
        <v>6782</v>
      </c>
      <c r="L1400" s="28" t="s">
        <v>6783</v>
      </c>
      <c r="M1400" s="28" t="s">
        <v>6784</v>
      </c>
      <c r="N1400" s="28" t="s">
        <v>6785</v>
      </c>
      <c r="O1400" s="28" t="s">
        <v>6786</v>
      </c>
      <c r="P1400" s="28" t="s">
        <v>6787</v>
      </c>
      <c r="Q1400" s="28" t="s">
        <v>9158</v>
      </c>
      <c r="R1400" s="28" t="s">
        <v>2621</v>
      </c>
      <c r="S1400" s="117" t="str">
        <f>HYPERLINK(V1400,"VER")</f>
        <v>VER</v>
      </c>
      <c r="T1400" s="28" t="s">
        <v>1274</v>
      </c>
      <c r="U1400" s="30" t="s">
        <v>6788</v>
      </c>
      <c r="V1400" s="52">
        <v>8474407441421</v>
      </c>
      <c r="W1400" s="31">
        <v>0.09</v>
      </c>
      <c r="X1400" s="51" t="s">
        <v>9420</v>
      </c>
      <c r="Y1400" s="28" t="s">
        <v>8029</v>
      </c>
      <c r="Z1400" s="60">
        <v>25</v>
      </c>
      <c r="AA1400" s="61">
        <v>6.3</v>
      </c>
      <c r="AB1400" s="32">
        <f>IFERROR((VLOOKUP(D1400,$Y$2:$AB$6,4,FALSE)),"")</f>
        <v>0</v>
      </c>
      <c r="AC1400" s="56">
        <f>IFERROR((AA1400-AA1400*AB1400),"")</f>
        <v>6.3</v>
      </c>
    </row>
    <row r="1401" spans="1:29" ht="14.4">
      <c r="A1401" s="113">
        <v>152</v>
      </c>
      <c r="B1401" s="114">
        <v>5</v>
      </c>
      <c r="C1401" s="40">
        <v>28120</v>
      </c>
      <c r="D1401" s="107">
        <v>3</v>
      </c>
      <c r="E1401" s="28" t="s">
        <v>1089</v>
      </c>
      <c r="F1401" s="28" t="s">
        <v>6583</v>
      </c>
      <c r="G1401" s="28" t="s">
        <v>1090</v>
      </c>
      <c r="H1401" s="28" t="s">
        <v>1132</v>
      </c>
      <c r="I1401" s="28" t="s">
        <v>1133</v>
      </c>
      <c r="J1401" s="29" t="s">
        <v>1134</v>
      </c>
      <c r="K1401" s="28" t="s">
        <v>6762</v>
      </c>
      <c r="L1401" s="28" t="s">
        <v>6789</v>
      </c>
      <c r="M1401" s="28" t="s">
        <v>6790</v>
      </c>
      <c r="N1401" s="28" t="s">
        <v>6791</v>
      </c>
      <c r="O1401" s="28" t="s">
        <v>6792</v>
      </c>
      <c r="P1401" s="28" t="s">
        <v>6793</v>
      </c>
      <c r="Q1401" s="28" t="s">
        <v>2184</v>
      </c>
      <c r="R1401" s="28" t="s">
        <v>2621</v>
      </c>
      <c r="S1401" s="117" t="str">
        <f>HYPERLINK(V1401,"VER")</f>
        <v>VER</v>
      </c>
      <c r="T1401" s="28" t="s">
        <v>1275</v>
      </c>
      <c r="U1401" s="30" t="s">
        <v>6794</v>
      </c>
      <c r="V1401" s="52">
        <v>8474407441438</v>
      </c>
      <c r="W1401" s="31">
        <v>4.2000000000000003E-2</v>
      </c>
      <c r="X1401" s="51" t="s">
        <v>9420</v>
      </c>
      <c r="Y1401" s="28" t="s">
        <v>8029</v>
      </c>
      <c r="Z1401" s="60">
        <v>50</v>
      </c>
      <c r="AA1401" s="61">
        <v>4.46</v>
      </c>
      <c r="AB1401" s="32">
        <f>IFERROR((VLOOKUP(D1401,$Y$2:$AB$6,4,FALSE)),"")</f>
        <v>0</v>
      </c>
      <c r="AC1401" s="56">
        <f>IFERROR((AA1401-AA1401*AB1401),"")</f>
        <v>4.46</v>
      </c>
    </row>
    <row r="1402" spans="1:29" ht="14.4">
      <c r="A1402" s="113">
        <v>152</v>
      </c>
      <c r="B1402" s="114">
        <v>6</v>
      </c>
      <c r="C1402" s="40">
        <v>28125</v>
      </c>
      <c r="D1402" s="107">
        <v>3</v>
      </c>
      <c r="E1402" s="28" t="s">
        <v>1089</v>
      </c>
      <c r="F1402" s="28" t="s">
        <v>6583</v>
      </c>
      <c r="G1402" s="28" t="s">
        <v>1090</v>
      </c>
      <c r="H1402" s="28" t="s">
        <v>1132</v>
      </c>
      <c r="I1402" s="28" t="s">
        <v>1133</v>
      </c>
      <c r="J1402" s="29" t="s">
        <v>1134</v>
      </c>
      <c r="K1402" s="28" t="s">
        <v>6769</v>
      </c>
      <c r="L1402" s="28" t="s">
        <v>6795</v>
      </c>
      <c r="M1402" s="28" t="s">
        <v>6796</v>
      </c>
      <c r="N1402" s="28" t="s">
        <v>6797</v>
      </c>
      <c r="O1402" s="28" t="s">
        <v>6798</v>
      </c>
      <c r="P1402" s="28" t="s">
        <v>6799</v>
      </c>
      <c r="Q1402" s="28" t="s">
        <v>2184</v>
      </c>
      <c r="R1402" s="28" t="s">
        <v>2621</v>
      </c>
      <c r="S1402" s="117" t="str">
        <f>HYPERLINK(V1402,"VER")</f>
        <v>VER</v>
      </c>
      <c r="T1402" s="28" t="s">
        <v>1275</v>
      </c>
      <c r="U1402" s="30" t="s">
        <v>6800</v>
      </c>
      <c r="V1402" s="52">
        <v>8474407441445</v>
      </c>
      <c r="W1402" s="31">
        <v>0.04</v>
      </c>
      <c r="X1402" s="51" t="s">
        <v>9420</v>
      </c>
      <c r="Y1402" s="28" t="s">
        <v>8029</v>
      </c>
      <c r="Z1402" s="60">
        <v>50</v>
      </c>
      <c r="AA1402" s="61">
        <v>4.7300000000000004</v>
      </c>
      <c r="AB1402" s="32">
        <f>IFERROR((VLOOKUP(D1402,$Y$2:$AB$6,4,FALSE)),"")</f>
        <v>0</v>
      </c>
      <c r="AC1402" s="56">
        <f>IFERROR((AA1402-AA1402*AB1402),"")</f>
        <v>4.7300000000000004</v>
      </c>
    </row>
    <row r="1403" spans="1:29" ht="14.4">
      <c r="A1403" s="113">
        <v>152</v>
      </c>
      <c r="B1403" s="114">
        <v>7</v>
      </c>
      <c r="C1403" s="40">
        <v>28132</v>
      </c>
      <c r="D1403" s="107">
        <v>3</v>
      </c>
      <c r="E1403" s="28" t="s">
        <v>1089</v>
      </c>
      <c r="F1403" s="28" t="s">
        <v>6583</v>
      </c>
      <c r="G1403" s="28" t="s">
        <v>1090</v>
      </c>
      <c r="H1403" s="28" t="s">
        <v>1132</v>
      </c>
      <c r="I1403" s="28" t="s">
        <v>1133</v>
      </c>
      <c r="J1403" s="29" t="s">
        <v>1134</v>
      </c>
      <c r="K1403" s="28" t="s">
        <v>678</v>
      </c>
      <c r="L1403" s="28" t="s">
        <v>6801</v>
      </c>
      <c r="M1403" s="28" t="s">
        <v>6796</v>
      </c>
      <c r="N1403" s="28" t="s">
        <v>6802</v>
      </c>
      <c r="O1403" s="28" t="s">
        <v>6803</v>
      </c>
      <c r="P1403" s="28" t="s">
        <v>6804</v>
      </c>
      <c r="Q1403" s="28" t="s">
        <v>2184</v>
      </c>
      <c r="R1403" s="28" t="s">
        <v>2621</v>
      </c>
      <c r="S1403" s="117" t="str">
        <f>HYPERLINK(V1403,"VER")</f>
        <v>VER</v>
      </c>
      <c r="T1403" s="28" t="s">
        <v>1275</v>
      </c>
      <c r="U1403" s="30" t="s">
        <v>6805</v>
      </c>
      <c r="V1403" s="52">
        <v>8474407441452</v>
      </c>
      <c r="W1403" s="31">
        <v>0.04</v>
      </c>
      <c r="X1403" s="51" t="s">
        <v>9420</v>
      </c>
      <c r="Y1403" s="28" t="s">
        <v>8029</v>
      </c>
      <c r="Z1403" s="60">
        <v>50</v>
      </c>
      <c r="AA1403" s="61">
        <v>4.99</v>
      </c>
      <c r="AB1403" s="32">
        <f>IFERROR((VLOOKUP(D1403,$Y$2:$AB$6,4,FALSE)),"")</f>
        <v>0</v>
      </c>
      <c r="AC1403" s="56">
        <f>IFERROR((AA1403-AA1403*AB1403),"")</f>
        <v>4.99</v>
      </c>
    </row>
    <row r="1404" spans="1:29" ht="14.4">
      <c r="A1404" s="113">
        <v>152</v>
      </c>
      <c r="B1404" s="114">
        <v>8</v>
      </c>
      <c r="C1404" s="40">
        <v>28150</v>
      </c>
      <c r="D1404" s="107">
        <v>3</v>
      </c>
      <c r="E1404" s="28" t="s">
        <v>1089</v>
      </c>
      <c r="F1404" s="28" t="s">
        <v>6583</v>
      </c>
      <c r="G1404" s="28" t="s">
        <v>1090</v>
      </c>
      <c r="H1404" s="28" t="s">
        <v>1132</v>
      </c>
      <c r="I1404" s="28" t="s">
        <v>1133</v>
      </c>
      <c r="J1404" s="29" t="s">
        <v>1134</v>
      </c>
      <c r="K1404" s="28" t="s">
        <v>6782</v>
      </c>
      <c r="L1404" s="28" t="s">
        <v>6806</v>
      </c>
      <c r="M1404" s="28" t="s">
        <v>6796</v>
      </c>
      <c r="N1404" s="28" t="s">
        <v>6807</v>
      </c>
      <c r="O1404" s="28" t="s">
        <v>6808</v>
      </c>
      <c r="P1404" s="28" t="s">
        <v>6804</v>
      </c>
      <c r="Q1404" s="28" t="s">
        <v>2184</v>
      </c>
      <c r="R1404" s="28" t="s">
        <v>2621</v>
      </c>
      <c r="S1404" s="117" t="str">
        <f>HYPERLINK(V1404,"VER")</f>
        <v>VER</v>
      </c>
      <c r="T1404" s="28" t="s">
        <v>1275</v>
      </c>
      <c r="U1404" s="30" t="s">
        <v>6809</v>
      </c>
      <c r="V1404" s="52">
        <v>8474407441469</v>
      </c>
      <c r="W1404" s="31">
        <v>0.04</v>
      </c>
      <c r="X1404" s="51" t="s">
        <v>9418</v>
      </c>
      <c r="Y1404" s="28" t="s">
        <v>8028</v>
      </c>
      <c r="Z1404" s="60">
        <v>50</v>
      </c>
      <c r="AA1404" s="61">
        <v>8.14</v>
      </c>
      <c r="AB1404" s="32">
        <f>IFERROR((VLOOKUP(D1404,$Y$2:$AB$6,4,FALSE)),"")</f>
        <v>0</v>
      </c>
      <c r="AC1404" s="56">
        <f>IFERROR((AA1404-AA1404*AB1404),"")</f>
        <v>8.14</v>
      </c>
    </row>
    <row r="1405" spans="1:29" ht="14.4">
      <c r="A1405" s="113">
        <v>152</v>
      </c>
      <c r="B1405" s="114">
        <v>9</v>
      </c>
      <c r="C1405" s="40">
        <v>21501</v>
      </c>
      <c r="D1405" s="107">
        <v>3</v>
      </c>
      <c r="E1405" s="28" t="s">
        <v>1089</v>
      </c>
      <c r="F1405" s="28" t="s">
        <v>6810</v>
      </c>
      <c r="G1405" s="28" t="s">
        <v>1119</v>
      </c>
      <c r="H1405" s="28" t="s">
        <v>1120</v>
      </c>
      <c r="I1405" s="28" t="s">
        <v>1121</v>
      </c>
      <c r="J1405" s="29" t="s">
        <v>1122</v>
      </c>
      <c r="K1405" s="28" t="s">
        <v>9056</v>
      </c>
      <c r="L1405" s="28" t="s">
        <v>9159</v>
      </c>
      <c r="M1405" s="28" t="s">
        <v>6811</v>
      </c>
      <c r="N1405" s="28" t="s">
        <v>6092</v>
      </c>
      <c r="O1405" s="28" t="s">
        <v>6812</v>
      </c>
      <c r="P1405" s="28" t="s">
        <v>6813</v>
      </c>
      <c r="Q1405" s="28" t="s">
        <v>8322</v>
      </c>
      <c r="R1405" s="28" t="s">
        <v>8503</v>
      </c>
      <c r="S1405" s="117" t="str">
        <f>HYPERLINK(V1405,"VER")</f>
        <v>VER</v>
      </c>
      <c r="T1405" s="28" t="s">
        <v>1268</v>
      </c>
      <c r="U1405" s="30" t="s">
        <v>6814</v>
      </c>
      <c r="V1405" s="52">
        <v>8474407440745</v>
      </c>
      <c r="W1405" s="31">
        <v>8.8888888799999996E-2</v>
      </c>
      <c r="X1405" s="51" t="s">
        <v>9420</v>
      </c>
      <c r="Y1405" s="28" t="s">
        <v>8029</v>
      </c>
      <c r="Z1405" s="60">
        <v>45</v>
      </c>
      <c r="AA1405" s="61">
        <v>2.87</v>
      </c>
      <c r="AB1405" s="32">
        <f>IFERROR((VLOOKUP(D1405,$Y$2:$AB$6,4,FALSE)),"")</f>
        <v>0</v>
      </c>
      <c r="AC1405" s="56">
        <f>IFERROR((AA1405-AA1405*AB1405),"")</f>
        <v>2.87</v>
      </c>
    </row>
    <row r="1406" spans="1:29" ht="14.4">
      <c r="A1406" s="113">
        <v>152</v>
      </c>
      <c r="B1406" s="114">
        <v>10</v>
      </c>
      <c r="C1406" s="40">
        <v>21502</v>
      </c>
      <c r="D1406" s="107">
        <v>3</v>
      </c>
      <c r="E1406" s="28" t="s">
        <v>1089</v>
      </c>
      <c r="F1406" s="28" t="s">
        <v>6810</v>
      </c>
      <c r="G1406" s="28" t="s">
        <v>1119</v>
      </c>
      <c r="H1406" s="28" t="s">
        <v>1120</v>
      </c>
      <c r="I1406" s="28" t="s">
        <v>1121</v>
      </c>
      <c r="J1406" s="29" t="s">
        <v>1122</v>
      </c>
      <c r="K1406" s="28" t="s">
        <v>9038</v>
      </c>
      <c r="L1406" s="28" t="s">
        <v>9160</v>
      </c>
      <c r="M1406" s="28" t="s">
        <v>6811</v>
      </c>
      <c r="N1406" s="28" t="s">
        <v>6092</v>
      </c>
      <c r="O1406" s="28" t="s">
        <v>6812</v>
      </c>
      <c r="P1406" s="28" t="s">
        <v>6813</v>
      </c>
      <c r="Q1406" s="28" t="s">
        <v>8322</v>
      </c>
      <c r="R1406" s="28" t="s">
        <v>8503</v>
      </c>
      <c r="S1406" s="117" t="str">
        <f>HYPERLINK(V1406,"VER")</f>
        <v>VER</v>
      </c>
      <c r="T1406" s="28" t="s">
        <v>1268</v>
      </c>
      <c r="U1406" s="30" t="s">
        <v>6815</v>
      </c>
      <c r="V1406" s="52">
        <v>8474407440752</v>
      </c>
      <c r="W1406" s="31">
        <v>8.8888888799999996E-2</v>
      </c>
      <c r="X1406" s="51" t="s">
        <v>9420</v>
      </c>
      <c r="Y1406" s="28" t="s">
        <v>8029</v>
      </c>
      <c r="Z1406" s="60">
        <v>45</v>
      </c>
      <c r="AA1406" s="61">
        <v>2.87</v>
      </c>
      <c r="AB1406" s="32">
        <f>IFERROR((VLOOKUP(D1406,$Y$2:$AB$6,4,FALSE)),"")</f>
        <v>0</v>
      </c>
      <c r="AC1406" s="56">
        <f>IFERROR((AA1406-AA1406*AB1406),"")</f>
        <v>2.87</v>
      </c>
    </row>
    <row r="1407" spans="1:29" ht="14.4">
      <c r="A1407" s="113">
        <v>152</v>
      </c>
      <c r="B1407" s="114">
        <v>11</v>
      </c>
      <c r="C1407" s="40">
        <v>21503</v>
      </c>
      <c r="D1407" s="107">
        <v>3</v>
      </c>
      <c r="E1407" s="28" t="s">
        <v>1089</v>
      </c>
      <c r="F1407" s="28" t="s">
        <v>6810</v>
      </c>
      <c r="G1407" s="28" t="s">
        <v>1119</v>
      </c>
      <c r="H1407" s="28" t="s">
        <v>1120</v>
      </c>
      <c r="I1407" s="28" t="s">
        <v>1121</v>
      </c>
      <c r="J1407" s="29" t="s">
        <v>1122</v>
      </c>
      <c r="K1407" s="28" t="s">
        <v>9161</v>
      </c>
      <c r="L1407" s="28" t="s">
        <v>9162</v>
      </c>
      <c r="M1407" s="28" t="s">
        <v>6811</v>
      </c>
      <c r="N1407" s="28" t="s">
        <v>6092</v>
      </c>
      <c r="O1407" s="28" t="s">
        <v>6812</v>
      </c>
      <c r="P1407" s="28" t="s">
        <v>6813</v>
      </c>
      <c r="Q1407" s="28" t="s">
        <v>8322</v>
      </c>
      <c r="R1407" s="28" t="s">
        <v>8503</v>
      </c>
      <c r="S1407" s="117" t="str">
        <f>HYPERLINK(V1407,"VER")</f>
        <v>VER</v>
      </c>
      <c r="T1407" s="28" t="s">
        <v>1268</v>
      </c>
      <c r="U1407" s="30" t="s">
        <v>6816</v>
      </c>
      <c r="V1407" s="52">
        <v>8474407440769</v>
      </c>
      <c r="W1407" s="31">
        <v>0.1</v>
      </c>
      <c r="X1407" s="51" t="s">
        <v>9420</v>
      </c>
      <c r="Y1407" s="28" t="s">
        <v>8029</v>
      </c>
      <c r="Z1407" s="60">
        <v>40</v>
      </c>
      <c r="AA1407" s="61">
        <v>3.6</v>
      </c>
      <c r="AB1407" s="32">
        <f>IFERROR((VLOOKUP(D1407,$Y$2:$AB$6,4,FALSE)),"")</f>
        <v>0</v>
      </c>
      <c r="AC1407" s="56">
        <f>IFERROR((AA1407-AA1407*AB1407),"")</f>
        <v>3.6</v>
      </c>
    </row>
    <row r="1408" spans="1:29" ht="14.4">
      <c r="A1408" s="113">
        <v>152</v>
      </c>
      <c r="B1408" s="114">
        <v>12</v>
      </c>
      <c r="C1408" s="40">
        <v>21504</v>
      </c>
      <c r="D1408" s="107">
        <v>3</v>
      </c>
      <c r="E1408" s="28" t="s">
        <v>1089</v>
      </c>
      <c r="F1408" s="28" t="s">
        <v>6810</v>
      </c>
      <c r="G1408" s="28" t="s">
        <v>1119</v>
      </c>
      <c r="H1408" s="28" t="s">
        <v>1120</v>
      </c>
      <c r="I1408" s="28" t="s">
        <v>1121</v>
      </c>
      <c r="J1408" s="29" t="s">
        <v>1122</v>
      </c>
      <c r="K1408" s="28" t="s">
        <v>9163</v>
      </c>
      <c r="L1408" s="28" t="s">
        <v>9164</v>
      </c>
      <c r="M1408" s="28" t="s">
        <v>6811</v>
      </c>
      <c r="N1408" s="28" t="s">
        <v>6092</v>
      </c>
      <c r="O1408" s="28" t="s">
        <v>6812</v>
      </c>
      <c r="P1408" s="28" t="s">
        <v>6813</v>
      </c>
      <c r="Q1408" s="28" t="s">
        <v>8322</v>
      </c>
      <c r="R1408" s="28" t="s">
        <v>8503</v>
      </c>
      <c r="S1408" s="117" t="str">
        <f>HYPERLINK(V1408,"VER")</f>
        <v>VER</v>
      </c>
      <c r="T1408" s="28" t="s">
        <v>1268</v>
      </c>
      <c r="U1408" s="30" t="s">
        <v>6817</v>
      </c>
      <c r="V1408" s="52">
        <v>8474407440776</v>
      </c>
      <c r="W1408" s="31">
        <v>0.1</v>
      </c>
      <c r="X1408" s="51" t="s">
        <v>9420</v>
      </c>
      <c r="Y1408" s="28" t="s">
        <v>8029</v>
      </c>
      <c r="Z1408" s="60">
        <v>30</v>
      </c>
      <c r="AA1408" s="61">
        <v>3.6</v>
      </c>
      <c r="AB1408" s="32">
        <f>IFERROR((VLOOKUP(D1408,$Y$2:$AB$6,4,FALSE)),"")</f>
        <v>0</v>
      </c>
      <c r="AC1408" s="56">
        <f>IFERROR((AA1408-AA1408*AB1408),"")</f>
        <v>3.6</v>
      </c>
    </row>
    <row r="1409" spans="1:29" ht="14.4">
      <c r="A1409" s="113">
        <v>152</v>
      </c>
      <c r="B1409" s="114">
        <v>13</v>
      </c>
      <c r="C1409" s="40">
        <v>21505</v>
      </c>
      <c r="D1409" s="107">
        <v>3</v>
      </c>
      <c r="E1409" s="28" t="s">
        <v>1089</v>
      </c>
      <c r="F1409" s="28" t="s">
        <v>6810</v>
      </c>
      <c r="G1409" s="28" t="s">
        <v>1119</v>
      </c>
      <c r="H1409" s="28" t="s">
        <v>1120</v>
      </c>
      <c r="I1409" s="28" t="s">
        <v>1121</v>
      </c>
      <c r="J1409" s="29" t="s">
        <v>1122</v>
      </c>
      <c r="K1409" s="28" t="s">
        <v>9040</v>
      </c>
      <c r="L1409" s="28" t="s">
        <v>9165</v>
      </c>
      <c r="M1409" s="28" t="s">
        <v>6811</v>
      </c>
      <c r="N1409" s="28" t="s">
        <v>6092</v>
      </c>
      <c r="O1409" s="28" t="s">
        <v>6812</v>
      </c>
      <c r="P1409" s="28" t="s">
        <v>6813</v>
      </c>
      <c r="Q1409" s="28" t="s">
        <v>8322</v>
      </c>
      <c r="R1409" s="28" t="s">
        <v>8503</v>
      </c>
      <c r="S1409" s="117" t="str">
        <f>HYPERLINK(V1409,"VER")</f>
        <v>VER</v>
      </c>
      <c r="T1409" s="28" t="s">
        <v>1268</v>
      </c>
      <c r="U1409" s="30" t="s">
        <v>6818</v>
      </c>
      <c r="V1409" s="52">
        <v>8474407440783</v>
      </c>
      <c r="W1409" s="31">
        <v>0.1</v>
      </c>
      <c r="X1409" s="51" t="s">
        <v>9420</v>
      </c>
      <c r="Y1409" s="28" t="s">
        <v>8029</v>
      </c>
      <c r="Z1409" s="60">
        <v>30</v>
      </c>
      <c r="AA1409" s="61">
        <v>3.6</v>
      </c>
      <c r="AB1409" s="32">
        <f>IFERROR((VLOOKUP(D1409,$Y$2:$AB$6,4,FALSE)),"")</f>
        <v>0</v>
      </c>
      <c r="AC1409" s="56">
        <f>IFERROR((AA1409-AA1409*AB1409),"")</f>
        <v>3.6</v>
      </c>
    </row>
    <row r="1410" spans="1:29" ht="14.4">
      <c r="A1410" s="113">
        <v>152</v>
      </c>
      <c r="B1410" s="114">
        <v>14</v>
      </c>
      <c r="C1410" s="40">
        <v>21506</v>
      </c>
      <c r="D1410" s="107">
        <v>3</v>
      </c>
      <c r="E1410" s="28" t="s">
        <v>1089</v>
      </c>
      <c r="F1410" s="28" t="s">
        <v>6810</v>
      </c>
      <c r="G1410" s="28" t="s">
        <v>1119</v>
      </c>
      <c r="H1410" s="28" t="s">
        <v>1120</v>
      </c>
      <c r="I1410" s="28" t="s">
        <v>1121</v>
      </c>
      <c r="J1410" s="29" t="s">
        <v>1122</v>
      </c>
      <c r="K1410" s="28" t="s">
        <v>9166</v>
      </c>
      <c r="L1410" s="28" t="s">
        <v>9167</v>
      </c>
      <c r="M1410" s="28" t="s">
        <v>6811</v>
      </c>
      <c r="N1410" s="28" t="s">
        <v>6092</v>
      </c>
      <c r="O1410" s="28" t="s">
        <v>6812</v>
      </c>
      <c r="P1410" s="28" t="s">
        <v>6813</v>
      </c>
      <c r="Q1410" s="28" t="s">
        <v>8322</v>
      </c>
      <c r="R1410" s="28" t="s">
        <v>8503</v>
      </c>
      <c r="S1410" s="117" t="str">
        <f>HYPERLINK(V1410,"VER")</f>
        <v>VER</v>
      </c>
      <c r="T1410" s="28" t="s">
        <v>1268</v>
      </c>
      <c r="U1410" s="30" t="s">
        <v>6819</v>
      </c>
      <c r="V1410" s="52">
        <v>8474407440790</v>
      </c>
      <c r="W1410" s="31">
        <v>0.12</v>
      </c>
      <c r="X1410" s="51" t="s">
        <v>9420</v>
      </c>
      <c r="Y1410" s="28" t="s">
        <v>8029</v>
      </c>
      <c r="Z1410" s="60">
        <v>25</v>
      </c>
      <c r="AA1410" s="61">
        <v>4.33</v>
      </c>
      <c r="AB1410" s="32">
        <f>IFERROR((VLOOKUP(D1410,$Y$2:$AB$6,4,FALSE)),"")</f>
        <v>0</v>
      </c>
      <c r="AC1410" s="56">
        <f>IFERROR((AA1410-AA1410*AB1410),"")</f>
        <v>4.33</v>
      </c>
    </row>
    <row r="1411" spans="1:29" ht="14.4">
      <c r="A1411" s="113">
        <v>152</v>
      </c>
      <c r="B1411" s="114">
        <v>15</v>
      </c>
      <c r="C1411" s="40">
        <v>21507</v>
      </c>
      <c r="D1411" s="107">
        <v>3</v>
      </c>
      <c r="E1411" s="28" t="s">
        <v>1089</v>
      </c>
      <c r="F1411" s="28" t="s">
        <v>6810</v>
      </c>
      <c r="G1411" s="28" t="s">
        <v>1119</v>
      </c>
      <c r="H1411" s="28" t="s">
        <v>1120</v>
      </c>
      <c r="I1411" s="28" t="s">
        <v>1121</v>
      </c>
      <c r="J1411" s="29" t="s">
        <v>1122</v>
      </c>
      <c r="K1411" s="28" t="s">
        <v>9168</v>
      </c>
      <c r="L1411" s="28" t="s">
        <v>9169</v>
      </c>
      <c r="M1411" s="28" t="s">
        <v>6811</v>
      </c>
      <c r="N1411" s="28" t="s">
        <v>6092</v>
      </c>
      <c r="O1411" s="28" t="s">
        <v>6812</v>
      </c>
      <c r="P1411" s="28" t="s">
        <v>6813</v>
      </c>
      <c r="Q1411" s="28" t="s">
        <v>8322</v>
      </c>
      <c r="R1411" s="28" t="s">
        <v>8503</v>
      </c>
      <c r="S1411" s="117" t="str">
        <f>HYPERLINK(V1411,"VER")</f>
        <v>VER</v>
      </c>
      <c r="T1411" s="28" t="s">
        <v>1268</v>
      </c>
      <c r="U1411" s="30" t="s">
        <v>6820</v>
      </c>
      <c r="V1411" s="52">
        <v>8474407440806</v>
      </c>
      <c r="W1411" s="31">
        <v>0.12</v>
      </c>
      <c r="X1411" s="51" t="s">
        <v>9420</v>
      </c>
      <c r="Y1411" s="28" t="s">
        <v>8029</v>
      </c>
      <c r="Z1411" s="60">
        <v>25</v>
      </c>
      <c r="AA1411" s="61">
        <v>4.33</v>
      </c>
      <c r="AB1411" s="32">
        <f>IFERROR((VLOOKUP(D1411,$Y$2:$AB$6,4,FALSE)),"")</f>
        <v>0</v>
      </c>
      <c r="AC1411" s="56">
        <f>IFERROR((AA1411-AA1411*AB1411),"")</f>
        <v>4.33</v>
      </c>
    </row>
    <row r="1412" spans="1:29" ht="14.4">
      <c r="A1412" s="113">
        <v>152</v>
      </c>
      <c r="B1412" s="114">
        <v>16</v>
      </c>
      <c r="C1412" s="40">
        <v>21508</v>
      </c>
      <c r="D1412" s="107">
        <v>3</v>
      </c>
      <c r="E1412" s="28" t="s">
        <v>1089</v>
      </c>
      <c r="F1412" s="28" t="s">
        <v>6810</v>
      </c>
      <c r="G1412" s="28" t="s">
        <v>1119</v>
      </c>
      <c r="H1412" s="28" t="s">
        <v>1120</v>
      </c>
      <c r="I1412" s="28" t="s">
        <v>1121</v>
      </c>
      <c r="J1412" s="29" t="s">
        <v>1122</v>
      </c>
      <c r="K1412" s="28" t="s">
        <v>9170</v>
      </c>
      <c r="L1412" s="28" t="s">
        <v>9171</v>
      </c>
      <c r="M1412" s="28" t="s">
        <v>6811</v>
      </c>
      <c r="N1412" s="28" t="s">
        <v>6092</v>
      </c>
      <c r="O1412" s="28" t="s">
        <v>6812</v>
      </c>
      <c r="P1412" s="28" t="s">
        <v>6813</v>
      </c>
      <c r="Q1412" s="28" t="s">
        <v>8322</v>
      </c>
      <c r="R1412" s="28" t="s">
        <v>8503</v>
      </c>
      <c r="S1412" s="117" t="str">
        <f>HYPERLINK(V1412,"VER")</f>
        <v>VER</v>
      </c>
      <c r="T1412" s="28" t="s">
        <v>1268</v>
      </c>
      <c r="U1412" s="30" t="s">
        <v>6821</v>
      </c>
      <c r="V1412" s="52">
        <v>8474407440813</v>
      </c>
      <c r="W1412" s="31">
        <v>0.12</v>
      </c>
      <c r="X1412" s="51" t="s">
        <v>9420</v>
      </c>
      <c r="Y1412" s="28" t="s">
        <v>8029</v>
      </c>
      <c r="Z1412" s="60">
        <v>25</v>
      </c>
      <c r="AA1412" s="61">
        <v>4.33</v>
      </c>
      <c r="AB1412" s="32">
        <f>IFERROR((VLOOKUP(D1412,$Y$2:$AB$6,4,FALSE)),"")</f>
        <v>0</v>
      </c>
      <c r="AC1412" s="56">
        <f>IFERROR((AA1412-AA1412*AB1412),"")</f>
        <v>4.33</v>
      </c>
    </row>
    <row r="1413" spans="1:29" ht="14.4">
      <c r="A1413" s="113">
        <v>152</v>
      </c>
      <c r="B1413" s="114">
        <v>17</v>
      </c>
      <c r="C1413" s="40">
        <v>21509</v>
      </c>
      <c r="D1413" s="107">
        <v>3</v>
      </c>
      <c r="E1413" s="28" t="s">
        <v>1089</v>
      </c>
      <c r="F1413" s="28" t="s">
        <v>6810</v>
      </c>
      <c r="G1413" s="28" t="s">
        <v>1119</v>
      </c>
      <c r="H1413" s="28" t="s">
        <v>1120</v>
      </c>
      <c r="I1413" s="28" t="s">
        <v>1121</v>
      </c>
      <c r="J1413" s="29" t="s">
        <v>1122</v>
      </c>
      <c r="K1413" s="28" t="s">
        <v>9172</v>
      </c>
      <c r="L1413" s="28" t="s">
        <v>9173</v>
      </c>
      <c r="M1413" s="28" t="s">
        <v>6811</v>
      </c>
      <c r="N1413" s="28" t="s">
        <v>6092</v>
      </c>
      <c r="O1413" s="28" t="s">
        <v>6812</v>
      </c>
      <c r="P1413" s="28" t="s">
        <v>6813</v>
      </c>
      <c r="Q1413" s="28" t="s">
        <v>8322</v>
      </c>
      <c r="R1413" s="28" t="s">
        <v>8503</v>
      </c>
      <c r="S1413" s="117" t="str">
        <f>HYPERLINK(V1413,"VER")</f>
        <v>VER</v>
      </c>
      <c r="T1413" s="28" t="s">
        <v>1268</v>
      </c>
      <c r="U1413" s="30" t="s">
        <v>6822</v>
      </c>
      <c r="V1413" s="52">
        <v>8474407440820</v>
      </c>
      <c r="W1413" s="31">
        <v>0.1333333333</v>
      </c>
      <c r="X1413" s="51" t="s">
        <v>9420</v>
      </c>
      <c r="Y1413" s="28" t="s">
        <v>8029</v>
      </c>
      <c r="Z1413" s="60">
        <v>15</v>
      </c>
      <c r="AA1413" s="61">
        <v>5.15</v>
      </c>
      <c r="AB1413" s="32">
        <f>IFERROR((VLOOKUP(D1413,$Y$2:$AB$6,4,FALSE)),"")</f>
        <v>0</v>
      </c>
      <c r="AC1413" s="56">
        <f>IFERROR((AA1413-AA1413*AB1413),"")</f>
        <v>5.15</v>
      </c>
    </row>
    <row r="1414" spans="1:29" ht="14.4">
      <c r="A1414" s="113">
        <v>152</v>
      </c>
      <c r="B1414" s="114">
        <v>18</v>
      </c>
      <c r="C1414" s="40">
        <v>21510</v>
      </c>
      <c r="D1414" s="107">
        <v>3</v>
      </c>
      <c r="E1414" s="28" t="s">
        <v>1089</v>
      </c>
      <c r="F1414" s="28" t="s">
        <v>6810</v>
      </c>
      <c r="G1414" s="28" t="s">
        <v>1119</v>
      </c>
      <c r="H1414" s="28" t="s">
        <v>1120</v>
      </c>
      <c r="I1414" s="28" t="s">
        <v>1121</v>
      </c>
      <c r="J1414" s="29" t="s">
        <v>1122</v>
      </c>
      <c r="K1414" s="28" t="s">
        <v>9174</v>
      </c>
      <c r="L1414" s="28" t="s">
        <v>9175</v>
      </c>
      <c r="M1414" s="28" t="s">
        <v>6811</v>
      </c>
      <c r="N1414" s="28" t="s">
        <v>6092</v>
      </c>
      <c r="O1414" s="28" t="s">
        <v>6812</v>
      </c>
      <c r="P1414" s="28" t="s">
        <v>6813</v>
      </c>
      <c r="Q1414" s="28" t="s">
        <v>8322</v>
      </c>
      <c r="R1414" s="28" t="s">
        <v>8503</v>
      </c>
      <c r="S1414" s="117" t="str">
        <f>HYPERLINK(V1414,"VER")</f>
        <v>VER</v>
      </c>
      <c r="T1414" s="28" t="s">
        <v>1268</v>
      </c>
      <c r="U1414" s="30" t="s">
        <v>6823</v>
      </c>
      <c r="V1414" s="52">
        <v>8474407440837</v>
      </c>
      <c r="W1414" s="31">
        <v>0.1333333333</v>
      </c>
      <c r="X1414" s="51" t="s">
        <v>9420</v>
      </c>
      <c r="Y1414" s="28" t="s">
        <v>8029</v>
      </c>
      <c r="Z1414" s="60">
        <v>15</v>
      </c>
      <c r="AA1414" s="61">
        <v>5.15</v>
      </c>
      <c r="AB1414" s="32">
        <f>IFERROR((VLOOKUP(D1414,$Y$2:$AB$6,4,FALSE)),"")</f>
        <v>0</v>
      </c>
      <c r="AC1414" s="56">
        <f>IFERROR((AA1414-AA1414*AB1414),"")</f>
        <v>5.15</v>
      </c>
    </row>
    <row r="1415" spans="1:29" ht="14.4">
      <c r="A1415" s="113">
        <v>152</v>
      </c>
      <c r="B1415" s="114">
        <v>19</v>
      </c>
      <c r="C1415" s="40">
        <v>21511</v>
      </c>
      <c r="D1415" s="107">
        <v>3</v>
      </c>
      <c r="E1415" s="28" t="s">
        <v>1089</v>
      </c>
      <c r="F1415" s="28" t="s">
        <v>6810</v>
      </c>
      <c r="G1415" s="28" t="s">
        <v>1119</v>
      </c>
      <c r="H1415" s="28" t="s">
        <v>1120</v>
      </c>
      <c r="I1415" s="28" t="s">
        <v>1121</v>
      </c>
      <c r="J1415" s="29" t="s">
        <v>1122</v>
      </c>
      <c r="K1415" s="28" t="s">
        <v>9176</v>
      </c>
      <c r="L1415" s="28" t="s">
        <v>9177</v>
      </c>
      <c r="M1415" s="28" t="s">
        <v>6811</v>
      </c>
      <c r="N1415" s="28" t="s">
        <v>6092</v>
      </c>
      <c r="O1415" s="28" t="s">
        <v>6812</v>
      </c>
      <c r="P1415" s="28" t="s">
        <v>6813</v>
      </c>
      <c r="Q1415" s="28" t="s">
        <v>8322</v>
      </c>
      <c r="R1415" s="28" t="s">
        <v>8503</v>
      </c>
      <c r="S1415" s="117" t="str">
        <f>HYPERLINK(V1415,"VER")</f>
        <v>VER</v>
      </c>
      <c r="T1415" s="28" t="s">
        <v>1268</v>
      </c>
      <c r="U1415" s="30" t="s">
        <v>6824</v>
      </c>
      <c r="V1415" s="52">
        <v>8474407440844</v>
      </c>
      <c r="W1415" s="31">
        <v>0.1333333333</v>
      </c>
      <c r="X1415" s="51" t="s">
        <v>9420</v>
      </c>
      <c r="Y1415" s="28" t="s">
        <v>8029</v>
      </c>
      <c r="Z1415" s="60">
        <v>15</v>
      </c>
      <c r="AA1415" s="61">
        <v>5.15</v>
      </c>
      <c r="AB1415" s="32">
        <f>IFERROR((VLOOKUP(D1415,$Y$2:$AB$6,4,FALSE)),"")</f>
        <v>0</v>
      </c>
      <c r="AC1415" s="56">
        <f>IFERROR((AA1415-AA1415*AB1415),"")</f>
        <v>5.15</v>
      </c>
    </row>
    <row r="1416" spans="1:29" ht="14.4">
      <c r="A1416" s="113">
        <v>152</v>
      </c>
      <c r="B1416" s="114">
        <v>20</v>
      </c>
      <c r="C1416" s="40">
        <v>21512</v>
      </c>
      <c r="D1416" s="107">
        <v>3</v>
      </c>
      <c r="E1416" s="28" t="s">
        <v>1089</v>
      </c>
      <c r="F1416" s="28" t="s">
        <v>6810</v>
      </c>
      <c r="G1416" s="28" t="s">
        <v>1119</v>
      </c>
      <c r="H1416" s="28" t="s">
        <v>1120</v>
      </c>
      <c r="I1416" s="28" t="s">
        <v>1121</v>
      </c>
      <c r="J1416" s="29" t="s">
        <v>1122</v>
      </c>
      <c r="K1416" s="28" t="s">
        <v>9178</v>
      </c>
      <c r="L1416" s="28" t="s">
        <v>9179</v>
      </c>
      <c r="M1416" s="28" t="s">
        <v>6811</v>
      </c>
      <c r="N1416" s="28" t="s">
        <v>6092</v>
      </c>
      <c r="O1416" s="28" t="s">
        <v>6812</v>
      </c>
      <c r="P1416" s="28" t="s">
        <v>6813</v>
      </c>
      <c r="Q1416" s="28" t="s">
        <v>8322</v>
      </c>
      <c r="R1416" s="28" t="s">
        <v>8503</v>
      </c>
      <c r="S1416" s="117" t="str">
        <f>HYPERLINK(V1416,"VER")</f>
        <v>VER</v>
      </c>
      <c r="T1416" s="28" t="s">
        <v>1268</v>
      </c>
      <c r="U1416" s="30" t="s">
        <v>6825</v>
      </c>
      <c r="V1416" s="52">
        <v>8474407440851</v>
      </c>
      <c r="W1416" s="31">
        <v>0.13300000000000001</v>
      </c>
      <c r="X1416" s="51" t="s">
        <v>9420</v>
      </c>
      <c r="Y1416" s="28" t="s">
        <v>8029</v>
      </c>
      <c r="Z1416" s="60">
        <v>15</v>
      </c>
      <c r="AA1416" s="61">
        <v>7.42</v>
      </c>
      <c r="AB1416" s="32">
        <f>IFERROR((VLOOKUP(D1416,$Y$2:$AB$6,4,FALSE)),"")</f>
        <v>0</v>
      </c>
      <c r="AC1416" s="56">
        <f>IFERROR((AA1416-AA1416*AB1416),"")</f>
        <v>7.42</v>
      </c>
    </row>
    <row r="1417" spans="1:29" ht="14.4">
      <c r="A1417" s="113">
        <v>152</v>
      </c>
      <c r="B1417" s="114">
        <v>21</v>
      </c>
      <c r="C1417" s="40">
        <v>21513</v>
      </c>
      <c r="D1417" s="107">
        <v>3</v>
      </c>
      <c r="E1417" s="28" t="s">
        <v>1089</v>
      </c>
      <c r="F1417" s="28" t="s">
        <v>6810</v>
      </c>
      <c r="G1417" s="28" t="s">
        <v>1119</v>
      </c>
      <c r="H1417" s="28" t="s">
        <v>1120</v>
      </c>
      <c r="I1417" s="28" t="s">
        <v>1121</v>
      </c>
      <c r="J1417" s="29" t="s">
        <v>1122</v>
      </c>
      <c r="K1417" s="28" t="s">
        <v>9180</v>
      </c>
      <c r="L1417" s="28" t="s">
        <v>9181</v>
      </c>
      <c r="M1417" s="28" t="s">
        <v>6811</v>
      </c>
      <c r="N1417" s="28" t="s">
        <v>6092</v>
      </c>
      <c r="O1417" s="28" t="s">
        <v>6812</v>
      </c>
      <c r="P1417" s="28" t="s">
        <v>6813</v>
      </c>
      <c r="Q1417" s="28" t="s">
        <v>8322</v>
      </c>
      <c r="R1417" s="28" t="s">
        <v>8503</v>
      </c>
      <c r="S1417" s="117" t="str">
        <f>HYPERLINK(V1417,"VER")</f>
        <v>VER</v>
      </c>
      <c r="T1417" s="28" t="s">
        <v>1268</v>
      </c>
      <c r="U1417" s="30" t="s">
        <v>6826</v>
      </c>
      <c r="V1417" s="52">
        <v>8474407440868</v>
      </c>
      <c r="W1417" s="31">
        <v>0.1333333333</v>
      </c>
      <c r="X1417" s="51" t="s">
        <v>9420</v>
      </c>
      <c r="Y1417" s="28" t="s">
        <v>8029</v>
      </c>
      <c r="Z1417" s="60">
        <v>15</v>
      </c>
      <c r="AA1417" s="61">
        <v>7.42</v>
      </c>
      <c r="AB1417" s="32">
        <f>IFERROR((VLOOKUP(D1417,$Y$2:$AB$6,4,FALSE)),"")</f>
        <v>0</v>
      </c>
      <c r="AC1417" s="56">
        <f>IFERROR((AA1417-AA1417*AB1417),"")</f>
        <v>7.42</v>
      </c>
    </row>
    <row r="1418" spans="1:29" ht="14.4">
      <c r="A1418" s="113">
        <v>152</v>
      </c>
      <c r="B1418" s="114">
        <v>22</v>
      </c>
      <c r="C1418" s="40">
        <v>21514</v>
      </c>
      <c r="D1418" s="107">
        <v>3</v>
      </c>
      <c r="E1418" s="28" t="s">
        <v>1089</v>
      </c>
      <c r="F1418" s="28" t="s">
        <v>6810</v>
      </c>
      <c r="G1418" s="28" t="s">
        <v>1119</v>
      </c>
      <c r="H1418" s="28" t="s">
        <v>1120</v>
      </c>
      <c r="I1418" s="28" t="s">
        <v>1121</v>
      </c>
      <c r="J1418" s="29" t="s">
        <v>1122</v>
      </c>
      <c r="K1418" s="28" t="s">
        <v>9182</v>
      </c>
      <c r="L1418" s="28" t="s">
        <v>9183</v>
      </c>
      <c r="M1418" s="28" t="s">
        <v>6811</v>
      </c>
      <c r="N1418" s="28" t="s">
        <v>6092</v>
      </c>
      <c r="O1418" s="28" t="s">
        <v>6812</v>
      </c>
      <c r="P1418" s="28" t="s">
        <v>6813</v>
      </c>
      <c r="Q1418" s="28" t="s">
        <v>8322</v>
      </c>
      <c r="R1418" s="28" t="s">
        <v>8503</v>
      </c>
      <c r="S1418" s="117" t="str">
        <f>HYPERLINK(V1418,"VER")</f>
        <v>VER</v>
      </c>
      <c r="T1418" s="28" t="s">
        <v>1268</v>
      </c>
      <c r="U1418" s="30" t="s">
        <v>6827</v>
      </c>
      <c r="V1418" s="52">
        <v>8474407440875</v>
      </c>
      <c r="W1418" s="31">
        <v>0.1333333333</v>
      </c>
      <c r="X1418" s="51" t="s">
        <v>9420</v>
      </c>
      <c r="Y1418" s="28" t="s">
        <v>8029</v>
      </c>
      <c r="Z1418" s="60">
        <v>15</v>
      </c>
      <c r="AA1418" s="61">
        <v>7.42</v>
      </c>
      <c r="AB1418" s="32">
        <f>IFERROR((VLOOKUP(D1418,$Y$2:$AB$6,4,FALSE)),"")</f>
        <v>0</v>
      </c>
      <c r="AC1418" s="56">
        <f>IFERROR((AA1418-AA1418*AB1418),"")</f>
        <v>7.42</v>
      </c>
    </row>
    <row r="1419" spans="1:29" ht="14.4">
      <c r="A1419" s="113">
        <v>152</v>
      </c>
      <c r="B1419" s="114">
        <v>23</v>
      </c>
      <c r="C1419" s="40">
        <v>21515</v>
      </c>
      <c r="D1419" s="107">
        <v>3</v>
      </c>
      <c r="E1419" s="28" t="s">
        <v>1089</v>
      </c>
      <c r="F1419" s="28" t="s">
        <v>6810</v>
      </c>
      <c r="G1419" s="28" t="s">
        <v>1119</v>
      </c>
      <c r="H1419" s="28" t="s">
        <v>1120</v>
      </c>
      <c r="I1419" s="28" t="s">
        <v>1121</v>
      </c>
      <c r="J1419" s="29" t="s">
        <v>1122</v>
      </c>
      <c r="K1419" s="28" t="s">
        <v>9184</v>
      </c>
      <c r="L1419" s="28" t="s">
        <v>9185</v>
      </c>
      <c r="M1419" s="28" t="s">
        <v>6811</v>
      </c>
      <c r="N1419" s="28" t="s">
        <v>6092</v>
      </c>
      <c r="O1419" s="28" t="s">
        <v>6812</v>
      </c>
      <c r="P1419" s="28" t="s">
        <v>6813</v>
      </c>
      <c r="Q1419" s="28" t="s">
        <v>8322</v>
      </c>
      <c r="R1419" s="28" t="s">
        <v>8503</v>
      </c>
      <c r="S1419" s="117" t="str">
        <f>HYPERLINK(V1419,"VER")</f>
        <v>VER</v>
      </c>
      <c r="T1419" s="28" t="s">
        <v>1268</v>
      </c>
      <c r="U1419" s="30" t="s">
        <v>6828</v>
      </c>
      <c r="V1419" s="52">
        <v>8474407440882</v>
      </c>
      <c r="W1419" s="31">
        <v>0.27100000000000002</v>
      </c>
      <c r="X1419" s="51" t="s">
        <v>9420</v>
      </c>
      <c r="Y1419" s="28" t="s">
        <v>8029</v>
      </c>
      <c r="Z1419" s="60">
        <v>15</v>
      </c>
      <c r="AA1419" s="61">
        <v>7.42</v>
      </c>
      <c r="AB1419" s="32">
        <f>IFERROR((VLOOKUP(D1419,$Y$2:$AB$6,4,FALSE)),"")</f>
        <v>0</v>
      </c>
      <c r="AC1419" s="56">
        <f>IFERROR((AA1419-AA1419*AB1419),"")</f>
        <v>7.42</v>
      </c>
    </row>
    <row r="1420" spans="1:29" ht="14.4">
      <c r="A1420" s="113">
        <v>152</v>
      </c>
      <c r="B1420" s="114">
        <v>24</v>
      </c>
      <c r="C1420" s="40">
        <v>21516</v>
      </c>
      <c r="D1420" s="107">
        <v>3</v>
      </c>
      <c r="E1420" s="28" t="s">
        <v>1089</v>
      </c>
      <c r="F1420" s="28" t="s">
        <v>6810</v>
      </c>
      <c r="G1420" s="28" t="s">
        <v>1119</v>
      </c>
      <c r="H1420" s="28" t="s">
        <v>1120</v>
      </c>
      <c r="I1420" s="28" t="s">
        <v>1121</v>
      </c>
      <c r="J1420" s="29" t="s">
        <v>1122</v>
      </c>
      <c r="K1420" s="28" t="s">
        <v>9186</v>
      </c>
      <c r="L1420" s="28" t="s">
        <v>9187</v>
      </c>
      <c r="M1420" s="28" t="s">
        <v>6811</v>
      </c>
      <c r="N1420" s="28" t="s">
        <v>6092</v>
      </c>
      <c r="O1420" s="28" t="s">
        <v>6812</v>
      </c>
      <c r="P1420" s="28" t="s">
        <v>6813</v>
      </c>
      <c r="Q1420" s="28" t="s">
        <v>8322</v>
      </c>
      <c r="R1420" s="28" t="s">
        <v>8503</v>
      </c>
      <c r="S1420" s="117" t="str">
        <f>HYPERLINK(V1420,"VER")</f>
        <v>VER</v>
      </c>
      <c r="T1420" s="28" t="s">
        <v>1268</v>
      </c>
      <c r="U1420" s="30" t="s">
        <v>6829</v>
      </c>
      <c r="V1420" s="52">
        <v>8474407440899</v>
      </c>
      <c r="W1420" s="31">
        <v>0.33333333329999998</v>
      </c>
      <c r="X1420" s="51" t="s">
        <v>9420</v>
      </c>
      <c r="Y1420" s="28" t="s">
        <v>8029</v>
      </c>
      <c r="Z1420" s="60">
        <v>15</v>
      </c>
      <c r="AA1420" s="61">
        <v>7.42</v>
      </c>
      <c r="AB1420" s="32">
        <f>IFERROR((VLOOKUP(D1420,$Y$2:$AB$6,4,FALSE)),"")</f>
        <v>0</v>
      </c>
      <c r="AC1420" s="56">
        <f>IFERROR((AA1420-AA1420*AB1420),"")</f>
        <v>7.42</v>
      </c>
    </row>
    <row r="1421" spans="1:29" ht="14.4">
      <c r="A1421" s="113">
        <v>152</v>
      </c>
      <c r="B1421" s="114">
        <v>25</v>
      </c>
      <c r="C1421" s="40">
        <v>21517</v>
      </c>
      <c r="D1421" s="107">
        <v>3</v>
      </c>
      <c r="E1421" s="28" t="s">
        <v>1089</v>
      </c>
      <c r="F1421" s="28" t="s">
        <v>6810</v>
      </c>
      <c r="G1421" s="28" t="s">
        <v>1119</v>
      </c>
      <c r="H1421" s="28" t="s">
        <v>1120</v>
      </c>
      <c r="I1421" s="28" t="s">
        <v>1121</v>
      </c>
      <c r="J1421" s="29" t="s">
        <v>1122</v>
      </c>
      <c r="K1421" s="28" t="s">
        <v>9188</v>
      </c>
      <c r="L1421" s="28" t="s">
        <v>9189</v>
      </c>
      <c r="M1421" s="28" t="s">
        <v>6811</v>
      </c>
      <c r="N1421" s="28" t="s">
        <v>6092</v>
      </c>
      <c r="O1421" s="28" t="s">
        <v>6812</v>
      </c>
      <c r="P1421" s="28" t="s">
        <v>6813</v>
      </c>
      <c r="Q1421" s="28" t="s">
        <v>8322</v>
      </c>
      <c r="R1421" s="28" t="s">
        <v>8503</v>
      </c>
      <c r="S1421" s="117" t="str">
        <f>HYPERLINK(V1421,"VER")</f>
        <v>VER</v>
      </c>
      <c r="T1421" s="28" t="s">
        <v>1268</v>
      </c>
      <c r="U1421" s="30" t="s">
        <v>6830</v>
      </c>
      <c r="V1421" s="52">
        <v>8474407440905</v>
      </c>
      <c r="W1421" s="31">
        <v>0.2</v>
      </c>
      <c r="X1421" s="51" t="s">
        <v>9420</v>
      </c>
      <c r="Y1421" s="28" t="s">
        <v>8029</v>
      </c>
      <c r="Z1421" s="60">
        <v>10</v>
      </c>
      <c r="AA1421" s="61">
        <v>9.2200000000000006</v>
      </c>
      <c r="AB1421" s="32">
        <f>IFERROR((VLOOKUP(D1421,$Y$2:$AB$6,4,FALSE)),"")</f>
        <v>0</v>
      </c>
      <c r="AC1421" s="56">
        <f>IFERROR((AA1421-AA1421*AB1421),"")</f>
        <v>9.2200000000000006</v>
      </c>
    </row>
    <row r="1422" spans="1:29" ht="14.4">
      <c r="A1422" s="113">
        <v>152</v>
      </c>
      <c r="B1422" s="114">
        <v>26</v>
      </c>
      <c r="C1422" s="40">
        <v>21518</v>
      </c>
      <c r="D1422" s="107">
        <v>3</v>
      </c>
      <c r="E1422" s="28" t="s">
        <v>1089</v>
      </c>
      <c r="F1422" s="28" t="s">
        <v>6810</v>
      </c>
      <c r="G1422" s="28" t="s">
        <v>1119</v>
      </c>
      <c r="H1422" s="28" t="s">
        <v>1120</v>
      </c>
      <c r="I1422" s="28" t="s">
        <v>1121</v>
      </c>
      <c r="J1422" s="29" t="s">
        <v>1122</v>
      </c>
      <c r="K1422" s="28" t="s">
        <v>9190</v>
      </c>
      <c r="L1422" s="28" t="s">
        <v>9191</v>
      </c>
      <c r="M1422" s="28" t="s">
        <v>6811</v>
      </c>
      <c r="N1422" s="28" t="s">
        <v>6092</v>
      </c>
      <c r="O1422" s="28" t="s">
        <v>6812</v>
      </c>
      <c r="P1422" s="28" t="s">
        <v>6813</v>
      </c>
      <c r="Q1422" s="28" t="s">
        <v>8322</v>
      </c>
      <c r="R1422" s="28" t="s">
        <v>8503</v>
      </c>
      <c r="S1422" s="117" t="str">
        <f>HYPERLINK(V1422,"VER")</f>
        <v>VER</v>
      </c>
      <c r="T1422" s="28" t="s">
        <v>1268</v>
      </c>
      <c r="U1422" s="30" t="s">
        <v>6831</v>
      </c>
      <c r="V1422" s="52">
        <v>8474407440912</v>
      </c>
      <c r="W1422" s="31">
        <v>0.4</v>
      </c>
      <c r="X1422" s="51" t="s">
        <v>9420</v>
      </c>
      <c r="Y1422" s="28" t="s">
        <v>8029</v>
      </c>
      <c r="Z1422" s="60">
        <v>10</v>
      </c>
      <c r="AA1422" s="61">
        <v>9.2200000000000006</v>
      </c>
      <c r="AB1422" s="32">
        <f>IFERROR((VLOOKUP(D1422,$Y$2:$AB$6,4,FALSE)),"")</f>
        <v>0</v>
      </c>
      <c r="AC1422" s="56">
        <f>IFERROR((AA1422-AA1422*AB1422),"")</f>
        <v>9.2200000000000006</v>
      </c>
    </row>
    <row r="1423" spans="1:29" ht="14.4">
      <c r="A1423" s="113">
        <v>152</v>
      </c>
      <c r="B1423" s="114">
        <v>27</v>
      </c>
      <c r="C1423" s="40">
        <v>21519</v>
      </c>
      <c r="D1423" s="107">
        <v>3</v>
      </c>
      <c r="E1423" s="28" t="s">
        <v>1089</v>
      </c>
      <c r="F1423" s="28" t="s">
        <v>6810</v>
      </c>
      <c r="G1423" s="28" t="s">
        <v>1119</v>
      </c>
      <c r="H1423" s="28" t="s">
        <v>1120</v>
      </c>
      <c r="I1423" s="28" t="s">
        <v>1121</v>
      </c>
      <c r="J1423" s="29" t="s">
        <v>1122</v>
      </c>
      <c r="K1423" s="28" t="s">
        <v>9192</v>
      </c>
      <c r="L1423" s="28" t="s">
        <v>9193</v>
      </c>
      <c r="M1423" s="28" t="s">
        <v>6811</v>
      </c>
      <c r="N1423" s="28" t="s">
        <v>6092</v>
      </c>
      <c r="O1423" s="28" t="s">
        <v>6812</v>
      </c>
      <c r="P1423" s="28" t="s">
        <v>6813</v>
      </c>
      <c r="Q1423" s="28" t="s">
        <v>8322</v>
      </c>
      <c r="R1423" s="28" t="s">
        <v>8503</v>
      </c>
      <c r="S1423" s="117" t="str">
        <f>HYPERLINK(V1423,"VER")</f>
        <v>VER</v>
      </c>
      <c r="T1423" s="28" t="s">
        <v>1268</v>
      </c>
      <c r="U1423" s="30" t="s">
        <v>6832</v>
      </c>
      <c r="V1423" s="52">
        <v>8474407440929</v>
      </c>
      <c r="W1423" s="31">
        <v>0.2</v>
      </c>
      <c r="X1423" s="51" t="s">
        <v>9420</v>
      </c>
      <c r="Y1423" s="28" t="s">
        <v>8029</v>
      </c>
      <c r="Z1423" s="60">
        <v>10</v>
      </c>
      <c r="AA1423" s="61">
        <v>9.2200000000000006</v>
      </c>
      <c r="AB1423" s="32">
        <f>IFERROR((VLOOKUP(D1423,$Y$2:$AB$6,4,FALSE)),"")</f>
        <v>0</v>
      </c>
      <c r="AC1423" s="56">
        <f>IFERROR((AA1423-AA1423*AB1423),"")</f>
        <v>9.2200000000000006</v>
      </c>
    </row>
    <row r="1424" spans="1:29" ht="14.4">
      <c r="A1424" s="113">
        <v>152</v>
      </c>
      <c r="B1424" s="114">
        <v>28</v>
      </c>
      <c r="C1424" s="40">
        <v>21520</v>
      </c>
      <c r="D1424" s="107">
        <v>3</v>
      </c>
      <c r="E1424" s="28" t="s">
        <v>1089</v>
      </c>
      <c r="F1424" s="28" t="s">
        <v>6810</v>
      </c>
      <c r="G1424" s="28" t="s">
        <v>1119</v>
      </c>
      <c r="H1424" s="28" t="s">
        <v>1120</v>
      </c>
      <c r="I1424" s="28" t="s">
        <v>1121</v>
      </c>
      <c r="J1424" s="29" t="s">
        <v>1122</v>
      </c>
      <c r="K1424" s="28" t="s">
        <v>9194</v>
      </c>
      <c r="L1424" s="28" t="s">
        <v>9195</v>
      </c>
      <c r="M1424" s="28" t="s">
        <v>6811</v>
      </c>
      <c r="N1424" s="28" t="s">
        <v>6092</v>
      </c>
      <c r="O1424" s="28" t="s">
        <v>6812</v>
      </c>
      <c r="P1424" s="28" t="s">
        <v>6813</v>
      </c>
      <c r="Q1424" s="28" t="s">
        <v>8322</v>
      </c>
      <c r="R1424" s="28" t="s">
        <v>8503</v>
      </c>
      <c r="S1424" s="117" t="str">
        <f>HYPERLINK(V1424,"VER")</f>
        <v>VER</v>
      </c>
      <c r="T1424" s="28" t="s">
        <v>1268</v>
      </c>
      <c r="U1424" s="30" t="s">
        <v>6833</v>
      </c>
      <c r="V1424" s="52">
        <v>8474407440936</v>
      </c>
      <c r="W1424" s="31">
        <v>0.317</v>
      </c>
      <c r="X1424" s="51" t="s">
        <v>9420</v>
      </c>
      <c r="Y1424" s="28" t="s">
        <v>8029</v>
      </c>
      <c r="Z1424" s="60">
        <v>8</v>
      </c>
      <c r="AA1424" s="61">
        <v>9.2200000000000006</v>
      </c>
      <c r="AB1424" s="32">
        <f>IFERROR((VLOOKUP(D1424,$Y$2:$AB$6,4,FALSE)),"")</f>
        <v>0</v>
      </c>
      <c r="AC1424" s="56">
        <f>IFERROR((AA1424-AA1424*AB1424),"")</f>
        <v>9.2200000000000006</v>
      </c>
    </row>
    <row r="1425" spans="1:29" ht="14.4">
      <c r="A1425" s="113">
        <v>152</v>
      </c>
      <c r="B1425" s="114">
        <v>29</v>
      </c>
      <c r="C1425" s="40">
        <v>21521</v>
      </c>
      <c r="D1425" s="107">
        <v>3</v>
      </c>
      <c r="E1425" s="28" t="s">
        <v>1089</v>
      </c>
      <c r="F1425" s="28" t="s">
        <v>6810</v>
      </c>
      <c r="G1425" s="28" t="s">
        <v>1119</v>
      </c>
      <c r="H1425" s="28" t="s">
        <v>1120</v>
      </c>
      <c r="I1425" s="28" t="s">
        <v>1121</v>
      </c>
      <c r="J1425" s="29" t="s">
        <v>1122</v>
      </c>
      <c r="K1425" s="28" t="s">
        <v>9196</v>
      </c>
      <c r="L1425" s="28" t="s">
        <v>9197</v>
      </c>
      <c r="M1425" s="28" t="s">
        <v>6811</v>
      </c>
      <c r="N1425" s="28" t="s">
        <v>6092</v>
      </c>
      <c r="O1425" s="28" t="s">
        <v>6812</v>
      </c>
      <c r="P1425" s="28" t="s">
        <v>6813</v>
      </c>
      <c r="Q1425" s="28" t="s">
        <v>8322</v>
      </c>
      <c r="R1425" s="28" t="s">
        <v>8503</v>
      </c>
      <c r="S1425" s="117" t="str">
        <f>HYPERLINK(V1425,"VER")</f>
        <v>VER</v>
      </c>
      <c r="T1425" s="28" t="s">
        <v>1268</v>
      </c>
      <c r="U1425" s="30" t="s">
        <v>6834</v>
      </c>
      <c r="V1425" s="52">
        <v>8474407440943</v>
      </c>
      <c r="W1425" s="31">
        <v>0.375</v>
      </c>
      <c r="X1425" s="51" t="s">
        <v>9420</v>
      </c>
      <c r="Y1425" s="28" t="s">
        <v>8029</v>
      </c>
      <c r="Z1425" s="60">
        <v>8</v>
      </c>
      <c r="AA1425" s="61">
        <v>9.2200000000000006</v>
      </c>
      <c r="AB1425" s="32">
        <f>IFERROR((VLOOKUP(D1425,$Y$2:$AB$6,4,FALSE)),"")</f>
        <v>0</v>
      </c>
      <c r="AC1425" s="56">
        <f>IFERROR((AA1425-AA1425*AB1425),"")</f>
        <v>9.2200000000000006</v>
      </c>
    </row>
    <row r="1426" spans="1:29" ht="14.4">
      <c r="A1426" s="113">
        <v>152</v>
      </c>
      <c r="B1426" s="114">
        <v>30</v>
      </c>
      <c r="C1426" s="40">
        <v>21522</v>
      </c>
      <c r="D1426" s="107">
        <v>3</v>
      </c>
      <c r="E1426" s="28" t="s">
        <v>1089</v>
      </c>
      <c r="F1426" s="28" t="s">
        <v>6810</v>
      </c>
      <c r="G1426" s="28" t="s">
        <v>1119</v>
      </c>
      <c r="H1426" s="28" t="s">
        <v>1120</v>
      </c>
      <c r="I1426" s="28" t="s">
        <v>1121</v>
      </c>
      <c r="J1426" s="29" t="s">
        <v>1122</v>
      </c>
      <c r="K1426" s="28" t="s">
        <v>9198</v>
      </c>
      <c r="L1426" s="28" t="s">
        <v>9199</v>
      </c>
      <c r="M1426" s="28" t="s">
        <v>6811</v>
      </c>
      <c r="N1426" s="28" t="s">
        <v>6092</v>
      </c>
      <c r="O1426" s="28" t="s">
        <v>6812</v>
      </c>
      <c r="P1426" s="28" t="s">
        <v>6813</v>
      </c>
      <c r="Q1426" s="28" t="s">
        <v>8322</v>
      </c>
      <c r="R1426" s="28" t="s">
        <v>8503</v>
      </c>
      <c r="S1426" s="117" t="str">
        <f>HYPERLINK(V1426,"VER")</f>
        <v>VER</v>
      </c>
      <c r="T1426" s="28" t="s">
        <v>1268</v>
      </c>
      <c r="U1426" s="30" t="s">
        <v>6835</v>
      </c>
      <c r="V1426" s="52">
        <v>8474407440950</v>
      </c>
      <c r="W1426" s="31">
        <v>0.32</v>
      </c>
      <c r="X1426" s="51" t="s">
        <v>9420</v>
      </c>
      <c r="Y1426" s="28" t="s">
        <v>8029</v>
      </c>
      <c r="Z1426" s="60">
        <v>8</v>
      </c>
      <c r="AA1426" s="61">
        <v>9.2200000000000006</v>
      </c>
      <c r="AB1426" s="32">
        <f>IFERROR((VLOOKUP(D1426,$Y$2:$AB$6,4,FALSE)),"")</f>
        <v>0</v>
      </c>
      <c r="AC1426" s="56">
        <f>IFERROR((AA1426-AA1426*AB1426),"")</f>
        <v>9.2200000000000006</v>
      </c>
    </row>
    <row r="1427" spans="1:29" ht="14.4">
      <c r="A1427" s="113">
        <v>152</v>
      </c>
      <c r="B1427" s="114">
        <v>31</v>
      </c>
      <c r="C1427" s="40">
        <v>21523</v>
      </c>
      <c r="D1427" s="107">
        <v>3</v>
      </c>
      <c r="E1427" s="28" t="s">
        <v>1089</v>
      </c>
      <c r="F1427" s="28" t="s">
        <v>6810</v>
      </c>
      <c r="G1427" s="28" t="s">
        <v>1119</v>
      </c>
      <c r="H1427" s="28" t="s">
        <v>1120</v>
      </c>
      <c r="I1427" s="28" t="s">
        <v>1121</v>
      </c>
      <c r="J1427" s="29" t="s">
        <v>1122</v>
      </c>
      <c r="K1427" s="28" t="s">
        <v>9200</v>
      </c>
      <c r="L1427" s="28" t="s">
        <v>9201</v>
      </c>
      <c r="M1427" s="28" t="s">
        <v>6811</v>
      </c>
      <c r="N1427" s="28" t="s">
        <v>6092</v>
      </c>
      <c r="O1427" s="28" t="s">
        <v>6812</v>
      </c>
      <c r="P1427" s="28" t="s">
        <v>6813</v>
      </c>
      <c r="Q1427" s="28" t="s">
        <v>8322</v>
      </c>
      <c r="R1427" s="28" t="s">
        <v>8503</v>
      </c>
      <c r="S1427" s="117" t="str">
        <f>HYPERLINK(V1427,"VER")</f>
        <v>VER</v>
      </c>
      <c r="T1427" s="28" t="s">
        <v>1268</v>
      </c>
      <c r="U1427" s="30" t="s">
        <v>6836</v>
      </c>
      <c r="V1427" s="52">
        <v>8474407440967</v>
      </c>
      <c r="W1427" s="31">
        <v>0.33333333329999998</v>
      </c>
      <c r="X1427" s="51" t="s">
        <v>9420</v>
      </c>
      <c r="Y1427" s="28" t="s">
        <v>8029</v>
      </c>
      <c r="Z1427" s="60">
        <v>8</v>
      </c>
      <c r="AA1427" s="61">
        <v>11.38</v>
      </c>
      <c r="AB1427" s="32">
        <f>IFERROR((VLOOKUP(D1427,$Y$2:$AB$6,4,FALSE)),"")</f>
        <v>0</v>
      </c>
      <c r="AC1427" s="56">
        <f>IFERROR((AA1427-AA1427*AB1427),"")</f>
        <v>11.38</v>
      </c>
    </row>
    <row r="1428" spans="1:29" ht="14.4">
      <c r="A1428" s="113">
        <v>152</v>
      </c>
      <c r="B1428" s="114">
        <v>32</v>
      </c>
      <c r="C1428" s="40">
        <v>21524</v>
      </c>
      <c r="D1428" s="107">
        <v>3</v>
      </c>
      <c r="E1428" s="28" t="s">
        <v>1089</v>
      </c>
      <c r="F1428" s="28" t="s">
        <v>6810</v>
      </c>
      <c r="G1428" s="28" t="s">
        <v>1119</v>
      </c>
      <c r="H1428" s="28" t="s">
        <v>1120</v>
      </c>
      <c r="I1428" s="28" t="s">
        <v>1121</v>
      </c>
      <c r="J1428" s="29" t="s">
        <v>1122</v>
      </c>
      <c r="K1428" s="28" t="s">
        <v>9202</v>
      </c>
      <c r="L1428" s="28" t="s">
        <v>9203</v>
      </c>
      <c r="M1428" s="28" t="s">
        <v>6811</v>
      </c>
      <c r="N1428" s="28" t="s">
        <v>6092</v>
      </c>
      <c r="O1428" s="28" t="s">
        <v>6812</v>
      </c>
      <c r="P1428" s="28" t="s">
        <v>6813</v>
      </c>
      <c r="Q1428" s="28" t="s">
        <v>8322</v>
      </c>
      <c r="R1428" s="28" t="s">
        <v>8503</v>
      </c>
      <c r="S1428" s="117" t="str">
        <f>HYPERLINK(V1428,"VER")</f>
        <v>VER</v>
      </c>
      <c r="T1428" s="28" t="s">
        <v>1268</v>
      </c>
      <c r="U1428" s="30" t="s">
        <v>6837</v>
      </c>
      <c r="V1428" s="52">
        <v>8474407440974</v>
      </c>
      <c r="W1428" s="31">
        <v>0.33333333329999998</v>
      </c>
      <c r="X1428" s="51" t="s">
        <v>9420</v>
      </c>
      <c r="Y1428" s="28" t="s">
        <v>8029</v>
      </c>
      <c r="Z1428" s="60">
        <v>6</v>
      </c>
      <c r="AA1428" s="61">
        <v>11.38</v>
      </c>
      <c r="AB1428" s="32">
        <f>IFERROR((VLOOKUP(D1428,$Y$2:$AB$6,4,FALSE)),"")</f>
        <v>0</v>
      </c>
      <c r="AC1428" s="56">
        <f>IFERROR((AA1428-AA1428*AB1428),"")</f>
        <v>11.38</v>
      </c>
    </row>
    <row r="1429" spans="1:29" ht="14.4">
      <c r="A1429" s="113">
        <v>152</v>
      </c>
      <c r="B1429" s="114">
        <v>33</v>
      </c>
      <c r="C1429" s="40">
        <v>21525</v>
      </c>
      <c r="D1429" s="107">
        <v>3</v>
      </c>
      <c r="E1429" s="28" t="s">
        <v>1089</v>
      </c>
      <c r="F1429" s="28" t="s">
        <v>6810</v>
      </c>
      <c r="G1429" s="28" t="s">
        <v>1119</v>
      </c>
      <c r="H1429" s="28" t="s">
        <v>1120</v>
      </c>
      <c r="I1429" s="28" t="s">
        <v>1121</v>
      </c>
      <c r="J1429" s="29" t="s">
        <v>1122</v>
      </c>
      <c r="K1429" s="28" t="s">
        <v>9204</v>
      </c>
      <c r="L1429" s="28" t="s">
        <v>9205</v>
      </c>
      <c r="M1429" s="28" t="s">
        <v>6811</v>
      </c>
      <c r="N1429" s="28" t="s">
        <v>6092</v>
      </c>
      <c r="O1429" s="28" t="s">
        <v>6812</v>
      </c>
      <c r="P1429" s="28" t="s">
        <v>6813</v>
      </c>
      <c r="Q1429" s="28" t="s">
        <v>8322</v>
      </c>
      <c r="R1429" s="28" t="s">
        <v>8503</v>
      </c>
      <c r="S1429" s="117" t="str">
        <f>HYPERLINK(V1429,"VER")</f>
        <v>VER</v>
      </c>
      <c r="T1429" s="28" t="s">
        <v>1268</v>
      </c>
      <c r="U1429" s="30" t="s">
        <v>6838</v>
      </c>
      <c r="V1429" s="52">
        <v>8474407440981</v>
      </c>
      <c r="W1429" s="31">
        <v>0.33333333329999998</v>
      </c>
      <c r="X1429" s="51" t="s">
        <v>9420</v>
      </c>
      <c r="Y1429" s="28" t="s">
        <v>8029</v>
      </c>
      <c r="Z1429" s="60">
        <v>6</v>
      </c>
      <c r="AA1429" s="61">
        <v>11.38</v>
      </c>
      <c r="AB1429" s="32">
        <f>IFERROR((VLOOKUP(D1429,$Y$2:$AB$6,4,FALSE)),"")</f>
        <v>0</v>
      </c>
      <c r="AC1429" s="56">
        <f>IFERROR((AA1429-AA1429*AB1429),"")</f>
        <v>11.38</v>
      </c>
    </row>
    <row r="1430" spans="1:29" ht="14.4">
      <c r="A1430" s="113">
        <v>152</v>
      </c>
      <c r="B1430" s="114">
        <v>34</v>
      </c>
      <c r="C1430" s="40">
        <v>21526</v>
      </c>
      <c r="D1430" s="107">
        <v>3</v>
      </c>
      <c r="E1430" s="28" t="s">
        <v>1089</v>
      </c>
      <c r="F1430" s="28" t="s">
        <v>6810</v>
      </c>
      <c r="G1430" s="28" t="s">
        <v>1119</v>
      </c>
      <c r="H1430" s="28" t="s">
        <v>1120</v>
      </c>
      <c r="I1430" s="28" t="s">
        <v>1121</v>
      </c>
      <c r="J1430" s="29" t="s">
        <v>1122</v>
      </c>
      <c r="K1430" s="28" t="s">
        <v>9206</v>
      </c>
      <c r="L1430" s="28" t="s">
        <v>9207</v>
      </c>
      <c r="M1430" s="28" t="s">
        <v>6811</v>
      </c>
      <c r="N1430" s="28" t="s">
        <v>6092</v>
      </c>
      <c r="O1430" s="28" t="s">
        <v>6812</v>
      </c>
      <c r="P1430" s="28" t="s">
        <v>6813</v>
      </c>
      <c r="Q1430" s="28" t="s">
        <v>8322</v>
      </c>
      <c r="R1430" s="28" t="s">
        <v>8503</v>
      </c>
      <c r="S1430" s="117" t="str">
        <f>HYPERLINK(V1430,"VER")</f>
        <v>VER</v>
      </c>
      <c r="T1430" s="28" t="s">
        <v>1268</v>
      </c>
      <c r="U1430" s="30" t="s">
        <v>6839</v>
      </c>
      <c r="V1430" s="52">
        <v>8474407440998</v>
      </c>
      <c r="W1430" s="31">
        <v>0.375</v>
      </c>
      <c r="X1430" s="51" t="s">
        <v>9420</v>
      </c>
      <c r="Y1430" s="28" t="s">
        <v>8029</v>
      </c>
      <c r="Z1430" s="60">
        <v>6</v>
      </c>
      <c r="AA1430" s="61">
        <v>11.38</v>
      </c>
      <c r="AB1430" s="32">
        <f>IFERROR((VLOOKUP(D1430,$Y$2:$AB$6,4,FALSE)),"")</f>
        <v>0</v>
      </c>
      <c r="AC1430" s="56">
        <f>IFERROR((AA1430-AA1430*AB1430),"")</f>
        <v>11.38</v>
      </c>
    </row>
    <row r="1431" spans="1:29" ht="14.4">
      <c r="A1431" s="113">
        <v>152</v>
      </c>
      <c r="B1431" s="114">
        <v>35</v>
      </c>
      <c r="C1431" s="40">
        <v>21527</v>
      </c>
      <c r="D1431" s="107">
        <v>3</v>
      </c>
      <c r="E1431" s="28" t="s">
        <v>1089</v>
      </c>
      <c r="F1431" s="28" t="s">
        <v>6810</v>
      </c>
      <c r="G1431" s="28" t="s">
        <v>1119</v>
      </c>
      <c r="H1431" s="28" t="s">
        <v>1120</v>
      </c>
      <c r="I1431" s="28" t="s">
        <v>1121</v>
      </c>
      <c r="J1431" s="29" t="s">
        <v>1122</v>
      </c>
      <c r="K1431" s="28" t="s">
        <v>9208</v>
      </c>
      <c r="L1431" s="28" t="s">
        <v>9209</v>
      </c>
      <c r="M1431" s="28" t="s">
        <v>6811</v>
      </c>
      <c r="N1431" s="28" t="s">
        <v>6092</v>
      </c>
      <c r="O1431" s="28" t="s">
        <v>6812</v>
      </c>
      <c r="P1431" s="28" t="s">
        <v>6813</v>
      </c>
      <c r="Q1431" s="28" t="s">
        <v>8322</v>
      </c>
      <c r="R1431" s="28" t="s">
        <v>8503</v>
      </c>
      <c r="S1431" s="117" t="str">
        <f>HYPERLINK(V1431,"VER")</f>
        <v>VER</v>
      </c>
      <c r="T1431" s="28" t="s">
        <v>1268</v>
      </c>
      <c r="U1431" s="30" t="s">
        <v>6840</v>
      </c>
      <c r="V1431" s="52">
        <v>8474407441001</v>
      </c>
      <c r="W1431" s="31">
        <v>0.33333333329999998</v>
      </c>
      <c r="X1431" s="51" t="s">
        <v>9420</v>
      </c>
      <c r="Y1431" s="28" t="s">
        <v>8029</v>
      </c>
      <c r="Z1431" s="60">
        <v>6</v>
      </c>
      <c r="AA1431" s="61">
        <v>11.38</v>
      </c>
      <c r="AB1431" s="32">
        <f>IFERROR((VLOOKUP(D1431,$Y$2:$AB$6,4,FALSE)),"")</f>
        <v>0</v>
      </c>
      <c r="AC1431" s="56">
        <f>IFERROR((AA1431-AA1431*AB1431),"")</f>
        <v>11.38</v>
      </c>
    </row>
    <row r="1432" spans="1:29" ht="14.4">
      <c r="A1432" s="113">
        <v>152</v>
      </c>
      <c r="B1432" s="114">
        <v>36</v>
      </c>
      <c r="C1432" s="40">
        <v>21528</v>
      </c>
      <c r="D1432" s="107">
        <v>3</v>
      </c>
      <c r="E1432" s="28" t="s">
        <v>1089</v>
      </c>
      <c r="F1432" s="28" t="s">
        <v>6810</v>
      </c>
      <c r="G1432" s="28" t="s">
        <v>1119</v>
      </c>
      <c r="H1432" s="28" t="s">
        <v>1120</v>
      </c>
      <c r="I1432" s="28" t="s">
        <v>1121</v>
      </c>
      <c r="J1432" s="29" t="s">
        <v>1122</v>
      </c>
      <c r="K1432" s="28" t="s">
        <v>9210</v>
      </c>
      <c r="L1432" s="28" t="s">
        <v>9211</v>
      </c>
      <c r="M1432" s="28" t="s">
        <v>6811</v>
      </c>
      <c r="N1432" s="28" t="s">
        <v>6092</v>
      </c>
      <c r="O1432" s="28" t="s">
        <v>6812</v>
      </c>
      <c r="P1432" s="28" t="s">
        <v>6841</v>
      </c>
      <c r="Q1432" s="28" t="s">
        <v>8322</v>
      </c>
      <c r="R1432" s="28" t="s">
        <v>8503</v>
      </c>
      <c r="S1432" s="117" t="str">
        <f>HYPERLINK(V1432,"VER")</f>
        <v>VER</v>
      </c>
      <c r="T1432" s="28" t="s">
        <v>1268</v>
      </c>
      <c r="U1432" s="30" t="s">
        <v>6842</v>
      </c>
      <c r="V1432" s="52">
        <v>8474407441018</v>
      </c>
      <c r="W1432" s="31">
        <v>0.38800000000000001</v>
      </c>
      <c r="X1432" s="51" t="s">
        <v>9420</v>
      </c>
      <c r="Y1432" s="28" t="s">
        <v>8029</v>
      </c>
      <c r="Z1432" s="60">
        <v>5</v>
      </c>
      <c r="AA1432" s="61">
        <v>11.38</v>
      </c>
      <c r="AB1432" s="32">
        <f>IFERROR((VLOOKUP(D1432,$Y$2:$AB$6,4,FALSE)),"")</f>
        <v>0</v>
      </c>
      <c r="AC1432" s="56">
        <f>IFERROR((AA1432-AA1432*AB1432),"")</f>
        <v>11.38</v>
      </c>
    </row>
    <row r="1433" spans="1:29" ht="14.4">
      <c r="A1433" s="113">
        <v>153</v>
      </c>
      <c r="B1433" s="114">
        <v>1</v>
      </c>
      <c r="C1433" s="40">
        <v>29120</v>
      </c>
      <c r="D1433" s="107">
        <v>3</v>
      </c>
      <c r="E1433" s="28" t="s">
        <v>1089</v>
      </c>
      <c r="F1433" s="28" t="s">
        <v>6843</v>
      </c>
      <c r="G1433" s="28" t="s">
        <v>1123</v>
      </c>
      <c r="H1433" s="28" t="s">
        <v>1124</v>
      </c>
      <c r="I1433" s="28" t="s">
        <v>1125</v>
      </c>
      <c r="J1433" s="29" t="s">
        <v>1126</v>
      </c>
      <c r="K1433" s="28" t="s">
        <v>63</v>
      </c>
      <c r="L1433" s="28" t="s">
        <v>6844</v>
      </c>
      <c r="M1433" s="28" t="s">
        <v>6845</v>
      </c>
      <c r="N1433" s="28" t="s">
        <v>6846</v>
      </c>
      <c r="O1433" s="28" t="s">
        <v>6847</v>
      </c>
      <c r="P1433" s="28" t="s">
        <v>6841</v>
      </c>
      <c r="Q1433" s="28" t="s">
        <v>8188</v>
      </c>
      <c r="R1433" s="28" t="s">
        <v>9212</v>
      </c>
      <c r="S1433" s="117" t="str">
        <f>HYPERLINK(V1433,"VER")</f>
        <v>VER</v>
      </c>
      <c r="T1433" s="28" t="s">
        <v>1280</v>
      </c>
      <c r="U1433" s="30" t="s">
        <v>6848</v>
      </c>
      <c r="V1433" s="52">
        <v>8474407441629</v>
      </c>
      <c r="W1433" s="31">
        <v>0.4</v>
      </c>
      <c r="X1433" s="51" t="s">
        <v>9419</v>
      </c>
      <c r="Y1433" s="28" t="s">
        <v>8045</v>
      </c>
      <c r="Z1433" s="60">
        <v>18</v>
      </c>
      <c r="AA1433" s="61">
        <v>10.7</v>
      </c>
      <c r="AB1433" s="32">
        <f>IFERROR((VLOOKUP(D1433,$Y$2:$AB$6,4,FALSE)),"")</f>
        <v>0</v>
      </c>
      <c r="AC1433" s="56">
        <f>IFERROR((AA1433-AA1433*AB1433),"")</f>
        <v>10.7</v>
      </c>
    </row>
    <row r="1434" spans="1:29" ht="14.4">
      <c r="A1434" s="113">
        <v>153</v>
      </c>
      <c r="B1434" s="114">
        <v>2</v>
      </c>
      <c r="C1434" s="40">
        <v>29125</v>
      </c>
      <c r="D1434" s="107">
        <v>3</v>
      </c>
      <c r="E1434" s="28" t="s">
        <v>1089</v>
      </c>
      <c r="F1434" s="28" t="s">
        <v>6843</v>
      </c>
      <c r="G1434" s="28" t="s">
        <v>1123</v>
      </c>
      <c r="H1434" s="28" t="s">
        <v>1124</v>
      </c>
      <c r="I1434" s="28" t="s">
        <v>1125</v>
      </c>
      <c r="J1434" s="29" t="s">
        <v>1126</v>
      </c>
      <c r="K1434" s="28" t="s">
        <v>64</v>
      </c>
      <c r="L1434" s="28" t="s">
        <v>6849</v>
      </c>
      <c r="M1434" s="28" t="s">
        <v>6845</v>
      </c>
      <c r="N1434" s="28" t="s">
        <v>6846</v>
      </c>
      <c r="O1434" s="28" t="s">
        <v>6847</v>
      </c>
      <c r="P1434" s="28" t="s">
        <v>6841</v>
      </c>
      <c r="Q1434" s="28" t="s">
        <v>8189</v>
      </c>
      <c r="R1434" s="28" t="s">
        <v>9212</v>
      </c>
      <c r="S1434" s="117" t="str">
        <f>HYPERLINK(V1434,"VER")</f>
        <v>VER</v>
      </c>
      <c r="T1434" s="28" t="s">
        <v>1280</v>
      </c>
      <c r="U1434" s="30" t="s">
        <v>6850</v>
      </c>
      <c r="V1434" s="52">
        <v>8474407441636</v>
      </c>
      <c r="W1434" s="31">
        <v>0.68200000000000005</v>
      </c>
      <c r="X1434" s="51" t="s">
        <v>9419</v>
      </c>
      <c r="Y1434" s="28" t="s">
        <v>8045</v>
      </c>
      <c r="Z1434" s="60">
        <v>8</v>
      </c>
      <c r="AA1434" s="61">
        <v>14.29</v>
      </c>
      <c r="AB1434" s="32">
        <f>IFERROR((VLOOKUP(D1434,$Y$2:$AB$6,4,FALSE)),"")</f>
        <v>0</v>
      </c>
      <c r="AC1434" s="56">
        <f>IFERROR((AA1434-AA1434*AB1434),"")</f>
        <v>14.29</v>
      </c>
    </row>
    <row r="1435" spans="1:29" ht="14.4">
      <c r="A1435" s="113">
        <v>153</v>
      </c>
      <c r="B1435" s="114">
        <v>3</v>
      </c>
      <c r="C1435" s="40">
        <v>29132</v>
      </c>
      <c r="D1435" s="107">
        <v>3</v>
      </c>
      <c r="E1435" s="28" t="s">
        <v>1089</v>
      </c>
      <c r="F1435" s="28" t="s">
        <v>6843</v>
      </c>
      <c r="G1435" s="28" t="s">
        <v>1123</v>
      </c>
      <c r="H1435" s="28" t="s">
        <v>1124</v>
      </c>
      <c r="I1435" s="28" t="s">
        <v>1125</v>
      </c>
      <c r="J1435" s="29" t="s">
        <v>1126</v>
      </c>
      <c r="K1435" s="28" t="s">
        <v>65</v>
      </c>
      <c r="L1435" s="28" t="s">
        <v>6851</v>
      </c>
      <c r="M1435" s="28" t="s">
        <v>6845</v>
      </c>
      <c r="N1435" s="28" t="s">
        <v>6846</v>
      </c>
      <c r="O1435" s="28" t="s">
        <v>6847</v>
      </c>
      <c r="P1435" s="28" t="s">
        <v>6841</v>
      </c>
      <c r="Q1435" s="28" t="s">
        <v>8190</v>
      </c>
      <c r="R1435" s="28" t="s">
        <v>9212</v>
      </c>
      <c r="S1435" s="117" t="str">
        <f>HYPERLINK(V1435,"VER")</f>
        <v>VER</v>
      </c>
      <c r="T1435" s="28" t="s">
        <v>1280</v>
      </c>
      <c r="U1435" s="30" t="s">
        <v>6852</v>
      </c>
      <c r="V1435" s="52">
        <v>8474407441643</v>
      </c>
      <c r="W1435" s="31">
        <v>1.002</v>
      </c>
      <c r="X1435" s="51" t="s">
        <v>9419</v>
      </c>
      <c r="Y1435" s="28" t="s">
        <v>8045</v>
      </c>
      <c r="Z1435" s="60">
        <v>6</v>
      </c>
      <c r="AA1435" s="61">
        <v>15.19</v>
      </c>
      <c r="AB1435" s="32">
        <f>IFERROR((VLOOKUP(D1435,$Y$2:$AB$6,4,FALSE)),"")</f>
        <v>0</v>
      </c>
      <c r="AC1435" s="56">
        <f>IFERROR((AA1435-AA1435*AB1435),"")</f>
        <v>15.19</v>
      </c>
    </row>
    <row r="1436" spans="1:29" ht="14.4">
      <c r="A1436" s="113">
        <v>153</v>
      </c>
      <c r="B1436" s="114">
        <v>4</v>
      </c>
      <c r="C1436" s="40">
        <v>29140</v>
      </c>
      <c r="D1436" s="107">
        <v>3</v>
      </c>
      <c r="E1436" s="28" t="s">
        <v>1089</v>
      </c>
      <c r="F1436" s="28" t="s">
        <v>6843</v>
      </c>
      <c r="G1436" s="28" t="s">
        <v>1123</v>
      </c>
      <c r="H1436" s="28" t="s">
        <v>1124</v>
      </c>
      <c r="I1436" s="28" t="s">
        <v>1125</v>
      </c>
      <c r="J1436" s="29" t="s">
        <v>1126</v>
      </c>
      <c r="K1436" s="28" t="s">
        <v>66</v>
      </c>
      <c r="L1436" s="28" t="s">
        <v>6853</v>
      </c>
      <c r="M1436" s="28" t="s">
        <v>6845</v>
      </c>
      <c r="N1436" s="28" t="s">
        <v>6846</v>
      </c>
      <c r="O1436" s="28" t="s">
        <v>6847</v>
      </c>
      <c r="P1436" s="28" t="s">
        <v>6841</v>
      </c>
      <c r="Q1436" s="28" t="s">
        <v>8191</v>
      </c>
      <c r="R1436" s="28" t="s">
        <v>9212</v>
      </c>
      <c r="S1436" s="117" t="str">
        <f>HYPERLINK(V1436,"VER")</f>
        <v>VER</v>
      </c>
      <c r="T1436" s="28" t="s">
        <v>1280</v>
      </c>
      <c r="U1436" s="30" t="s">
        <v>6854</v>
      </c>
      <c r="V1436" s="52">
        <v>8474407441650</v>
      </c>
      <c r="W1436" s="31">
        <v>1.53</v>
      </c>
      <c r="X1436" s="51" t="s">
        <v>9420</v>
      </c>
      <c r="Y1436" s="28" t="s">
        <v>8029</v>
      </c>
      <c r="Z1436" s="60">
        <v>9</v>
      </c>
      <c r="AA1436" s="61">
        <v>21.45</v>
      </c>
      <c r="AB1436" s="32">
        <f>IFERROR((VLOOKUP(D1436,$Y$2:$AB$6,4,FALSE)),"")</f>
        <v>0</v>
      </c>
      <c r="AC1436" s="56">
        <f>IFERROR((AA1436-AA1436*AB1436),"")</f>
        <v>21.45</v>
      </c>
    </row>
    <row r="1437" spans="1:29" ht="14.4">
      <c r="A1437" s="113">
        <v>153</v>
      </c>
      <c r="B1437" s="114">
        <v>5</v>
      </c>
      <c r="C1437" s="40">
        <v>29150</v>
      </c>
      <c r="D1437" s="107">
        <v>3</v>
      </c>
      <c r="E1437" s="28" t="s">
        <v>1089</v>
      </c>
      <c r="F1437" s="28" t="s">
        <v>6843</v>
      </c>
      <c r="G1437" s="28" t="s">
        <v>1123</v>
      </c>
      <c r="H1437" s="28" t="s">
        <v>1124</v>
      </c>
      <c r="I1437" s="28" t="s">
        <v>1125</v>
      </c>
      <c r="J1437" s="29" t="s">
        <v>1126</v>
      </c>
      <c r="K1437" s="28" t="s">
        <v>67</v>
      </c>
      <c r="L1437" s="28" t="s">
        <v>6855</v>
      </c>
      <c r="M1437" s="28" t="s">
        <v>6845</v>
      </c>
      <c r="N1437" s="28" t="s">
        <v>6846</v>
      </c>
      <c r="O1437" s="28" t="s">
        <v>6847</v>
      </c>
      <c r="P1437" s="28" t="s">
        <v>6841</v>
      </c>
      <c r="Q1437" s="28" t="s">
        <v>8192</v>
      </c>
      <c r="R1437" s="28" t="s">
        <v>9212</v>
      </c>
      <c r="S1437" s="117" t="str">
        <f>HYPERLINK(V1437,"VER")</f>
        <v>VER</v>
      </c>
      <c r="T1437" s="28" t="s">
        <v>1280</v>
      </c>
      <c r="U1437" s="30" t="s">
        <v>6856</v>
      </c>
      <c r="V1437" s="52">
        <v>8474407441667</v>
      </c>
      <c r="W1437" s="31">
        <v>2.048</v>
      </c>
      <c r="X1437" s="51" t="s">
        <v>9420</v>
      </c>
      <c r="Y1437" s="28" t="s">
        <v>8029</v>
      </c>
      <c r="Z1437" s="60">
        <v>7</v>
      </c>
      <c r="AA1437" s="61">
        <v>24.02</v>
      </c>
      <c r="AB1437" s="32">
        <f>IFERROR((VLOOKUP(D1437,$Y$2:$AB$6,4,FALSE)),"")</f>
        <v>0</v>
      </c>
      <c r="AC1437" s="56">
        <f>IFERROR((AA1437-AA1437*AB1437),"")</f>
        <v>24.02</v>
      </c>
    </row>
    <row r="1438" spans="1:29" ht="14.4">
      <c r="A1438" s="113">
        <v>153</v>
      </c>
      <c r="B1438" s="114">
        <v>6</v>
      </c>
      <c r="C1438" s="40">
        <v>29163</v>
      </c>
      <c r="D1438" s="107">
        <v>3</v>
      </c>
      <c r="E1438" s="28" t="s">
        <v>1089</v>
      </c>
      <c r="F1438" s="28" t="s">
        <v>6843</v>
      </c>
      <c r="G1438" s="28" t="s">
        <v>1123</v>
      </c>
      <c r="H1438" s="28" t="s">
        <v>1124</v>
      </c>
      <c r="I1438" s="28" t="s">
        <v>1125</v>
      </c>
      <c r="J1438" s="29" t="s">
        <v>1126</v>
      </c>
      <c r="K1438" s="28" t="s">
        <v>68</v>
      </c>
      <c r="L1438" s="28" t="s">
        <v>6857</v>
      </c>
      <c r="M1438" s="28" t="s">
        <v>6845</v>
      </c>
      <c r="N1438" s="28" t="s">
        <v>6846</v>
      </c>
      <c r="O1438" s="28" t="s">
        <v>6847</v>
      </c>
      <c r="P1438" s="28" t="s">
        <v>6841</v>
      </c>
      <c r="Q1438" s="28" t="s">
        <v>8193</v>
      </c>
      <c r="R1438" s="28" t="s">
        <v>9212</v>
      </c>
      <c r="S1438" s="117" t="str">
        <f>HYPERLINK(V1438,"VER")</f>
        <v>VER</v>
      </c>
      <c r="T1438" s="28" t="s">
        <v>1280</v>
      </c>
      <c r="U1438" s="30" t="s">
        <v>6858</v>
      </c>
      <c r="V1438" s="52">
        <v>8474407441674</v>
      </c>
      <c r="W1438" s="31">
        <v>3.3410000000000002</v>
      </c>
      <c r="X1438" s="51" t="s">
        <v>9420</v>
      </c>
      <c r="Y1438" s="28" t="s">
        <v>8029</v>
      </c>
      <c r="Z1438" s="60">
        <v>3</v>
      </c>
      <c r="AA1438" s="61">
        <v>35.65</v>
      </c>
      <c r="AB1438" s="32">
        <f>IFERROR((VLOOKUP(D1438,$Y$2:$AB$6,4,FALSE)),"")</f>
        <v>0</v>
      </c>
      <c r="AC1438" s="56">
        <f>IFERROR((AA1438-AA1438*AB1438),"")</f>
        <v>35.65</v>
      </c>
    </row>
    <row r="1439" spans="1:29" ht="14.4">
      <c r="A1439" s="113">
        <v>153</v>
      </c>
      <c r="B1439" s="114">
        <v>7</v>
      </c>
      <c r="C1439" s="40">
        <v>29175</v>
      </c>
      <c r="D1439" s="107">
        <v>3</v>
      </c>
      <c r="E1439" s="28" t="s">
        <v>1089</v>
      </c>
      <c r="F1439" s="28" t="s">
        <v>6843</v>
      </c>
      <c r="G1439" s="28" t="s">
        <v>1123</v>
      </c>
      <c r="H1439" s="28" t="s">
        <v>1124</v>
      </c>
      <c r="I1439" s="28" t="s">
        <v>1125</v>
      </c>
      <c r="J1439" s="29" t="s">
        <v>1126</v>
      </c>
      <c r="K1439" s="28" t="s">
        <v>69</v>
      </c>
      <c r="L1439" s="28" t="s">
        <v>6859</v>
      </c>
      <c r="M1439" s="28" t="s">
        <v>6845</v>
      </c>
      <c r="N1439" s="28" t="s">
        <v>6846</v>
      </c>
      <c r="O1439" s="28" t="s">
        <v>6847</v>
      </c>
      <c r="P1439" s="28" t="s">
        <v>6841</v>
      </c>
      <c r="Q1439" s="28" t="s">
        <v>8194</v>
      </c>
      <c r="R1439" s="28" t="s">
        <v>9212</v>
      </c>
      <c r="S1439" s="117" t="str">
        <f>HYPERLINK(V1439,"VER")</f>
        <v>VER</v>
      </c>
      <c r="T1439" s="28" t="s">
        <v>1280</v>
      </c>
      <c r="U1439" s="30" t="s">
        <v>6860</v>
      </c>
      <c r="V1439" s="52">
        <v>8474407441681</v>
      </c>
      <c r="W1439" s="31">
        <v>4.4029999999999996</v>
      </c>
      <c r="X1439" s="51" t="s">
        <v>9418</v>
      </c>
      <c r="Y1439" s="28" t="s">
        <v>8028</v>
      </c>
      <c r="Z1439" s="60">
        <v>3</v>
      </c>
      <c r="AA1439" s="61">
        <v>145.38</v>
      </c>
      <c r="AB1439" s="32">
        <f>IFERROR((VLOOKUP(D1439,$Y$2:$AB$6,4,FALSE)),"")</f>
        <v>0</v>
      </c>
      <c r="AC1439" s="56">
        <f>IFERROR((AA1439-AA1439*AB1439),"")</f>
        <v>145.38</v>
      </c>
    </row>
    <row r="1440" spans="1:29" ht="14.4">
      <c r="A1440" s="113">
        <v>153</v>
      </c>
      <c r="B1440" s="114">
        <v>8</v>
      </c>
      <c r="C1440" s="40">
        <v>29190</v>
      </c>
      <c r="D1440" s="107">
        <v>3</v>
      </c>
      <c r="E1440" s="28" t="s">
        <v>1089</v>
      </c>
      <c r="F1440" s="28" t="s">
        <v>6843</v>
      </c>
      <c r="G1440" s="28" t="s">
        <v>1123</v>
      </c>
      <c r="H1440" s="28" t="s">
        <v>1124</v>
      </c>
      <c r="I1440" s="28" t="s">
        <v>1125</v>
      </c>
      <c r="J1440" s="29" t="s">
        <v>1126</v>
      </c>
      <c r="K1440" s="28" t="s">
        <v>70</v>
      </c>
      <c r="L1440" s="28" t="s">
        <v>6861</v>
      </c>
      <c r="M1440" s="28" t="s">
        <v>6845</v>
      </c>
      <c r="N1440" s="28" t="s">
        <v>6846</v>
      </c>
      <c r="O1440" s="28" t="s">
        <v>6847</v>
      </c>
      <c r="P1440" s="28" t="s">
        <v>6841</v>
      </c>
      <c r="Q1440" s="28" t="s">
        <v>8195</v>
      </c>
      <c r="R1440" s="28" t="s">
        <v>9212</v>
      </c>
      <c r="S1440" s="117" t="str">
        <f>HYPERLINK(V1440,"VER")</f>
        <v>VER</v>
      </c>
      <c r="T1440" s="28" t="s">
        <v>1280</v>
      </c>
      <c r="U1440" s="30" t="s">
        <v>6862</v>
      </c>
      <c r="V1440" s="52">
        <v>8474407441698</v>
      </c>
      <c r="W1440" s="31">
        <v>3.1030000000000002</v>
      </c>
      <c r="X1440" s="51" t="s">
        <v>9418</v>
      </c>
      <c r="Y1440" s="28" t="s">
        <v>8028</v>
      </c>
      <c r="Z1440" s="60">
        <v>3</v>
      </c>
      <c r="AA1440" s="61">
        <v>184.93</v>
      </c>
      <c r="AB1440" s="32">
        <f>IFERROR((VLOOKUP(D1440,$Y$2:$AB$6,4,FALSE)),"")</f>
        <v>0</v>
      </c>
      <c r="AC1440" s="56">
        <f>IFERROR((AA1440-AA1440*AB1440),"")</f>
        <v>184.93</v>
      </c>
    </row>
    <row r="1441" spans="1:29" ht="14.4">
      <c r="A1441" s="113">
        <v>153</v>
      </c>
      <c r="B1441" s="114">
        <v>9</v>
      </c>
      <c r="C1441" s="40">
        <v>29191</v>
      </c>
      <c r="D1441" s="107">
        <v>3</v>
      </c>
      <c r="E1441" s="28" t="s">
        <v>1089</v>
      </c>
      <c r="F1441" s="28" t="s">
        <v>6843</v>
      </c>
      <c r="G1441" s="28" t="s">
        <v>1123</v>
      </c>
      <c r="H1441" s="28" t="s">
        <v>1124</v>
      </c>
      <c r="I1441" s="28" t="s">
        <v>1125</v>
      </c>
      <c r="J1441" s="29" t="s">
        <v>1126</v>
      </c>
      <c r="K1441" s="28" t="s">
        <v>83</v>
      </c>
      <c r="L1441" s="28" t="s">
        <v>6863</v>
      </c>
      <c r="M1441" s="28" t="s">
        <v>6845</v>
      </c>
      <c r="N1441" s="28" t="s">
        <v>6846</v>
      </c>
      <c r="O1441" s="28" t="s">
        <v>6847</v>
      </c>
      <c r="P1441" s="28" t="s">
        <v>6841</v>
      </c>
      <c r="Q1441" s="28" t="s">
        <v>8196</v>
      </c>
      <c r="R1441" s="28" t="s">
        <v>9212</v>
      </c>
      <c r="S1441" s="117" t="str">
        <f>HYPERLINK(V1441,"VER")</f>
        <v>VER</v>
      </c>
      <c r="T1441" s="28" t="s">
        <v>1280</v>
      </c>
      <c r="U1441" s="30" t="s">
        <v>6864</v>
      </c>
      <c r="V1441" s="52">
        <v>8474407441704</v>
      </c>
      <c r="W1441" s="31">
        <v>5.2439999999999998</v>
      </c>
      <c r="X1441" s="51" t="s">
        <v>9417</v>
      </c>
      <c r="Y1441" s="28" t="s">
        <v>8042</v>
      </c>
      <c r="Z1441" s="60">
        <v>2</v>
      </c>
      <c r="AA1441" s="61">
        <v>189.59</v>
      </c>
      <c r="AB1441" s="32">
        <f>IFERROR((VLOOKUP(D1441,$Y$2:$AB$6,4,FALSE)),"")</f>
        <v>0</v>
      </c>
      <c r="AC1441" s="56">
        <f>IFERROR((AA1441-AA1441*AB1441),"")</f>
        <v>189.59</v>
      </c>
    </row>
    <row r="1442" spans="1:29" ht="14.4">
      <c r="A1442" s="113">
        <v>153</v>
      </c>
      <c r="B1442" s="114">
        <v>10</v>
      </c>
      <c r="C1442" s="40">
        <v>29220</v>
      </c>
      <c r="D1442" s="107">
        <v>3</v>
      </c>
      <c r="E1442" s="28" t="s">
        <v>1089</v>
      </c>
      <c r="F1442" s="28" t="s">
        <v>6843</v>
      </c>
      <c r="G1442" s="28" t="s">
        <v>1123</v>
      </c>
      <c r="H1442" s="28" t="s">
        <v>1124</v>
      </c>
      <c r="I1442" s="28" t="s">
        <v>1125</v>
      </c>
      <c r="J1442" s="29" t="s">
        <v>1127</v>
      </c>
      <c r="K1442" s="28" t="s">
        <v>7962</v>
      </c>
      <c r="L1442" s="28" t="s">
        <v>9213</v>
      </c>
      <c r="M1442" s="28" t="s">
        <v>6865</v>
      </c>
      <c r="N1442" s="28" t="s">
        <v>6866</v>
      </c>
      <c r="O1442" s="28" t="s">
        <v>6867</v>
      </c>
      <c r="P1442" s="28" t="s">
        <v>6868</v>
      </c>
      <c r="Q1442" s="28" t="s">
        <v>8188</v>
      </c>
      <c r="R1442" s="28" t="s">
        <v>9212</v>
      </c>
      <c r="S1442" s="117" t="str">
        <f>HYPERLINK(V1442,"VER")</f>
        <v>VER</v>
      </c>
      <c r="T1442" s="28" t="s">
        <v>1281</v>
      </c>
      <c r="U1442" s="30" t="s">
        <v>6869</v>
      </c>
      <c r="V1442" s="52">
        <v>8474407441711</v>
      </c>
      <c r="W1442" s="31">
        <v>0.40200000000000002</v>
      </c>
      <c r="X1442" s="51" t="s">
        <v>9419</v>
      </c>
      <c r="Y1442" s="28" t="s">
        <v>8045</v>
      </c>
      <c r="Z1442" s="60">
        <v>18</v>
      </c>
      <c r="AA1442" s="61">
        <v>11.8</v>
      </c>
      <c r="AB1442" s="32">
        <f>IFERROR((VLOOKUP(D1442,$Y$2:$AB$6,4,FALSE)),"")</f>
        <v>0</v>
      </c>
      <c r="AC1442" s="56">
        <f>IFERROR((AA1442-AA1442*AB1442),"")</f>
        <v>11.8</v>
      </c>
    </row>
    <row r="1443" spans="1:29" ht="14.4">
      <c r="A1443" s="113">
        <v>153</v>
      </c>
      <c r="B1443" s="114">
        <v>11</v>
      </c>
      <c r="C1443" s="40">
        <v>29225</v>
      </c>
      <c r="D1443" s="107">
        <v>3</v>
      </c>
      <c r="E1443" s="28" t="s">
        <v>1089</v>
      </c>
      <c r="F1443" s="28" t="s">
        <v>6843</v>
      </c>
      <c r="G1443" s="28" t="s">
        <v>1123</v>
      </c>
      <c r="H1443" s="28" t="s">
        <v>1124</v>
      </c>
      <c r="I1443" s="28" t="s">
        <v>1125</v>
      </c>
      <c r="J1443" s="29" t="s">
        <v>1127</v>
      </c>
      <c r="K1443" s="28" t="s">
        <v>7963</v>
      </c>
      <c r="L1443" s="28" t="s">
        <v>9214</v>
      </c>
      <c r="M1443" s="28" t="s">
        <v>6865</v>
      </c>
      <c r="N1443" s="28" t="s">
        <v>6866</v>
      </c>
      <c r="O1443" s="28" t="s">
        <v>6867</v>
      </c>
      <c r="P1443" s="28" t="s">
        <v>6868</v>
      </c>
      <c r="Q1443" s="28" t="s">
        <v>8189</v>
      </c>
      <c r="R1443" s="28" t="s">
        <v>9212</v>
      </c>
      <c r="S1443" s="117" t="str">
        <f>HYPERLINK(V1443,"VER")</f>
        <v>VER</v>
      </c>
      <c r="T1443" s="28" t="s">
        <v>1281</v>
      </c>
      <c r="U1443" s="30" t="s">
        <v>6870</v>
      </c>
      <c r="V1443" s="52">
        <v>8474407441728</v>
      </c>
      <c r="W1443" s="31">
        <v>0.69099999999999995</v>
      </c>
      <c r="X1443" s="51" t="s">
        <v>9419</v>
      </c>
      <c r="Y1443" s="28" t="s">
        <v>8045</v>
      </c>
      <c r="Z1443" s="60">
        <v>10</v>
      </c>
      <c r="AA1443" s="61">
        <v>15.34</v>
      </c>
      <c r="AB1443" s="32">
        <f>IFERROR((VLOOKUP(D1443,$Y$2:$AB$6,4,FALSE)),"")</f>
        <v>0</v>
      </c>
      <c r="AC1443" s="56">
        <f>IFERROR((AA1443-AA1443*AB1443),"")</f>
        <v>15.34</v>
      </c>
    </row>
    <row r="1444" spans="1:29" ht="14.4">
      <c r="A1444" s="113">
        <v>153</v>
      </c>
      <c r="B1444" s="114">
        <v>12</v>
      </c>
      <c r="C1444" s="40">
        <v>29232</v>
      </c>
      <c r="D1444" s="107">
        <v>3</v>
      </c>
      <c r="E1444" s="28" t="s">
        <v>1089</v>
      </c>
      <c r="F1444" s="28" t="s">
        <v>6843</v>
      </c>
      <c r="G1444" s="28" t="s">
        <v>1123</v>
      </c>
      <c r="H1444" s="28" t="s">
        <v>1124</v>
      </c>
      <c r="I1444" s="28" t="s">
        <v>1125</v>
      </c>
      <c r="J1444" s="29" t="s">
        <v>1127</v>
      </c>
      <c r="K1444" s="28" t="s">
        <v>7964</v>
      </c>
      <c r="L1444" s="28" t="s">
        <v>9215</v>
      </c>
      <c r="M1444" s="28" t="s">
        <v>6865</v>
      </c>
      <c r="N1444" s="28" t="s">
        <v>6866</v>
      </c>
      <c r="O1444" s="28" t="s">
        <v>6867</v>
      </c>
      <c r="P1444" s="28" t="s">
        <v>6868</v>
      </c>
      <c r="Q1444" s="28" t="s">
        <v>8190</v>
      </c>
      <c r="R1444" s="28" t="s">
        <v>9212</v>
      </c>
      <c r="S1444" s="117" t="str">
        <f>HYPERLINK(V1444,"VER")</f>
        <v>VER</v>
      </c>
      <c r="T1444" s="28" t="s">
        <v>1281</v>
      </c>
      <c r="U1444" s="30" t="s">
        <v>6871</v>
      </c>
      <c r="V1444" s="52">
        <v>8474407441735</v>
      </c>
      <c r="W1444" s="31">
        <v>1.0029999999999999</v>
      </c>
      <c r="X1444" s="51" t="s">
        <v>9419</v>
      </c>
      <c r="Y1444" s="28" t="s">
        <v>8045</v>
      </c>
      <c r="Z1444" s="60">
        <v>6</v>
      </c>
      <c r="AA1444" s="61">
        <v>16.989999999999998</v>
      </c>
      <c r="AB1444" s="32">
        <f>IFERROR((VLOOKUP(D1444,$Y$2:$AB$6,4,FALSE)),"")</f>
        <v>0</v>
      </c>
      <c r="AC1444" s="56">
        <f>IFERROR((AA1444-AA1444*AB1444),"")</f>
        <v>16.989999999999998</v>
      </c>
    </row>
    <row r="1445" spans="1:29" ht="14.4">
      <c r="A1445" s="113">
        <v>153</v>
      </c>
      <c r="B1445" s="114">
        <v>13</v>
      </c>
      <c r="C1445" s="40">
        <v>29240</v>
      </c>
      <c r="D1445" s="107">
        <v>3</v>
      </c>
      <c r="E1445" s="28" t="s">
        <v>1089</v>
      </c>
      <c r="F1445" s="28" t="s">
        <v>6843</v>
      </c>
      <c r="G1445" s="28" t="s">
        <v>1123</v>
      </c>
      <c r="H1445" s="28" t="s">
        <v>1124</v>
      </c>
      <c r="I1445" s="28" t="s">
        <v>1125</v>
      </c>
      <c r="J1445" s="29" t="s">
        <v>1127</v>
      </c>
      <c r="K1445" s="28" t="s">
        <v>7965</v>
      </c>
      <c r="L1445" s="28" t="s">
        <v>9216</v>
      </c>
      <c r="M1445" s="28" t="s">
        <v>6865</v>
      </c>
      <c r="N1445" s="28" t="s">
        <v>6866</v>
      </c>
      <c r="O1445" s="28" t="s">
        <v>6867</v>
      </c>
      <c r="P1445" s="28" t="s">
        <v>6868</v>
      </c>
      <c r="Q1445" s="28" t="s">
        <v>8191</v>
      </c>
      <c r="R1445" s="28" t="s">
        <v>9212</v>
      </c>
      <c r="S1445" s="117" t="str">
        <f>HYPERLINK(V1445,"VER")</f>
        <v>VER</v>
      </c>
      <c r="T1445" s="28" t="s">
        <v>1281</v>
      </c>
      <c r="U1445" s="30" t="s">
        <v>6872</v>
      </c>
      <c r="V1445" s="52">
        <v>8474407441742</v>
      </c>
      <c r="W1445" s="31">
        <v>1.528</v>
      </c>
      <c r="X1445" s="51" t="s">
        <v>9420</v>
      </c>
      <c r="Y1445" s="28" t="s">
        <v>8029</v>
      </c>
      <c r="Z1445" s="60">
        <v>9</v>
      </c>
      <c r="AA1445" s="61">
        <v>23.24</v>
      </c>
      <c r="AB1445" s="32">
        <f>IFERROR((VLOOKUP(D1445,$Y$2:$AB$6,4,FALSE)),"")</f>
        <v>0</v>
      </c>
      <c r="AC1445" s="56">
        <f>IFERROR((AA1445-AA1445*AB1445),"")</f>
        <v>23.24</v>
      </c>
    </row>
    <row r="1446" spans="1:29" ht="14.4">
      <c r="A1446" s="113">
        <v>153</v>
      </c>
      <c r="B1446" s="114">
        <v>14</v>
      </c>
      <c r="C1446" s="40">
        <v>29250</v>
      </c>
      <c r="D1446" s="107">
        <v>3</v>
      </c>
      <c r="E1446" s="28" t="s">
        <v>1089</v>
      </c>
      <c r="F1446" s="28" t="s">
        <v>6843</v>
      </c>
      <c r="G1446" s="28" t="s">
        <v>1123</v>
      </c>
      <c r="H1446" s="28" t="s">
        <v>1124</v>
      </c>
      <c r="I1446" s="28" t="s">
        <v>1125</v>
      </c>
      <c r="J1446" s="29" t="s">
        <v>1127</v>
      </c>
      <c r="K1446" s="28" t="s">
        <v>7966</v>
      </c>
      <c r="L1446" s="28" t="s">
        <v>9217</v>
      </c>
      <c r="M1446" s="28" t="s">
        <v>6865</v>
      </c>
      <c r="N1446" s="28" t="s">
        <v>6866</v>
      </c>
      <c r="O1446" s="28" t="s">
        <v>6867</v>
      </c>
      <c r="P1446" s="28" t="s">
        <v>6868</v>
      </c>
      <c r="Q1446" s="28" t="s">
        <v>8192</v>
      </c>
      <c r="R1446" s="28" t="s">
        <v>9212</v>
      </c>
      <c r="S1446" s="117" t="str">
        <f>HYPERLINK(V1446,"VER")</f>
        <v>VER</v>
      </c>
      <c r="T1446" s="28" t="s">
        <v>1281</v>
      </c>
      <c r="U1446" s="30" t="s">
        <v>6873</v>
      </c>
      <c r="V1446" s="52">
        <v>8474407441759</v>
      </c>
      <c r="W1446" s="31">
        <v>0.64500000000000002</v>
      </c>
      <c r="X1446" s="51" t="s">
        <v>9420</v>
      </c>
      <c r="Y1446" s="28" t="s">
        <v>8029</v>
      </c>
      <c r="Z1446" s="60">
        <v>7</v>
      </c>
      <c r="AA1446" s="61">
        <v>25.02</v>
      </c>
      <c r="AB1446" s="32">
        <f>IFERROR((VLOOKUP(D1446,$Y$2:$AB$6,4,FALSE)),"")</f>
        <v>0</v>
      </c>
      <c r="AC1446" s="56">
        <f>IFERROR((AA1446-AA1446*AB1446),"")</f>
        <v>25.02</v>
      </c>
    </row>
    <row r="1447" spans="1:29" ht="14.4">
      <c r="A1447" s="113">
        <v>153</v>
      </c>
      <c r="B1447" s="114">
        <v>15</v>
      </c>
      <c r="C1447" s="40">
        <v>29263</v>
      </c>
      <c r="D1447" s="107">
        <v>3</v>
      </c>
      <c r="E1447" s="28" t="s">
        <v>1089</v>
      </c>
      <c r="F1447" s="28" t="s">
        <v>6843</v>
      </c>
      <c r="G1447" s="28" t="s">
        <v>1123</v>
      </c>
      <c r="H1447" s="28" t="s">
        <v>1124</v>
      </c>
      <c r="I1447" s="28" t="s">
        <v>1125</v>
      </c>
      <c r="J1447" s="29" t="s">
        <v>1127</v>
      </c>
      <c r="K1447" s="28" t="s">
        <v>7967</v>
      </c>
      <c r="L1447" s="28" t="s">
        <v>9218</v>
      </c>
      <c r="M1447" s="28" t="s">
        <v>6865</v>
      </c>
      <c r="N1447" s="28" t="s">
        <v>6866</v>
      </c>
      <c r="O1447" s="28" t="s">
        <v>6867</v>
      </c>
      <c r="P1447" s="28" t="s">
        <v>6868</v>
      </c>
      <c r="Q1447" s="28" t="s">
        <v>8193</v>
      </c>
      <c r="R1447" s="28" t="s">
        <v>9212</v>
      </c>
      <c r="S1447" s="117" t="str">
        <f>HYPERLINK(V1447,"VER")</f>
        <v>VER</v>
      </c>
      <c r="T1447" s="28" t="s">
        <v>1281</v>
      </c>
      <c r="U1447" s="30" t="s">
        <v>6874</v>
      </c>
      <c r="V1447" s="52">
        <v>8474407441766</v>
      </c>
      <c r="W1447" s="31">
        <v>3.4860000000000002</v>
      </c>
      <c r="X1447" s="51" t="s">
        <v>9420</v>
      </c>
      <c r="Y1447" s="28" t="s">
        <v>8029</v>
      </c>
      <c r="Z1447" s="60">
        <v>3</v>
      </c>
      <c r="AA1447" s="61">
        <v>36.79</v>
      </c>
      <c r="AB1447" s="32">
        <f>IFERROR((VLOOKUP(D1447,$Y$2:$AB$6,4,FALSE)),"")</f>
        <v>0</v>
      </c>
      <c r="AC1447" s="56">
        <f>IFERROR((AA1447-AA1447*AB1447),"")</f>
        <v>36.79</v>
      </c>
    </row>
    <row r="1448" spans="1:29" ht="14.4">
      <c r="A1448" s="113">
        <v>153</v>
      </c>
      <c r="B1448" s="114">
        <v>16</v>
      </c>
      <c r="C1448" s="40">
        <v>29275</v>
      </c>
      <c r="D1448" s="107">
        <v>3</v>
      </c>
      <c r="E1448" s="28" t="s">
        <v>1089</v>
      </c>
      <c r="F1448" s="28" t="s">
        <v>6843</v>
      </c>
      <c r="G1448" s="28" t="s">
        <v>1123</v>
      </c>
      <c r="H1448" s="28" t="s">
        <v>1124</v>
      </c>
      <c r="I1448" s="28" t="s">
        <v>1125</v>
      </c>
      <c r="J1448" s="29" t="s">
        <v>1127</v>
      </c>
      <c r="K1448" s="28" t="s">
        <v>9219</v>
      </c>
      <c r="L1448" s="28" t="s">
        <v>9220</v>
      </c>
      <c r="M1448" s="28" t="s">
        <v>6865</v>
      </c>
      <c r="N1448" s="28" t="s">
        <v>6866</v>
      </c>
      <c r="O1448" s="28" t="s">
        <v>6867</v>
      </c>
      <c r="P1448" s="28" t="s">
        <v>6868</v>
      </c>
      <c r="Q1448" s="28" t="s">
        <v>8194</v>
      </c>
      <c r="R1448" s="28" t="s">
        <v>9212</v>
      </c>
      <c r="S1448" s="117" t="str">
        <f>HYPERLINK(V1448,"VER")</f>
        <v>VER</v>
      </c>
      <c r="T1448" s="28" t="s">
        <v>1281</v>
      </c>
      <c r="U1448" s="30" t="s">
        <v>6875</v>
      </c>
      <c r="V1448" s="52">
        <v>8474407441773</v>
      </c>
      <c r="W1448" s="31">
        <v>4.4109999999999996</v>
      </c>
      <c r="X1448" s="51" t="s">
        <v>9418</v>
      </c>
      <c r="Y1448" s="28" t="s">
        <v>8028</v>
      </c>
      <c r="Z1448" s="60">
        <v>3</v>
      </c>
      <c r="AA1448" s="61">
        <v>153.65</v>
      </c>
      <c r="AB1448" s="32">
        <f>IFERROR((VLOOKUP(D1448,$Y$2:$AB$6,4,FALSE)),"")</f>
        <v>0</v>
      </c>
      <c r="AC1448" s="56">
        <f>IFERROR((AA1448-AA1448*AB1448),"")</f>
        <v>153.65</v>
      </c>
    </row>
    <row r="1449" spans="1:29" ht="14.4">
      <c r="A1449" s="113">
        <v>153</v>
      </c>
      <c r="B1449" s="114">
        <v>17</v>
      </c>
      <c r="C1449" s="40">
        <v>29290</v>
      </c>
      <c r="D1449" s="107">
        <v>3</v>
      </c>
      <c r="E1449" s="28" t="s">
        <v>1089</v>
      </c>
      <c r="F1449" s="28" t="s">
        <v>6843</v>
      </c>
      <c r="G1449" s="28" t="s">
        <v>1123</v>
      </c>
      <c r="H1449" s="28" t="s">
        <v>1124</v>
      </c>
      <c r="I1449" s="28" t="s">
        <v>1125</v>
      </c>
      <c r="J1449" s="29" t="s">
        <v>1127</v>
      </c>
      <c r="K1449" s="28" t="s">
        <v>9221</v>
      </c>
      <c r="L1449" s="28" t="s">
        <v>9222</v>
      </c>
      <c r="M1449" s="28" t="s">
        <v>6865</v>
      </c>
      <c r="N1449" s="28" t="s">
        <v>6866</v>
      </c>
      <c r="O1449" s="28" t="s">
        <v>6867</v>
      </c>
      <c r="P1449" s="28" t="s">
        <v>6868</v>
      </c>
      <c r="Q1449" s="28" t="s">
        <v>8195</v>
      </c>
      <c r="R1449" s="28" t="s">
        <v>9212</v>
      </c>
      <c r="S1449" s="117" t="str">
        <f>HYPERLINK(V1449,"VER")</f>
        <v>VER</v>
      </c>
      <c r="T1449" s="28" t="s">
        <v>1281</v>
      </c>
      <c r="U1449" s="30" t="s">
        <v>6876</v>
      </c>
      <c r="V1449" s="52">
        <v>8474407441780</v>
      </c>
      <c r="W1449" s="31">
        <v>3.1669999999999998</v>
      </c>
      <c r="X1449" s="51" t="s">
        <v>9420</v>
      </c>
      <c r="Y1449" s="28" t="s">
        <v>8029</v>
      </c>
      <c r="Z1449" s="60">
        <v>3</v>
      </c>
      <c r="AA1449" s="61">
        <v>194.94</v>
      </c>
      <c r="AB1449" s="32">
        <f>IFERROR((VLOOKUP(D1449,$Y$2:$AB$6,4,FALSE)),"")</f>
        <v>0</v>
      </c>
      <c r="AC1449" s="56">
        <f>IFERROR((AA1449-AA1449*AB1449),"")</f>
        <v>194.94</v>
      </c>
    </row>
    <row r="1450" spans="1:29" ht="14.4">
      <c r="A1450" s="113">
        <v>153</v>
      </c>
      <c r="B1450" s="114">
        <v>18</v>
      </c>
      <c r="C1450" s="40">
        <v>29291</v>
      </c>
      <c r="D1450" s="107">
        <v>3</v>
      </c>
      <c r="E1450" s="28" t="s">
        <v>1089</v>
      </c>
      <c r="F1450" s="28" t="s">
        <v>6843</v>
      </c>
      <c r="G1450" s="28" t="s">
        <v>1123</v>
      </c>
      <c r="H1450" s="28" t="s">
        <v>1124</v>
      </c>
      <c r="I1450" s="28" t="s">
        <v>1125</v>
      </c>
      <c r="J1450" s="29" t="s">
        <v>1127</v>
      </c>
      <c r="K1450" s="28" t="s">
        <v>9223</v>
      </c>
      <c r="L1450" s="28" t="s">
        <v>9224</v>
      </c>
      <c r="M1450" s="28" t="s">
        <v>6865</v>
      </c>
      <c r="N1450" s="28" t="s">
        <v>6866</v>
      </c>
      <c r="O1450" s="28" t="s">
        <v>6867</v>
      </c>
      <c r="P1450" s="28" t="s">
        <v>6868</v>
      </c>
      <c r="Q1450" s="28" t="s">
        <v>8196</v>
      </c>
      <c r="R1450" s="28" t="s">
        <v>9212</v>
      </c>
      <c r="S1450" s="117" t="str">
        <f>HYPERLINK(V1450,"VER")</f>
        <v>VER</v>
      </c>
      <c r="T1450" s="28" t="s">
        <v>1281</v>
      </c>
      <c r="U1450" s="30" t="s">
        <v>6877</v>
      </c>
      <c r="V1450" s="52">
        <v>8474407441797</v>
      </c>
      <c r="W1450" s="31">
        <v>6.8109999999999999</v>
      </c>
      <c r="X1450" s="51" t="s">
        <v>9417</v>
      </c>
      <c r="Y1450" s="28" t="s">
        <v>8042</v>
      </c>
      <c r="Z1450" s="60">
        <v>2</v>
      </c>
      <c r="AA1450" s="61">
        <v>224.65</v>
      </c>
      <c r="AB1450" s="32">
        <f>IFERROR((VLOOKUP(D1450,$Y$2:$AB$6,4,FALSE)),"")</f>
        <v>0</v>
      </c>
      <c r="AC1450" s="56">
        <f>IFERROR((AA1450-AA1450*AB1450),"")</f>
        <v>224.65</v>
      </c>
    </row>
    <row r="1451" spans="1:29" ht="14.4">
      <c r="A1451" s="113">
        <v>153</v>
      </c>
      <c r="B1451" s="114">
        <v>19</v>
      </c>
      <c r="C1451" s="40">
        <v>29320</v>
      </c>
      <c r="D1451" s="107">
        <v>3</v>
      </c>
      <c r="E1451" s="28" t="s">
        <v>1089</v>
      </c>
      <c r="F1451" s="28" t="s">
        <v>6843</v>
      </c>
      <c r="G1451" s="28" t="s">
        <v>1123</v>
      </c>
      <c r="H1451" s="28" t="s">
        <v>1124</v>
      </c>
      <c r="I1451" s="28" t="s">
        <v>1125</v>
      </c>
      <c r="J1451" s="29" t="s">
        <v>1128</v>
      </c>
      <c r="K1451" s="28" t="s">
        <v>9036</v>
      </c>
      <c r="L1451" s="28" t="s">
        <v>9225</v>
      </c>
      <c r="M1451" s="28" t="s">
        <v>6878</v>
      </c>
      <c r="N1451" s="28" t="s">
        <v>6879</v>
      </c>
      <c r="O1451" s="28" t="s">
        <v>6880</v>
      </c>
      <c r="P1451" s="28" t="s">
        <v>6881</v>
      </c>
      <c r="Q1451" s="28" t="s">
        <v>8188</v>
      </c>
      <c r="R1451" s="28" t="s">
        <v>9212</v>
      </c>
      <c r="S1451" s="117" t="str">
        <f>HYPERLINK(V1451,"VER")</f>
        <v>VER</v>
      </c>
      <c r="T1451" s="28" t="s">
        <v>1986</v>
      </c>
      <c r="U1451" s="30" t="s">
        <v>6882</v>
      </c>
      <c r="V1451" s="52">
        <v>8474407441803</v>
      </c>
      <c r="W1451" s="31">
        <v>0.40200000000000002</v>
      </c>
      <c r="X1451" s="51" t="s">
        <v>9419</v>
      </c>
      <c r="Y1451" s="28" t="s">
        <v>8045</v>
      </c>
      <c r="Z1451" s="60">
        <v>18</v>
      </c>
      <c r="AA1451" s="61">
        <v>11.21</v>
      </c>
      <c r="AB1451" s="32">
        <f>IFERROR((VLOOKUP(D1451,$Y$2:$AB$6,4,FALSE)),"")</f>
        <v>0</v>
      </c>
      <c r="AC1451" s="56">
        <f>IFERROR((AA1451-AA1451*AB1451),"")</f>
        <v>11.21</v>
      </c>
    </row>
    <row r="1452" spans="1:29" ht="14.4">
      <c r="A1452" s="113">
        <v>153</v>
      </c>
      <c r="B1452" s="114">
        <v>20</v>
      </c>
      <c r="C1452" s="40">
        <v>29325</v>
      </c>
      <c r="D1452" s="107">
        <v>3</v>
      </c>
      <c r="E1452" s="28" t="s">
        <v>1089</v>
      </c>
      <c r="F1452" s="28" t="s">
        <v>6843</v>
      </c>
      <c r="G1452" s="28" t="s">
        <v>1123</v>
      </c>
      <c r="H1452" s="28" t="s">
        <v>1124</v>
      </c>
      <c r="I1452" s="28" t="s">
        <v>1125</v>
      </c>
      <c r="J1452" s="29" t="s">
        <v>1128</v>
      </c>
      <c r="K1452" s="28" t="s">
        <v>9038</v>
      </c>
      <c r="L1452" s="28" t="s">
        <v>9226</v>
      </c>
      <c r="M1452" s="28" t="s">
        <v>6878</v>
      </c>
      <c r="N1452" s="28" t="s">
        <v>6879</v>
      </c>
      <c r="O1452" s="28" t="s">
        <v>6880</v>
      </c>
      <c r="P1452" s="28" t="s">
        <v>6881</v>
      </c>
      <c r="Q1452" s="28" t="s">
        <v>8189</v>
      </c>
      <c r="R1452" s="28" t="s">
        <v>9212</v>
      </c>
      <c r="S1452" s="117" t="str">
        <f>HYPERLINK(V1452,"VER")</f>
        <v>VER</v>
      </c>
      <c r="T1452" s="28" t="s">
        <v>1986</v>
      </c>
      <c r="U1452" s="30" t="s">
        <v>6883</v>
      </c>
      <c r="V1452" s="52">
        <v>8474407441810</v>
      </c>
      <c r="W1452" s="31">
        <v>0.69099999999999995</v>
      </c>
      <c r="X1452" s="51" t="s">
        <v>9419</v>
      </c>
      <c r="Y1452" s="28" t="s">
        <v>8045</v>
      </c>
      <c r="Z1452" s="60">
        <v>10</v>
      </c>
      <c r="AA1452" s="61">
        <v>14.57</v>
      </c>
      <c r="AB1452" s="32">
        <f>IFERROR((VLOOKUP(D1452,$Y$2:$AB$6,4,FALSE)),"")</f>
        <v>0</v>
      </c>
      <c r="AC1452" s="56">
        <f>IFERROR((AA1452-AA1452*AB1452),"")</f>
        <v>14.57</v>
      </c>
    </row>
    <row r="1453" spans="1:29" ht="14.4">
      <c r="A1453" s="113">
        <v>153</v>
      </c>
      <c r="B1453" s="114">
        <v>21</v>
      </c>
      <c r="C1453" s="40">
        <v>29332</v>
      </c>
      <c r="D1453" s="107">
        <v>3</v>
      </c>
      <c r="E1453" s="28" t="s">
        <v>1089</v>
      </c>
      <c r="F1453" s="28" t="s">
        <v>6843</v>
      </c>
      <c r="G1453" s="28" t="s">
        <v>1123</v>
      </c>
      <c r="H1453" s="28" t="s">
        <v>1124</v>
      </c>
      <c r="I1453" s="28" t="s">
        <v>1125</v>
      </c>
      <c r="J1453" s="29" t="s">
        <v>1128</v>
      </c>
      <c r="K1453" s="28" t="s">
        <v>9040</v>
      </c>
      <c r="L1453" s="28" t="s">
        <v>9227</v>
      </c>
      <c r="M1453" s="28" t="s">
        <v>6878</v>
      </c>
      <c r="N1453" s="28" t="s">
        <v>6879</v>
      </c>
      <c r="O1453" s="28" t="s">
        <v>6880</v>
      </c>
      <c r="P1453" s="28" t="s">
        <v>6881</v>
      </c>
      <c r="Q1453" s="28" t="s">
        <v>8190</v>
      </c>
      <c r="R1453" s="28" t="s">
        <v>9212</v>
      </c>
      <c r="S1453" s="117" t="str">
        <f>HYPERLINK(V1453,"VER")</f>
        <v>VER</v>
      </c>
      <c r="T1453" s="28" t="s">
        <v>1986</v>
      </c>
      <c r="U1453" s="30" t="s">
        <v>6884</v>
      </c>
      <c r="V1453" s="52">
        <v>8474407441827</v>
      </c>
      <c r="W1453" s="31">
        <v>1.0029999999999999</v>
      </c>
      <c r="X1453" s="51" t="s">
        <v>9419</v>
      </c>
      <c r="Y1453" s="28" t="s">
        <v>8045</v>
      </c>
      <c r="Z1453" s="60">
        <v>6</v>
      </c>
      <c r="AA1453" s="61">
        <v>16.149999999999999</v>
      </c>
      <c r="AB1453" s="32">
        <f>IFERROR((VLOOKUP(D1453,$Y$2:$AB$6,4,FALSE)),"")</f>
        <v>0</v>
      </c>
      <c r="AC1453" s="56">
        <f>IFERROR((AA1453-AA1453*AB1453),"")</f>
        <v>16.149999999999999</v>
      </c>
    </row>
    <row r="1454" spans="1:29" ht="14.4">
      <c r="A1454" s="113">
        <v>153</v>
      </c>
      <c r="B1454" s="114">
        <v>22</v>
      </c>
      <c r="C1454" s="40">
        <v>29340</v>
      </c>
      <c r="D1454" s="107">
        <v>3</v>
      </c>
      <c r="E1454" s="28" t="s">
        <v>1089</v>
      </c>
      <c r="F1454" s="28" t="s">
        <v>6843</v>
      </c>
      <c r="G1454" s="28" t="s">
        <v>1123</v>
      </c>
      <c r="H1454" s="28" t="s">
        <v>1124</v>
      </c>
      <c r="I1454" s="28" t="s">
        <v>1125</v>
      </c>
      <c r="J1454" s="29" t="s">
        <v>1128</v>
      </c>
      <c r="K1454" s="28" t="s">
        <v>9042</v>
      </c>
      <c r="L1454" s="28" t="s">
        <v>9228</v>
      </c>
      <c r="M1454" s="28" t="s">
        <v>6878</v>
      </c>
      <c r="N1454" s="28" t="s">
        <v>6879</v>
      </c>
      <c r="O1454" s="28" t="s">
        <v>6880</v>
      </c>
      <c r="P1454" s="28" t="s">
        <v>6881</v>
      </c>
      <c r="Q1454" s="28" t="s">
        <v>8191</v>
      </c>
      <c r="R1454" s="28" t="s">
        <v>9212</v>
      </c>
      <c r="S1454" s="117" t="str">
        <f>HYPERLINK(V1454,"VER")</f>
        <v>VER</v>
      </c>
      <c r="T1454" s="28" t="s">
        <v>1986</v>
      </c>
      <c r="U1454" s="30" t="s">
        <v>6885</v>
      </c>
      <c r="V1454" s="52">
        <v>8474407441834</v>
      </c>
      <c r="W1454" s="31">
        <v>0.48899999999999999</v>
      </c>
      <c r="X1454" s="51" t="s">
        <v>9420</v>
      </c>
      <c r="Y1454" s="28" t="s">
        <v>8029</v>
      </c>
      <c r="Z1454" s="60">
        <v>9</v>
      </c>
      <c r="AA1454" s="61">
        <v>22.08</v>
      </c>
      <c r="AB1454" s="32">
        <f>IFERROR((VLOOKUP(D1454,$Y$2:$AB$6,4,FALSE)),"")</f>
        <v>0</v>
      </c>
      <c r="AC1454" s="56">
        <f>IFERROR((AA1454-AA1454*AB1454),"")</f>
        <v>22.08</v>
      </c>
    </row>
    <row r="1455" spans="1:29" ht="14.4">
      <c r="A1455" s="113">
        <v>153</v>
      </c>
      <c r="B1455" s="114">
        <v>23</v>
      </c>
      <c r="C1455" s="40">
        <v>29350</v>
      </c>
      <c r="D1455" s="107">
        <v>3</v>
      </c>
      <c r="E1455" s="28" t="s">
        <v>1089</v>
      </c>
      <c r="F1455" s="28" t="s">
        <v>6843</v>
      </c>
      <c r="G1455" s="28" t="s">
        <v>1123</v>
      </c>
      <c r="H1455" s="28" t="s">
        <v>1124</v>
      </c>
      <c r="I1455" s="28" t="s">
        <v>1125</v>
      </c>
      <c r="J1455" s="29" t="s">
        <v>1128</v>
      </c>
      <c r="K1455" s="28" t="s">
        <v>9044</v>
      </c>
      <c r="L1455" s="28" t="s">
        <v>9229</v>
      </c>
      <c r="M1455" s="28" t="s">
        <v>6878</v>
      </c>
      <c r="N1455" s="28" t="s">
        <v>6879</v>
      </c>
      <c r="O1455" s="28" t="s">
        <v>6880</v>
      </c>
      <c r="P1455" s="28" t="s">
        <v>6881</v>
      </c>
      <c r="Q1455" s="28" t="s">
        <v>8192</v>
      </c>
      <c r="R1455" s="28" t="s">
        <v>9212</v>
      </c>
      <c r="S1455" s="117" t="str">
        <f>HYPERLINK(V1455,"VER")</f>
        <v>VER</v>
      </c>
      <c r="T1455" s="28" t="s">
        <v>1986</v>
      </c>
      <c r="U1455" s="30" t="s">
        <v>6886</v>
      </c>
      <c r="V1455" s="52">
        <v>8474407441841</v>
      </c>
      <c r="W1455" s="31">
        <v>0.64300000000000002</v>
      </c>
      <c r="X1455" s="51" t="s">
        <v>9420</v>
      </c>
      <c r="Y1455" s="28" t="s">
        <v>8029</v>
      </c>
      <c r="Z1455" s="60">
        <v>7</v>
      </c>
      <c r="AA1455" s="61">
        <v>23.77</v>
      </c>
      <c r="AB1455" s="32">
        <f>IFERROR((VLOOKUP(D1455,$Y$2:$AB$6,4,FALSE)),"")</f>
        <v>0</v>
      </c>
      <c r="AC1455" s="56">
        <f>IFERROR((AA1455-AA1455*AB1455),"")</f>
        <v>23.77</v>
      </c>
    </row>
    <row r="1456" spans="1:29" ht="14.4">
      <c r="A1456" s="113">
        <v>153</v>
      </c>
      <c r="B1456" s="114">
        <v>24</v>
      </c>
      <c r="C1456" s="40">
        <v>29363</v>
      </c>
      <c r="D1456" s="107">
        <v>3</v>
      </c>
      <c r="E1456" s="28" t="s">
        <v>1089</v>
      </c>
      <c r="F1456" s="28" t="s">
        <v>6843</v>
      </c>
      <c r="G1456" s="28" t="s">
        <v>1123</v>
      </c>
      <c r="H1456" s="28" t="s">
        <v>1124</v>
      </c>
      <c r="I1456" s="28" t="s">
        <v>1125</v>
      </c>
      <c r="J1456" s="29" t="s">
        <v>1128</v>
      </c>
      <c r="K1456" s="28" t="s">
        <v>9046</v>
      </c>
      <c r="L1456" s="28" t="s">
        <v>9230</v>
      </c>
      <c r="M1456" s="28" t="s">
        <v>6878</v>
      </c>
      <c r="N1456" s="28" t="s">
        <v>6879</v>
      </c>
      <c r="O1456" s="28" t="s">
        <v>6880</v>
      </c>
      <c r="P1456" s="28" t="s">
        <v>6881</v>
      </c>
      <c r="Q1456" s="28" t="s">
        <v>8193</v>
      </c>
      <c r="R1456" s="28" t="s">
        <v>9212</v>
      </c>
      <c r="S1456" s="117" t="str">
        <f>HYPERLINK(V1456,"VER")</f>
        <v>VER</v>
      </c>
      <c r="T1456" s="28" t="s">
        <v>1986</v>
      </c>
      <c r="U1456" s="30" t="s">
        <v>6887</v>
      </c>
      <c r="V1456" s="52">
        <v>8474407441858</v>
      </c>
      <c r="W1456" s="31">
        <v>1.167</v>
      </c>
      <c r="X1456" s="51" t="s">
        <v>9420</v>
      </c>
      <c r="Y1456" s="28" t="s">
        <v>8029</v>
      </c>
      <c r="Z1456" s="60">
        <v>3</v>
      </c>
      <c r="AA1456" s="61">
        <v>34.950000000000003</v>
      </c>
      <c r="AB1456" s="32">
        <f>IFERROR((VLOOKUP(D1456,$Y$2:$AB$6,4,FALSE)),"")</f>
        <v>0</v>
      </c>
      <c r="AC1456" s="56">
        <f>IFERROR((AA1456-AA1456*AB1456),"")</f>
        <v>34.950000000000003</v>
      </c>
    </row>
    <row r="1457" spans="1:29" ht="14.4">
      <c r="A1457" s="113">
        <v>153</v>
      </c>
      <c r="B1457" s="114">
        <v>25</v>
      </c>
      <c r="C1457" s="40">
        <v>29375</v>
      </c>
      <c r="D1457" s="107">
        <v>3</v>
      </c>
      <c r="E1457" s="28" t="s">
        <v>1089</v>
      </c>
      <c r="F1457" s="28" t="s">
        <v>6843</v>
      </c>
      <c r="G1457" s="28" t="s">
        <v>1123</v>
      </c>
      <c r="H1457" s="28" t="s">
        <v>1124</v>
      </c>
      <c r="I1457" s="28" t="s">
        <v>1125</v>
      </c>
      <c r="J1457" s="29" t="s">
        <v>1128</v>
      </c>
      <c r="K1457" s="28" t="s">
        <v>9048</v>
      </c>
      <c r="L1457" s="28" t="s">
        <v>9231</v>
      </c>
      <c r="M1457" s="28" t="s">
        <v>6878</v>
      </c>
      <c r="N1457" s="28" t="s">
        <v>6879</v>
      </c>
      <c r="O1457" s="28" t="s">
        <v>6880</v>
      </c>
      <c r="P1457" s="28" t="s">
        <v>6881</v>
      </c>
      <c r="Q1457" s="28" t="s">
        <v>8194</v>
      </c>
      <c r="R1457" s="28" t="s">
        <v>9212</v>
      </c>
      <c r="S1457" s="117" t="str">
        <f>HYPERLINK(V1457,"VER")</f>
        <v>VER</v>
      </c>
      <c r="T1457" s="28" t="s">
        <v>1986</v>
      </c>
      <c r="U1457" s="30" t="s">
        <v>6888</v>
      </c>
      <c r="V1457" s="52">
        <v>8474407441865</v>
      </c>
      <c r="W1457" s="31">
        <v>4.4109999999999996</v>
      </c>
      <c r="X1457" s="51" t="s">
        <v>9418</v>
      </c>
      <c r="Y1457" s="28" t="s">
        <v>8028</v>
      </c>
      <c r="Z1457" s="60">
        <v>3</v>
      </c>
      <c r="AA1457" s="61">
        <v>145.96</v>
      </c>
      <c r="AB1457" s="32">
        <f>IFERROR((VLOOKUP(D1457,$Y$2:$AB$6,4,FALSE)),"")</f>
        <v>0</v>
      </c>
      <c r="AC1457" s="56">
        <f>IFERROR((AA1457-AA1457*AB1457),"")</f>
        <v>145.96</v>
      </c>
    </row>
    <row r="1458" spans="1:29" ht="14.4">
      <c r="A1458" s="113">
        <v>153</v>
      </c>
      <c r="B1458" s="114">
        <v>26</v>
      </c>
      <c r="C1458" s="40">
        <v>29390</v>
      </c>
      <c r="D1458" s="107">
        <v>3</v>
      </c>
      <c r="E1458" s="28" t="s">
        <v>1089</v>
      </c>
      <c r="F1458" s="28" t="s">
        <v>6843</v>
      </c>
      <c r="G1458" s="28" t="s">
        <v>1123</v>
      </c>
      <c r="H1458" s="28" t="s">
        <v>1124</v>
      </c>
      <c r="I1458" s="28" t="s">
        <v>1125</v>
      </c>
      <c r="J1458" s="29" t="s">
        <v>1128</v>
      </c>
      <c r="K1458" s="28" t="s">
        <v>9050</v>
      </c>
      <c r="L1458" s="28" t="s">
        <v>9232</v>
      </c>
      <c r="M1458" s="28" t="s">
        <v>6878</v>
      </c>
      <c r="N1458" s="28" t="s">
        <v>6879</v>
      </c>
      <c r="O1458" s="28" t="s">
        <v>6880</v>
      </c>
      <c r="P1458" s="28" t="s">
        <v>6881</v>
      </c>
      <c r="Q1458" s="28" t="s">
        <v>8195</v>
      </c>
      <c r="R1458" s="28" t="s">
        <v>9212</v>
      </c>
      <c r="S1458" s="117" t="str">
        <f>HYPERLINK(V1458,"VER")</f>
        <v>VER</v>
      </c>
      <c r="T1458" s="28" t="s">
        <v>1986</v>
      </c>
      <c r="U1458" s="30" t="s">
        <v>6889</v>
      </c>
      <c r="V1458" s="52">
        <v>8474407441872</v>
      </c>
      <c r="W1458" s="31">
        <v>3.1349999999999998</v>
      </c>
      <c r="X1458" s="51" t="s">
        <v>9420</v>
      </c>
      <c r="Y1458" s="28" t="s">
        <v>8029</v>
      </c>
      <c r="Z1458" s="60">
        <v>3</v>
      </c>
      <c r="AA1458" s="61">
        <v>185.2</v>
      </c>
      <c r="AB1458" s="32">
        <f>IFERROR((VLOOKUP(D1458,$Y$2:$AB$6,4,FALSE)),"")</f>
        <v>0</v>
      </c>
      <c r="AC1458" s="56">
        <f>IFERROR((AA1458-AA1458*AB1458),"")</f>
        <v>185.2</v>
      </c>
    </row>
    <row r="1459" spans="1:29" ht="14.4">
      <c r="A1459" s="113">
        <v>153</v>
      </c>
      <c r="B1459" s="114">
        <v>27</v>
      </c>
      <c r="C1459" s="40">
        <v>29391</v>
      </c>
      <c r="D1459" s="107">
        <v>3</v>
      </c>
      <c r="E1459" s="28" t="s">
        <v>1089</v>
      </c>
      <c r="F1459" s="28" t="s">
        <v>6843</v>
      </c>
      <c r="G1459" s="28" t="s">
        <v>1123</v>
      </c>
      <c r="H1459" s="28" t="s">
        <v>1124</v>
      </c>
      <c r="I1459" s="28" t="s">
        <v>1125</v>
      </c>
      <c r="J1459" s="29" t="s">
        <v>1128</v>
      </c>
      <c r="K1459" s="28" t="s">
        <v>9052</v>
      </c>
      <c r="L1459" s="28" t="s">
        <v>9233</v>
      </c>
      <c r="M1459" s="28" t="s">
        <v>6878</v>
      </c>
      <c r="N1459" s="28" t="s">
        <v>6879</v>
      </c>
      <c r="O1459" s="28" t="s">
        <v>6880</v>
      </c>
      <c r="P1459" s="28" t="s">
        <v>6881</v>
      </c>
      <c r="Q1459" s="28" t="s">
        <v>8196</v>
      </c>
      <c r="R1459" s="28" t="s">
        <v>9212</v>
      </c>
      <c r="S1459" s="117" t="str">
        <f>HYPERLINK(V1459,"VER")</f>
        <v>VER</v>
      </c>
      <c r="T1459" s="28" t="s">
        <v>1986</v>
      </c>
      <c r="U1459" s="30" t="s">
        <v>6890</v>
      </c>
      <c r="V1459" s="52">
        <v>8474407441889</v>
      </c>
      <c r="W1459" s="31">
        <v>5.3109999999999999</v>
      </c>
      <c r="X1459" s="51" t="s">
        <v>9417</v>
      </c>
      <c r="Y1459" s="28" t="s">
        <v>8042</v>
      </c>
      <c r="Z1459" s="60">
        <v>2</v>
      </c>
      <c r="AA1459" s="61">
        <v>213.41</v>
      </c>
      <c r="AB1459" s="32">
        <f>IFERROR((VLOOKUP(D1459,$Y$2:$AB$6,4,FALSE)),"")</f>
        <v>0</v>
      </c>
      <c r="AC1459" s="56">
        <f>IFERROR((AA1459-AA1459*AB1459),"")</f>
        <v>213.41</v>
      </c>
    </row>
    <row r="1460" spans="1:29" ht="14.4">
      <c r="A1460" s="113">
        <v>153</v>
      </c>
      <c r="B1460" s="114">
        <v>28</v>
      </c>
      <c r="C1460" s="40">
        <v>29020</v>
      </c>
      <c r="D1460" s="107">
        <v>3</v>
      </c>
      <c r="E1460" s="28" t="s">
        <v>1089</v>
      </c>
      <c r="F1460" s="28" t="s">
        <v>6843</v>
      </c>
      <c r="G1460" s="28" t="s">
        <v>1123</v>
      </c>
      <c r="H1460" s="28" t="s">
        <v>1129</v>
      </c>
      <c r="I1460" s="28" t="s">
        <v>1130</v>
      </c>
      <c r="J1460" s="29" t="s">
        <v>1131</v>
      </c>
      <c r="K1460" s="28" t="s">
        <v>63</v>
      </c>
      <c r="L1460" s="28" t="s">
        <v>6891</v>
      </c>
      <c r="M1460" s="28" t="s">
        <v>6892</v>
      </c>
      <c r="N1460" s="28" t="s">
        <v>6893</v>
      </c>
      <c r="O1460" s="28" t="s">
        <v>6894</v>
      </c>
      <c r="P1460" s="28" t="s">
        <v>6892</v>
      </c>
      <c r="Q1460" s="28" t="s">
        <v>9234</v>
      </c>
      <c r="R1460" s="28" t="s">
        <v>9235</v>
      </c>
      <c r="S1460" s="117" t="str">
        <f>HYPERLINK(V1460,"VER")</f>
        <v>VER</v>
      </c>
      <c r="T1460" s="28" t="s">
        <v>1279</v>
      </c>
      <c r="U1460" s="30" t="s">
        <v>6895</v>
      </c>
      <c r="V1460" s="52">
        <v>8474407441568</v>
      </c>
      <c r="W1460" s="31">
        <v>0.28000000000000003</v>
      </c>
      <c r="X1460" s="51" t="s">
        <v>9420</v>
      </c>
      <c r="Y1460" s="28" t="s">
        <v>8029</v>
      </c>
      <c r="Z1460" s="60">
        <v>20</v>
      </c>
      <c r="AA1460" s="61">
        <v>13.81</v>
      </c>
      <c r="AB1460" s="32">
        <f>IFERROR((VLOOKUP(D1460,$Y$2:$AB$6,4,FALSE)),"")</f>
        <v>0</v>
      </c>
      <c r="AC1460" s="56">
        <f>IFERROR((AA1460-AA1460*AB1460),"")</f>
        <v>13.81</v>
      </c>
    </row>
    <row r="1461" spans="1:29" ht="14.4">
      <c r="A1461" s="113">
        <v>153</v>
      </c>
      <c r="B1461" s="114">
        <v>29</v>
      </c>
      <c r="C1461" s="40">
        <v>29025</v>
      </c>
      <c r="D1461" s="107">
        <v>3</v>
      </c>
      <c r="E1461" s="28" t="s">
        <v>1089</v>
      </c>
      <c r="F1461" s="28" t="s">
        <v>6843</v>
      </c>
      <c r="G1461" s="28" t="s">
        <v>1123</v>
      </c>
      <c r="H1461" s="28" t="s">
        <v>1129</v>
      </c>
      <c r="I1461" s="28" t="s">
        <v>1130</v>
      </c>
      <c r="J1461" s="29" t="s">
        <v>1131</v>
      </c>
      <c r="K1461" s="28" t="s">
        <v>64</v>
      </c>
      <c r="L1461" s="28" t="s">
        <v>6896</v>
      </c>
      <c r="M1461" s="28" t="s">
        <v>6892</v>
      </c>
      <c r="N1461" s="28" t="s">
        <v>6893</v>
      </c>
      <c r="O1461" s="28" t="s">
        <v>6894</v>
      </c>
      <c r="P1461" s="28" t="s">
        <v>6892</v>
      </c>
      <c r="Q1461" s="28" t="s">
        <v>9236</v>
      </c>
      <c r="R1461" s="28" t="s">
        <v>9235</v>
      </c>
      <c r="S1461" s="117" t="str">
        <f>HYPERLINK(V1461,"VER")</f>
        <v>VER</v>
      </c>
      <c r="T1461" s="28" t="s">
        <v>1279</v>
      </c>
      <c r="U1461" s="30" t="s">
        <v>6897</v>
      </c>
      <c r="V1461" s="52">
        <v>8474407441575</v>
      </c>
      <c r="W1461" s="31">
        <v>0.67</v>
      </c>
      <c r="X1461" s="51" t="s">
        <v>9419</v>
      </c>
      <c r="Y1461" s="28" t="s">
        <v>8045</v>
      </c>
      <c r="Z1461" s="60">
        <v>7</v>
      </c>
      <c r="AA1461" s="61">
        <v>18.41</v>
      </c>
      <c r="AB1461" s="32">
        <f>IFERROR((VLOOKUP(D1461,$Y$2:$AB$6,4,FALSE)),"")</f>
        <v>0</v>
      </c>
      <c r="AC1461" s="56">
        <f>IFERROR((AA1461-AA1461*AB1461),"")</f>
        <v>18.41</v>
      </c>
    </row>
    <row r="1462" spans="1:29" ht="14.4">
      <c r="A1462" s="113">
        <v>153</v>
      </c>
      <c r="B1462" s="114">
        <v>30</v>
      </c>
      <c r="C1462" s="40">
        <v>29032</v>
      </c>
      <c r="D1462" s="107">
        <v>3</v>
      </c>
      <c r="E1462" s="28" t="s">
        <v>1089</v>
      </c>
      <c r="F1462" s="28" t="s">
        <v>6843</v>
      </c>
      <c r="G1462" s="28" t="s">
        <v>1123</v>
      </c>
      <c r="H1462" s="28" t="s">
        <v>1129</v>
      </c>
      <c r="I1462" s="28" t="s">
        <v>1130</v>
      </c>
      <c r="J1462" s="29" t="s">
        <v>1131</v>
      </c>
      <c r="K1462" s="28" t="s">
        <v>65</v>
      </c>
      <c r="L1462" s="28" t="s">
        <v>6898</v>
      </c>
      <c r="M1462" s="28" t="s">
        <v>6892</v>
      </c>
      <c r="N1462" s="28" t="s">
        <v>6893</v>
      </c>
      <c r="O1462" s="28" t="s">
        <v>6894</v>
      </c>
      <c r="P1462" s="28" t="s">
        <v>6892</v>
      </c>
      <c r="Q1462" s="28" t="s">
        <v>9237</v>
      </c>
      <c r="R1462" s="28" t="s">
        <v>9235</v>
      </c>
      <c r="S1462" s="117" t="str">
        <f>HYPERLINK(V1462,"VER")</f>
        <v>VER</v>
      </c>
      <c r="T1462" s="28" t="s">
        <v>1279</v>
      </c>
      <c r="U1462" s="30" t="s">
        <v>6899</v>
      </c>
      <c r="V1462" s="52">
        <v>8474407441582</v>
      </c>
      <c r="W1462" s="31">
        <v>0.73799999999999999</v>
      </c>
      <c r="X1462" s="51" t="s">
        <v>9420</v>
      </c>
      <c r="Y1462" s="28" t="s">
        <v>8029</v>
      </c>
      <c r="Z1462" s="60">
        <v>10</v>
      </c>
      <c r="AA1462" s="61">
        <v>21.87</v>
      </c>
      <c r="AB1462" s="32">
        <f>IFERROR((VLOOKUP(D1462,$Y$2:$AB$6,4,FALSE)),"")</f>
        <v>0</v>
      </c>
      <c r="AC1462" s="56">
        <f>IFERROR((AA1462-AA1462*AB1462),"")</f>
        <v>21.87</v>
      </c>
    </row>
    <row r="1463" spans="1:29" ht="14.4">
      <c r="A1463" s="113">
        <v>153</v>
      </c>
      <c r="B1463" s="114">
        <v>31</v>
      </c>
      <c r="C1463" s="40">
        <v>29040</v>
      </c>
      <c r="D1463" s="107">
        <v>3</v>
      </c>
      <c r="E1463" s="28" t="s">
        <v>1089</v>
      </c>
      <c r="F1463" s="28" t="s">
        <v>6843</v>
      </c>
      <c r="G1463" s="28" t="s">
        <v>1123</v>
      </c>
      <c r="H1463" s="28" t="s">
        <v>1129</v>
      </c>
      <c r="I1463" s="28" t="s">
        <v>1130</v>
      </c>
      <c r="J1463" s="29" t="s">
        <v>1131</v>
      </c>
      <c r="K1463" s="28" t="s">
        <v>66</v>
      </c>
      <c r="L1463" s="28" t="s">
        <v>6900</v>
      </c>
      <c r="M1463" s="28" t="s">
        <v>6892</v>
      </c>
      <c r="N1463" s="28" t="s">
        <v>6893</v>
      </c>
      <c r="O1463" s="28" t="s">
        <v>6894</v>
      </c>
      <c r="P1463" s="28" t="s">
        <v>6892</v>
      </c>
      <c r="Q1463" s="28" t="s">
        <v>9238</v>
      </c>
      <c r="R1463" s="28" t="s">
        <v>9235</v>
      </c>
      <c r="S1463" s="117" t="str">
        <f>HYPERLINK(V1463,"VER")</f>
        <v>VER</v>
      </c>
      <c r="T1463" s="28" t="s">
        <v>1279</v>
      </c>
      <c r="U1463" s="30" t="s">
        <v>6901</v>
      </c>
      <c r="V1463" s="52">
        <v>8474407441599</v>
      </c>
      <c r="W1463" s="31">
        <v>1.6</v>
      </c>
      <c r="X1463" s="51" t="s">
        <v>9420</v>
      </c>
      <c r="Y1463" s="28" t="s">
        <v>8029</v>
      </c>
      <c r="Z1463" s="60">
        <v>4</v>
      </c>
      <c r="AA1463" s="61">
        <v>29.45</v>
      </c>
      <c r="AB1463" s="32">
        <f>IFERROR((VLOOKUP(D1463,$Y$2:$AB$6,4,FALSE)),"")</f>
        <v>0</v>
      </c>
      <c r="AC1463" s="56">
        <f>IFERROR((AA1463-AA1463*AB1463),"")</f>
        <v>29.45</v>
      </c>
    </row>
    <row r="1464" spans="1:29" ht="14.4">
      <c r="A1464" s="113">
        <v>153</v>
      </c>
      <c r="B1464" s="114">
        <v>32</v>
      </c>
      <c r="C1464" s="40">
        <v>29050</v>
      </c>
      <c r="D1464" s="107">
        <v>3</v>
      </c>
      <c r="E1464" s="28" t="s">
        <v>1089</v>
      </c>
      <c r="F1464" s="28" t="s">
        <v>6843</v>
      </c>
      <c r="G1464" s="28" t="s">
        <v>1123</v>
      </c>
      <c r="H1464" s="28" t="s">
        <v>1129</v>
      </c>
      <c r="I1464" s="28" t="s">
        <v>1130</v>
      </c>
      <c r="J1464" s="29" t="s">
        <v>1131</v>
      </c>
      <c r="K1464" s="28" t="s">
        <v>67</v>
      </c>
      <c r="L1464" s="28" t="s">
        <v>6902</v>
      </c>
      <c r="M1464" s="28" t="s">
        <v>6892</v>
      </c>
      <c r="N1464" s="28" t="s">
        <v>6893</v>
      </c>
      <c r="O1464" s="28" t="s">
        <v>6894</v>
      </c>
      <c r="P1464" s="28" t="s">
        <v>6892</v>
      </c>
      <c r="Q1464" s="28" t="s">
        <v>9239</v>
      </c>
      <c r="R1464" s="28" t="s">
        <v>9235</v>
      </c>
      <c r="S1464" s="117" t="str">
        <f>HYPERLINK(V1464,"VER")</f>
        <v>VER</v>
      </c>
      <c r="T1464" s="28" t="s">
        <v>1279</v>
      </c>
      <c r="U1464" s="30" t="s">
        <v>6903</v>
      </c>
      <c r="V1464" s="52">
        <v>8474407441605</v>
      </c>
      <c r="W1464" s="31">
        <v>2.0230000000000001</v>
      </c>
      <c r="X1464" s="51" t="s">
        <v>9420</v>
      </c>
      <c r="Y1464" s="28" t="s">
        <v>8029</v>
      </c>
      <c r="Z1464" s="60">
        <v>3</v>
      </c>
      <c r="AA1464" s="61">
        <v>37.67</v>
      </c>
      <c r="AB1464" s="32">
        <f>IFERROR((VLOOKUP(D1464,$Y$2:$AB$6,4,FALSE)),"")</f>
        <v>0</v>
      </c>
      <c r="AC1464" s="56">
        <f>IFERROR((AA1464-AA1464*AB1464),"")</f>
        <v>37.67</v>
      </c>
    </row>
    <row r="1465" spans="1:29" ht="14.4">
      <c r="A1465" s="113">
        <v>153</v>
      </c>
      <c r="B1465" s="114">
        <v>33</v>
      </c>
      <c r="C1465" s="40">
        <v>29063</v>
      </c>
      <c r="D1465" s="107">
        <v>3</v>
      </c>
      <c r="E1465" s="28" t="s">
        <v>1089</v>
      </c>
      <c r="F1465" s="28" t="s">
        <v>6843</v>
      </c>
      <c r="G1465" s="28" t="s">
        <v>1123</v>
      </c>
      <c r="H1465" s="28" t="s">
        <v>1129</v>
      </c>
      <c r="I1465" s="28" t="s">
        <v>1130</v>
      </c>
      <c r="J1465" s="29" t="s">
        <v>1131</v>
      </c>
      <c r="K1465" s="28" t="s">
        <v>68</v>
      </c>
      <c r="L1465" s="28" t="s">
        <v>6904</v>
      </c>
      <c r="M1465" s="28" t="s">
        <v>6892</v>
      </c>
      <c r="N1465" s="28" t="s">
        <v>6893</v>
      </c>
      <c r="O1465" s="28" t="s">
        <v>6894</v>
      </c>
      <c r="P1465" s="28" t="s">
        <v>6892</v>
      </c>
      <c r="Q1465" s="28" t="s">
        <v>9240</v>
      </c>
      <c r="R1465" s="28" t="s">
        <v>9235</v>
      </c>
      <c r="S1465" s="117" t="str">
        <f>HYPERLINK(V1465,"VER")</f>
        <v>VER</v>
      </c>
      <c r="T1465" s="28" t="s">
        <v>1279</v>
      </c>
      <c r="U1465" s="30" t="s">
        <v>6905</v>
      </c>
      <c r="V1465" s="52">
        <v>8474407441612</v>
      </c>
      <c r="W1465" s="31">
        <v>3.339</v>
      </c>
      <c r="X1465" s="51" t="s">
        <v>9420</v>
      </c>
      <c r="Y1465" s="28" t="s">
        <v>8029</v>
      </c>
      <c r="Z1465" s="60">
        <v>1</v>
      </c>
      <c r="AA1465" s="61">
        <v>48.8</v>
      </c>
      <c r="AB1465" s="32">
        <f>IFERROR((VLOOKUP(D1465,$Y$2:$AB$6,4,FALSE)),"")</f>
        <v>0</v>
      </c>
      <c r="AC1465" s="56">
        <f>IFERROR((AA1465-AA1465*AB1465),"")</f>
        <v>48.8</v>
      </c>
    </row>
    <row r="1466" spans="1:29" ht="14.4">
      <c r="A1466" s="113">
        <v>154</v>
      </c>
      <c r="B1466" s="114">
        <v>1</v>
      </c>
      <c r="C1466" s="40">
        <v>30020</v>
      </c>
      <c r="D1466" s="107">
        <v>3</v>
      </c>
      <c r="E1466" s="28" t="s">
        <v>1089</v>
      </c>
      <c r="F1466" s="28" t="s">
        <v>6906</v>
      </c>
      <c r="G1466" s="28" t="s">
        <v>1142</v>
      </c>
      <c r="H1466" s="28" t="s">
        <v>1143</v>
      </c>
      <c r="I1466" s="28" t="s">
        <v>1144</v>
      </c>
      <c r="J1466" s="29" t="s">
        <v>1145</v>
      </c>
      <c r="K1466" s="28" t="s">
        <v>9036</v>
      </c>
      <c r="L1466" s="28" t="s">
        <v>9241</v>
      </c>
      <c r="M1466" s="28" t="s">
        <v>1098</v>
      </c>
      <c r="N1466" s="28" t="s">
        <v>6907</v>
      </c>
      <c r="O1466" s="28" t="s">
        <v>6908</v>
      </c>
      <c r="P1466" s="28" t="s">
        <v>6909</v>
      </c>
      <c r="Q1466" s="28" t="s">
        <v>9242</v>
      </c>
      <c r="R1466" s="28" t="s">
        <v>9243</v>
      </c>
      <c r="S1466" s="117" t="str">
        <f>HYPERLINK(V1466,"VER")</f>
        <v>VER</v>
      </c>
      <c r="T1466" s="28" t="s">
        <v>1282</v>
      </c>
      <c r="U1466" s="30" t="s">
        <v>6910</v>
      </c>
      <c r="V1466" s="52">
        <v>8474407441896</v>
      </c>
      <c r="W1466" s="31">
        <v>0.08</v>
      </c>
      <c r="X1466" s="51" t="s">
        <v>9430</v>
      </c>
      <c r="Y1466" s="28" t="s">
        <v>8034</v>
      </c>
      <c r="Z1466" s="60">
        <v>100</v>
      </c>
      <c r="AA1466" s="61">
        <v>5.8</v>
      </c>
      <c r="AB1466" s="32">
        <f>IFERROR((VLOOKUP(D1466,$Y$2:$AB$6,4,FALSE)),"")</f>
        <v>0</v>
      </c>
      <c r="AC1466" s="56">
        <f>IFERROR((AA1466-AA1466*AB1466),"")</f>
        <v>5.8</v>
      </c>
    </row>
    <row r="1467" spans="1:29" ht="14.4">
      <c r="A1467" s="113">
        <v>154</v>
      </c>
      <c r="B1467" s="114">
        <v>2</v>
      </c>
      <c r="C1467" s="40">
        <v>30025</v>
      </c>
      <c r="D1467" s="107">
        <v>3</v>
      </c>
      <c r="E1467" s="28" t="s">
        <v>1089</v>
      </c>
      <c r="F1467" s="28" t="s">
        <v>6906</v>
      </c>
      <c r="G1467" s="28" t="s">
        <v>1142</v>
      </c>
      <c r="H1467" s="28" t="s">
        <v>1143</v>
      </c>
      <c r="I1467" s="28" t="s">
        <v>1144</v>
      </c>
      <c r="J1467" s="29" t="s">
        <v>1145</v>
      </c>
      <c r="K1467" s="28" t="s">
        <v>9038</v>
      </c>
      <c r="L1467" s="28" t="s">
        <v>9244</v>
      </c>
      <c r="M1467" s="28" t="s">
        <v>1098</v>
      </c>
      <c r="N1467" s="28" t="s">
        <v>6907</v>
      </c>
      <c r="O1467" s="28" t="s">
        <v>6908</v>
      </c>
      <c r="P1467" s="28" t="s">
        <v>6909</v>
      </c>
      <c r="Q1467" s="28" t="s">
        <v>9245</v>
      </c>
      <c r="R1467" s="28" t="s">
        <v>9243</v>
      </c>
      <c r="S1467" s="117" t="str">
        <f>HYPERLINK(V1467,"VER")</f>
        <v>VER</v>
      </c>
      <c r="T1467" s="28" t="s">
        <v>1282</v>
      </c>
      <c r="U1467" s="30" t="s">
        <v>6911</v>
      </c>
      <c r="V1467" s="52">
        <v>8474407441902</v>
      </c>
      <c r="W1467" s="31">
        <v>0.1</v>
      </c>
      <c r="X1467" s="51" t="s">
        <v>9430</v>
      </c>
      <c r="Y1467" s="28" t="s">
        <v>8034</v>
      </c>
      <c r="Z1467" s="60">
        <v>70</v>
      </c>
      <c r="AA1467" s="61">
        <v>8.7899999999999991</v>
      </c>
      <c r="AB1467" s="32">
        <f>IFERROR((VLOOKUP(D1467,$Y$2:$AB$6,4,FALSE)),"")</f>
        <v>0</v>
      </c>
      <c r="AC1467" s="56">
        <f>IFERROR((AA1467-AA1467*AB1467),"")</f>
        <v>8.7899999999999991</v>
      </c>
    </row>
    <row r="1468" spans="1:29" ht="14.4">
      <c r="A1468" s="113">
        <v>154</v>
      </c>
      <c r="B1468" s="114">
        <v>3</v>
      </c>
      <c r="C1468" s="40">
        <v>30032</v>
      </c>
      <c r="D1468" s="107">
        <v>3</v>
      </c>
      <c r="E1468" s="28" t="s">
        <v>1089</v>
      </c>
      <c r="F1468" s="28" t="s">
        <v>6906</v>
      </c>
      <c r="G1468" s="28" t="s">
        <v>1142</v>
      </c>
      <c r="H1468" s="28" t="s">
        <v>1143</v>
      </c>
      <c r="I1468" s="28" t="s">
        <v>1144</v>
      </c>
      <c r="J1468" s="29" t="s">
        <v>1145</v>
      </c>
      <c r="K1468" s="28" t="s">
        <v>9040</v>
      </c>
      <c r="L1468" s="28" t="s">
        <v>9246</v>
      </c>
      <c r="M1468" s="28" t="s">
        <v>1098</v>
      </c>
      <c r="N1468" s="28" t="s">
        <v>6907</v>
      </c>
      <c r="O1468" s="28" t="s">
        <v>6908</v>
      </c>
      <c r="P1468" s="28" t="s">
        <v>6909</v>
      </c>
      <c r="Q1468" s="28" t="s">
        <v>9247</v>
      </c>
      <c r="R1468" s="28" t="s">
        <v>9243</v>
      </c>
      <c r="S1468" s="117" t="str">
        <f>HYPERLINK(V1468,"VER")</f>
        <v>VER</v>
      </c>
      <c r="T1468" s="28" t="s">
        <v>1282</v>
      </c>
      <c r="U1468" s="30" t="s">
        <v>6912</v>
      </c>
      <c r="V1468" s="52">
        <v>8474407441919</v>
      </c>
      <c r="W1468" s="31">
        <v>0.2</v>
      </c>
      <c r="X1468" s="51" t="s">
        <v>9430</v>
      </c>
      <c r="Y1468" s="28" t="s">
        <v>8034</v>
      </c>
      <c r="Z1468" s="60">
        <v>40</v>
      </c>
      <c r="AA1468" s="61">
        <v>14.01</v>
      </c>
      <c r="AB1468" s="32">
        <f>IFERROR((VLOOKUP(D1468,$Y$2:$AB$6,4,FALSE)),"")</f>
        <v>0</v>
      </c>
      <c r="AC1468" s="56">
        <f>IFERROR((AA1468-AA1468*AB1468),"")</f>
        <v>14.01</v>
      </c>
    </row>
    <row r="1469" spans="1:29" ht="14.4">
      <c r="A1469" s="113">
        <v>154</v>
      </c>
      <c r="B1469" s="114">
        <v>4</v>
      </c>
      <c r="C1469" s="40">
        <v>30040</v>
      </c>
      <c r="D1469" s="107">
        <v>3</v>
      </c>
      <c r="E1469" s="28" t="s">
        <v>1089</v>
      </c>
      <c r="F1469" s="28" t="s">
        <v>6906</v>
      </c>
      <c r="G1469" s="28" t="s">
        <v>1142</v>
      </c>
      <c r="H1469" s="28" t="s">
        <v>1143</v>
      </c>
      <c r="I1469" s="28" t="s">
        <v>1144</v>
      </c>
      <c r="J1469" s="29" t="s">
        <v>1145</v>
      </c>
      <c r="K1469" s="28" t="s">
        <v>9042</v>
      </c>
      <c r="L1469" s="28" t="s">
        <v>9248</v>
      </c>
      <c r="M1469" s="28" t="s">
        <v>1098</v>
      </c>
      <c r="N1469" s="28" t="s">
        <v>6907</v>
      </c>
      <c r="O1469" s="28" t="s">
        <v>6908</v>
      </c>
      <c r="P1469" s="28" t="s">
        <v>6909</v>
      </c>
      <c r="Q1469" s="28" t="s">
        <v>9249</v>
      </c>
      <c r="R1469" s="28" t="s">
        <v>9243</v>
      </c>
      <c r="S1469" s="117" t="str">
        <f>HYPERLINK(V1469,"VER")</f>
        <v>VER</v>
      </c>
      <c r="T1469" s="28" t="s">
        <v>1282</v>
      </c>
      <c r="U1469" s="30" t="s">
        <v>6913</v>
      </c>
      <c r="V1469" s="52">
        <v>8474407441926</v>
      </c>
      <c r="W1469" s="31">
        <v>0.33333333329999998</v>
      </c>
      <c r="X1469" s="51" t="s">
        <v>9430</v>
      </c>
      <c r="Y1469" s="28" t="s">
        <v>8034</v>
      </c>
      <c r="Z1469" s="60">
        <v>20</v>
      </c>
      <c r="AA1469" s="61">
        <v>21.29</v>
      </c>
      <c r="AB1469" s="32">
        <f>IFERROR((VLOOKUP(D1469,$Y$2:$AB$6,4,FALSE)),"")</f>
        <v>0</v>
      </c>
      <c r="AC1469" s="56">
        <f>IFERROR((AA1469-AA1469*AB1469),"")</f>
        <v>21.29</v>
      </c>
    </row>
    <row r="1470" spans="1:29" ht="14.4">
      <c r="A1470" s="113">
        <v>154</v>
      </c>
      <c r="B1470" s="114">
        <v>5</v>
      </c>
      <c r="C1470" s="40">
        <v>30050</v>
      </c>
      <c r="D1470" s="107">
        <v>3</v>
      </c>
      <c r="E1470" s="28" t="s">
        <v>1089</v>
      </c>
      <c r="F1470" s="28" t="s">
        <v>6906</v>
      </c>
      <c r="G1470" s="28" t="s">
        <v>1142</v>
      </c>
      <c r="H1470" s="28" t="s">
        <v>1143</v>
      </c>
      <c r="I1470" s="28" t="s">
        <v>1144</v>
      </c>
      <c r="J1470" s="29" t="s">
        <v>1145</v>
      </c>
      <c r="K1470" s="28" t="s">
        <v>9044</v>
      </c>
      <c r="L1470" s="28" t="s">
        <v>9250</v>
      </c>
      <c r="M1470" s="28" t="s">
        <v>1098</v>
      </c>
      <c r="N1470" s="28" t="s">
        <v>6907</v>
      </c>
      <c r="O1470" s="28" t="s">
        <v>6908</v>
      </c>
      <c r="P1470" s="28" t="s">
        <v>6909</v>
      </c>
      <c r="Q1470" s="28" t="s">
        <v>9251</v>
      </c>
      <c r="R1470" s="28" t="s">
        <v>9243</v>
      </c>
      <c r="S1470" s="117" t="str">
        <f>HYPERLINK(V1470,"VER")</f>
        <v>VER</v>
      </c>
      <c r="T1470" s="28" t="s">
        <v>1282</v>
      </c>
      <c r="U1470" s="30" t="s">
        <v>6914</v>
      </c>
      <c r="V1470" s="52">
        <v>8474407441933</v>
      </c>
      <c r="W1470" s="31">
        <v>0.53333333329999999</v>
      </c>
      <c r="X1470" s="51" t="s">
        <v>9430</v>
      </c>
      <c r="Y1470" s="28" t="s">
        <v>8034</v>
      </c>
      <c r="Z1470" s="60">
        <v>15</v>
      </c>
      <c r="AA1470" s="61">
        <v>33.43</v>
      </c>
      <c r="AB1470" s="32">
        <f>IFERROR((VLOOKUP(D1470,$Y$2:$AB$6,4,FALSE)),"")</f>
        <v>0</v>
      </c>
      <c r="AC1470" s="56">
        <f>IFERROR((AA1470-AA1470*AB1470),"")</f>
        <v>33.43</v>
      </c>
    </row>
    <row r="1471" spans="1:29" ht="14.4">
      <c r="A1471" s="113">
        <v>154</v>
      </c>
      <c r="B1471" s="114">
        <v>6</v>
      </c>
      <c r="C1471" s="40">
        <v>30063</v>
      </c>
      <c r="D1471" s="107">
        <v>3</v>
      </c>
      <c r="E1471" s="28" t="s">
        <v>1089</v>
      </c>
      <c r="F1471" s="28" t="s">
        <v>6906</v>
      </c>
      <c r="G1471" s="28" t="s">
        <v>1142</v>
      </c>
      <c r="H1471" s="28" t="s">
        <v>1143</v>
      </c>
      <c r="I1471" s="28" t="s">
        <v>1144</v>
      </c>
      <c r="J1471" s="29" t="s">
        <v>1145</v>
      </c>
      <c r="K1471" s="28" t="s">
        <v>9046</v>
      </c>
      <c r="L1471" s="28" t="s">
        <v>9252</v>
      </c>
      <c r="M1471" s="28" t="s">
        <v>1098</v>
      </c>
      <c r="N1471" s="28" t="s">
        <v>6907</v>
      </c>
      <c r="O1471" s="28" t="s">
        <v>6908</v>
      </c>
      <c r="P1471" s="28" t="s">
        <v>6909</v>
      </c>
      <c r="Q1471" s="28" t="s">
        <v>9253</v>
      </c>
      <c r="R1471" s="28" t="s">
        <v>9243</v>
      </c>
      <c r="S1471" s="117" t="str">
        <f>HYPERLINK(V1471,"VER")</f>
        <v>VER</v>
      </c>
      <c r="T1471" s="28" t="s">
        <v>1282</v>
      </c>
      <c r="U1471" s="30" t="s">
        <v>6915</v>
      </c>
      <c r="V1471" s="52">
        <v>8474407441940</v>
      </c>
      <c r="W1471" s="31">
        <v>0.875</v>
      </c>
      <c r="X1471" s="51" t="s">
        <v>9430</v>
      </c>
      <c r="Y1471" s="28" t="s">
        <v>8034</v>
      </c>
      <c r="Z1471" s="60">
        <v>8</v>
      </c>
      <c r="AA1471" s="61">
        <v>56.69</v>
      </c>
      <c r="AB1471" s="32">
        <f>IFERROR((VLOOKUP(D1471,$Y$2:$AB$6,4,FALSE)),"")</f>
        <v>0</v>
      </c>
      <c r="AC1471" s="56">
        <f>IFERROR((AA1471-AA1471*AB1471),"")</f>
        <v>56.69</v>
      </c>
    </row>
    <row r="1472" spans="1:29" ht="14.4">
      <c r="A1472" s="113">
        <v>154</v>
      </c>
      <c r="B1472" s="114">
        <v>7</v>
      </c>
      <c r="C1472" s="40">
        <v>30120</v>
      </c>
      <c r="D1472" s="107">
        <v>3</v>
      </c>
      <c r="E1472" s="28" t="s">
        <v>1089</v>
      </c>
      <c r="F1472" s="28" t="s">
        <v>6906</v>
      </c>
      <c r="G1472" s="28" t="s">
        <v>1142</v>
      </c>
      <c r="H1472" s="28" t="s">
        <v>1143</v>
      </c>
      <c r="I1472" s="28" t="s">
        <v>1144</v>
      </c>
      <c r="J1472" s="29" t="s">
        <v>1146</v>
      </c>
      <c r="K1472" s="28" t="s">
        <v>9036</v>
      </c>
      <c r="L1472" s="28" t="s">
        <v>9254</v>
      </c>
      <c r="M1472" s="28" t="s">
        <v>1100</v>
      </c>
      <c r="N1472" s="28" t="s">
        <v>6916</v>
      </c>
      <c r="O1472" s="28" t="s">
        <v>6917</v>
      </c>
      <c r="P1472" s="28" t="s">
        <v>6918</v>
      </c>
      <c r="Q1472" s="28" t="s">
        <v>9255</v>
      </c>
      <c r="R1472" s="28" t="s">
        <v>9243</v>
      </c>
      <c r="S1472" s="117" t="str">
        <f>HYPERLINK(V1472,"VER")</f>
        <v>VER</v>
      </c>
      <c r="T1472" s="28" t="s">
        <v>1284</v>
      </c>
      <c r="U1472" s="30" t="s">
        <v>6919</v>
      </c>
      <c r="V1472" s="52">
        <v>8474407441971</v>
      </c>
      <c r="W1472" s="31">
        <v>0.08</v>
      </c>
      <c r="X1472" s="51" t="s">
        <v>9430</v>
      </c>
      <c r="Y1472" s="28" t="s">
        <v>8034</v>
      </c>
      <c r="Z1472" s="60">
        <v>100</v>
      </c>
      <c r="AA1472" s="61">
        <v>6.18</v>
      </c>
      <c r="AB1472" s="32">
        <f>IFERROR((VLOOKUP(D1472,$Y$2:$AB$6,4,FALSE)),"")</f>
        <v>0</v>
      </c>
      <c r="AC1472" s="56">
        <f>IFERROR((AA1472-AA1472*AB1472),"")</f>
        <v>6.18</v>
      </c>
    </row>
    <row r="1473" spans="1:29" ht="14.4">
      <c r="A1473" s="113">
        <v>154</v>
      </c>
      <c r="B1473" s="114">
        <v>8</v>
      </c>
      <c r="C1473" s="40">
        <v>30125</v>
      </c>
      <c r="D1473" s="107">
        <v>3</v>
      </c>
      <c r="E1473" s="28" t="s">
        <v>1089</v>
      </c>
      <c r="F1473" s="28" t="s">
        <v>6906</v>
      </c>
      <c r="G1473" s="28" t="s">
        <v>1142</v>
      </c>
      <c r="H1473" s="28" t="s">
        <v>1143</v>
      </c>
      <c r="I1473" s="28" t="s">
        <v>1144</v>
      </c>
      <c r="J1473" s="29" t="s">
        <v>1146</v>
      </c>
      <c r="K1473" s="28" t="s">
        <v>9038</v>
      </c>
      <c r="L1473" s="28" t="s">
        <v>9256</v>
      </c>
      <c r="M1473" s="28" t="s">
        <v>1100</v>
      </c>
      <c r="N1473" s="28" t="s">
        <v>6916</v>
      </c>
      <c r="O1473" s="28" t="s">
        <v>6917</v>
      </c>
      <c r="P1473" s="28" t="s">
        <v>6918</v>
      </c>
      <c r="Q1473" s="28" t="s">
        <v>9257</v>
      </c>
      <c r="R1473" s="28" t="s">
        <v>9243</v>
      </c>
      <c r="S1473" s="117" t="str">
        <f>HYPERLINK(V1473,"VER")</f>
        <v>VER</v>
      </c>
      <c r="T1473" s="28" t="s">
        <v>1284</v>
      </c>
      <c r="U1473" s="30" t="s">
        <v>6920</v>
      </c>
      <c r="V1473" s="52">
        <v>8474407441988</v>
      </c>
      <c r="W1473" s="31">
        <v>0.1</v>
      </c>
      <c r="X1473" s="51" t="s">
        <v>9430</v>
      </c>
      <c r="Y1473" s="28" t="s">
        <v>8034</v>
      </c>
      <c r="Z1473" s="60">
        <v>60</v>
      </c>
      <c r="AA1473" s="61">
        <v>8.8800000000000008</v>
      </c>
      <c r="AB1473" s="32">
        <f>IFERROR((VLOOKUP(D1473,$Y$2:$AB$6,4,FALSE)),"")</f>
        <v>0</v>
      </c>
      <c r="AC1473" s="56">
        <f>IFERROR((AA1473-AA1473*AB1473),"")</f>
        <v>8.8800000000000008</v>
      </c>
    </row>
    <row r="1474" spans="1:29" ht="14.4">
      <c r="A1474" s="113">
        <v>154</v>
      </c>
      <c r="B1474" s="114">
        <v>9</v>
      </c>
      <c r="C1474" s="40">
        <v>30132</v>
      </c>
      <c r="D1474" s="107">
        <v>3</v>
      </c>
      <c r="E1474" s="28" t="s">
        <v>1089</v>
      </c>
      <c r="F1474" s="28" t="s">
        <v>6906</v>
      </c>
      <c r="G1474" s="28" t="s">
        <v>1142</v>
      </c>
      <c r="H1474" s="28" t="s">
        <v>1143</v>
      </c>
      <c r="I1474" s="28" t="s">
        <v>1144</v>
      </c>
      <c r="J1474" s="29" t="s">
        <v>1146</v>
      </c>
      <c r="K1474" s="28" t="s">
        <v>9040</v>
      </c>
      <c r="L1474" s="28" t="s">
        <v>9258</v>
      </c>
      <c r="M1474" s="28" t="s">
        <v>1100</v>
      </c>
      <c r="N1474" s="28" t="s">
        <v>6916</v>
      </c>
      <c r="O1474" s="28" t="s">
        <v>6917</v>
      </c>
      <c r="P1474" s="28" t="s">
        <v>6918</v>
      </c>
      <c r="Q1474" s="28" t="s">
        <v>9259</v>
      </c>
      <c r="R1474" s="28" t="s">
        <v>9243</v>
      </c>
      <c r="S1474" s="117" t="str">
        <f>HYPERLINK(V1474,"VER")</f>
        <v>VER</v>
      </c>
      <c r="T1474" s="28" t="s">
        <v>1284</v>
      </c>
      <c r="U1474" s="30" t="s">
        <v>6921</v>
      </c>
      <c r="V1474" s="52">
        <v>8474407441995</v>
      </c>
      <c r="W1474" s="31">
        <v>0.2</v>
      </c>
      <c r="X1474" s="51" t="s">
        <v>9430</v>
      </c>
      <c r="Y1474" s="28" t="s">
        <v>8034</v>
      </c>
      <c r="Z1474" s="60">
        <v>40</v>
      </c>
      <c r="AA1474" s="61">
        <v>14.37</v>
      </c>
      <c r="AB1474" s="32">
        <f>IFERROR((VLOOKUP(D1474,$Y$2:$AB$6,4,FALSE)),"")</f>
        <v>0</v>
      </c>
      <c r="AC1474" s="56">
        <f>IFERROR((AA1474-AA1474*AB1474),"")</f>
        <v>14.37</v>
      </c>
    </row>
    <row r="1475" spans="1:29" ht="14.4">
      <c r="A1475" s="113">
        <v>154</v>
      </c>
      <c r="B1475" s="114">
        <v>10</v>
      </c>
      <c r="C1475" s="40">
        <v>30140</v>
      </c>
      <c r="D1475" s="107">
        <v>3</v>
      </c>
      <c r="E1475" s="28" t="s">
        <v>1089</v>
      </c>
      <c r="F1475" s="28" t="s">
        <v>6906</v>
      </c>
      <c r="G1475" s="28" t="s">
        <v>1142</v>
      </c>
      <c r="H1475" s="28" t="s">
        <v>1143</v>
      </c>
      <c r="I1475" s="28" t="s">
        <v>1144</v>
      </c>
      <c r="J1475" s="29" t="s">
        <v>1146</v>
      </c>
      <c r="K1475" s="28" t="s">
        <v>9042</v>
      </c>
      <c r="L1475" s="28" t="s">
        <v>9260</v>
      </c>
      <c r="M1475" s="28" t="s">
        <v>1100</v>
      </c>
      <c r="N1475" s="28" t="s">
        <v>6916</v>
      </c>
      <c r="O1475" s="28" t="s">
        <v>6917</v>
      </c>
      <c r="P1475" s="28" t="s">
        <v>6918</v>
      </c>
      <c r="Q1475" s="28" t="s">
        <v>9261</v>
      </c>
      <c r="R1475" s="28" t="s">
        <v>9243</v>
      </c>
      <c r="S1475" s="117" t="str">
        <f>HYPERLINK(V1475,"VER")</f>
        <v>VER</v>
      </c>
      <c r="T1475" s="28" t="s">
        <v>1284</v>
      </c>
      <c r="U1475" s="30" t="s">
        <v>6922</v>
      </c>
      <c r="V1475" s="52">
        <v>8474407442008</v>
      </c>
      <c r="W1475" s="31">
        <v>0.3888888888</v>
      </c>
      <c r="X1475" s="51" t="s">
        <v>9430</v>
      </c>
      <c r="Y1475" s="28" t="s">
        <v>8034</v>
      </c>
      <c r="Z1475" s="60">
        <v>20</v>
      </c>
      <c r="AA1475" s="61">
        <v>22.21</v>
      </c>
      <c r="AB1475" s="32">
        <f>IFERROR((VLOOKUP(D1475,$Y$2:$AB$6,4,FALSE)),"")</f>
        <v>0</v>
      </c>
      <c r="AC1475" s="56">
        <f>IFERROR((AA1475-AA1475*AB1475),"")</f>
        <v>22.21</v>
      </c>
    </row>
    <row r="1476" spans="1:29" ht="14.4">
      <c r="A1476" s="113">
        <v>154</v>
      </c>
      <c r="B1476" s="114">
        <v>11</v>
      </c>
      <c r="C1476" s="40">
        <v>30150</v>
      </c>
      <c r="D1476" s="107">
        <v>3</v>
      </c>
      <c r="E1476" s="28" t="s">
        <v>1089</v>
      </c>
      <c r="F1476" s="28" t="s">
        <v>6906</v>
      </c>
      <c r="G1476" s="28" t="s">
        <v>1142</v>
      </c>
      <c r="H1476" s="28" t="s">
        <v>1143</v>
      </c>
      <c r="I1476" s="28" t="s">
        <v>1144</v>
      </c>
      <c r="J1476" s="29" t="s">
        <v>1146</v>
      </c>
      <c r="K1476" s="28" t="s">
        <v>9044</v>
      </c>
      <c r="L1476" s="28" t="s">
        <v>9262</v>
      </c>
      <c r="M1476" s="28" t="s">
        <v>1100</v>
      </c>
      <c r="N1476" s="28" t="s">
        <v>6916</v>
      </c>
      <c r="O1476" s="28" t="s">
        <v>6917</v>
      </c>
      <c r="P1476" s="28" t="s">
        <v>6918</v>
      </c>
      <c r="Q1476" s="28" t="s">
        <v>9263</v>
      </c>
      <c r="R1476" s="28" t="s">
        <v>9243</v>
      </c>
      <c r="S1476" s="117" t="str">
        <f>HYPERLINK(V1476,"VER")</f>
        <v>VER</v>
      </c>
      <c r="T1476" s="28" t="s">
        <v>1284</v>
      </c>
      <c r="U1476" s="30" t="s">
        <v>6923</v>
      </c>
      <c r="V1476" s="52">
        <v>8474407442015</v>
      </c>
      <c r="W1476" s="31">
        <v>0.6</v>
      </c>
      <c r="X1476" s="51" t="s">
        <v>9430</v>
      </c>
      <c r="Y1476" s="28" t="s">
        <v>8034</v>
      </c>
      <c r="Z1476" s="60">
        <v>15</v>
      </c>
      <c r="AA1476" s="61">
        <v>36.880000000000003</v>
      </c>
      <c r="AB1476" s="32">
        <f>IFERROR((VLOOKUP(D1476,$Y$2:$AB$6,4,FALSE)),"")</f>
        <v>0</v>
      </c>
      <c r="AC1476" s="56">
        <f>IFERROR((AA1476-AA1476*AB1476),"")</f>
        <v>36.880000000000003</v>
      </c>
    </row>
    <row r="1477" spans="1:29" ht="14.4">
      <c r="A1477" s="113">
        <v>154</v>
      </c>
      <c r="B1477" s="114">
        <v>12</v>
      </c>
      <c r="C1477" s="40">
        <v>30163</v>
      </c>
      <c r="D1477" s="107">
        <v>3</v>
      </c>
      <c r="E1477" s="28" t="s">
        <v>1089</v>
      </c>
      <c r="F1477" s="28" t="s">
        <v>6906</v>
      </c>
      <c r="G1477" s="28" t="s">
        <v>1142</v>
      </c>
      <c r="H1477" s="28" t="s">
        <v>1143</v>
      </c>
      <c r="I1477" s="28" t="s">
        <v>1144</v>
      </c>
      <c r="J1477" s="29" t="s">
        <v>1146</v>
      </c>
      <c r="K1477" s="28" t="s">
        <v>9046</v>
      </c>
      <c r="L1477" s="28" t="s">
        <v>9264</v>
      </c>
      <c r="M1477" s="28" t="s">
        <v>1100</v>
      </c>
      <c r="N1477" s="28" t="s">
        <v>6916</v>
      </c>
      <c r="O1477" s="28" t="s">
        <v>6917</v>
      </c>
      <c r="P1477" s="28" t="s">
        <v>6918</v>
      </c>
      <c r="Q1477" s="28" t="s">
        <v>9265</v>
      </c>
      <c r="R1477" s="28" t="s">
        <v>9243</v>
      </c>
      <c r="S1477" s="117" t="str">
        <f>HYPERLINK(V1477,"VER")</f>
        <v>VER</v>
      </c>
      <c r="T1477" s="28" t="s">
        <v>1284</v>
      </c>
      <c r="U1477" s="30" t="s">
        <v>6924</v>
      </c>
      <c r="V1477" s="52">
        <v>8474407442022</v>
      </c>
      <c r="W1477" s="31">
        <v>1</v>
      </c>
      <c r="X1477" s="51" t="s">
        <v>9430</v>
      </c>
      <c r="Y1477" s="28" t="s">
        <v>8034</v>
      </c>
      <c r="Z1477" s="60">
        <v>8</v>
      </c>
      <c r="AA1477" s="61">
        <v>61.61</v>
      </c>
      <c r="AB1477" s="32">
        <f>IFERROR((VLOOKUP(D1477,$Y$2:$AB$6,4,FALSE)),"")</f>
        <v>0</v>
      </c>
      <c r="AC1477" s="56">
        <f>IFERROR((AA1477-AA1477*AB1477),"")</f>
        <v>61.61</v>
      </c>
    </row>
    <row r="1478" spans="1:29" ht="14.4">
      <c r="A1478" s="113">
        <v>154</v>
      </c>
      <c r="B1478" s="114">
        <v>13</v>
      </c>
      <c r="C1478" s="40">
        <v>30520</v>
      </c>
      <c r="D1478" s="107">
        <v>3</v>
      </c>
      <c r="E1478" s="28" t="s">
        <v>1089</v>
      </c>
      <c r="F1478" s="28" t="s">
        <v>6906</v>
      </c>
      <c r="G1478" s="28" t="s">
        <v>1142</v>
      </c>
      <c r="H1478" s="28" t="s">
        <v>1143</v>
      </c>
      <c r="I1478" s="28" t="s">
        <v>1144</v>
      </c>
      <c r="J1478" s="29" t="s">
        <v>1147</v>
      </c>
      <c r="K1478" s="28" t="s">
        <v>63</v>
      </c>
      <c r="L1478" s="28" t="s">
        <v>1234</v>
      </c>
      <c r="M1478" s="28" t="s">
        <v>1102</v>
      </c>
      <c r="N1478" s="28" t="s">
        <v>6925</v>
      </c>
      <c r="O1478" s="28" t="s">
        <v>6926</v>
      </c>
      <c r="P1478" s="28" t="s">
        <v>6927</v>
      </c>
      <c r="Q1478" s="28" t="s">
        <v>9266</v>
      </c>
      <c r="R1478" s="28" t="s">
        <v>9243</v>
      </c>
      <c r="S1478" s="117" t="str">
        <f>HYPERLINK(V1478,"VER")</f>
        <v>VER</v>
      </c>
      <c r="T1478" s="28" t="s">
        <v>1292</v>
      </c>
      <c r="U1478" s="30" t="s">
        <v>6928</v>
      </c>
      <c r="V1478" s="52">
        <v>8474407442299</v>
      </c>
      <c r="W1478" s="31">
        <v>0.1333333333</v>
      </c>
      <c r="X1478" s="51" t="s">
        <v>9430</v>
      </c>
      <c r="Y1478" s="28" t="s">
        <v>8034</v>
      </c>
      <c r="Z1478" s="60">
        <v>70</v>
      </c>
      <c r="AA1478" s="61">
        <v>9.17</v>
      </c>
      <c r="AB1478" s="32">
        <f>IFERROR((VLOOKUP(D1478,$Y$2:$AB$6,4,FALSE)),"")</f>
        <v>0</v>
      </c>
      <c r="AC1478" s="56">
        <f>IFERROR((AA1478-AA1478*AB1478),"")</f>
        <v>9.17</v>
      </c>
    </row>
    <row r="1479" spans="1:29" ht="14.4">
      <c r="A1479" s="113">
        <v>154</v>
      </c>
      <c r="B1479" s="114">
        <v>14</v>
      </c>
      <c r="C1479" s="40">
        <v>30525</v>
      </c>
      <c r="D1479" s="107">
        <v>3</v>
      </c>
      <c r="E1479" s="28" t="s">
        <v>1089</v>
      </c>
      <c r="F1479" s="28" t="s">
        <v>6906</v>
      </c>
      <c r="G1479" s="28" t="s">
        <v>1142</v>
      </c>
      <c r="H1479" s="28" t="s">
        <v>1143</v>
      </c>
      <c r="I1479" s="28" t="s">
        <v>1144</v>
      </c>
      <c r="J1479" s="29" t="s">
        <v>1147</v>
      </c>
      <c r="K1479" s="28" t="s">
        <v>64</v>
      </c>
      <c r="L1479" s="28" t="s">
        <v>1235</v>
      </c>
      <c r="M1479" s="28" t="s">
        <v>1102</v>
      </c>
      <c r="N1479" s="28" t="s">
        <v>6925</v>
      </c>
      <c r="O1479" s="28" t="s">
        <v>6926</v>
      </c>
      <c r="P1479" s="28" t="s">
        <v>6927</v>
      </c>
      <c r="Q1479" s="28" t="s">
        <v>9267</v>
      </c>
      <c r="R1479" s="28" t="s">
        <v>9243</v>
      </c>
      <c r="S1479" s="117" t="str">
        <f>HYPERLINK(V1479,"VER")</f>
        <v>VER</v>
      </c>
      <c r="T1479" s="28" t="s">
        <v>1292</v>
      </c>
      <c r="U1479" s="30" t="s">
        <v>6929</v>
      </c>
      <c r="V1479" s="52">
        <v>8474407442305</v>
      </c>
      <c r="W1479" s="31">
        <v>0.16</v>
      </c>
      <c r="X1479" s="51" t="s">
        <v>9430</v>
      </c>
      <c r="Y1479" s="28" t="s">
        <v>8034</v>
      </c>
      <c r="Z1479" s="60">
        <v>30</v>
      </c>
      <c r="AA1479" s="61">
        <v>13.98</v>
      </c>
      <c r="AB1479" s="32">
        <f>IFERROR((VLOOKUP(D1479,$Y$2:$AB$6,4,FALSE)),"")</f>
        <v>0</v>
      </c>
      <c r="AC1479" s="56">
        <f>IFERROR((AA1479-AA1479*AB1479),"")</f>
        <v>13.98</v>
      </c>
    </row>
    <row r="1480" spans="1:29" ht="14.4">
      <c r="A1480" s="113">
        <v>154</v>
      </c>
      <c r="B1480" s="114">
        <v>15</v>
      </c>
      <c r="C1480" s="40">
        <v>30532</v>
      </c>
      <c r="D1480" s="107">
        <v>3</v>
      </c>
      <c r="E1480" s="28" t="s">
        <v>1089</v>
      </c>
      <c r="F1480" s="28" t="s">
        <v>6906</v>
      </c>
      <c r="G1480" s="28" t="s">
        <v>1142</v>
      </c>
      <c r="H1480" s="28" t="s">
        <v>1143</v>
      </c>
      <c r="I1480" s="28" t="s">
        <v>1144</v>
      </c>
      <c r="J1480" s="29" t="s">
        <v>1147</v>
      </c>
      <c r="K1480" s="28" t="s">
        <v>65</v>
      </c>
      <c r="L1480" s="28" t="s">
        <v>1236</v>
      </c>
      <c r="M1480" s="28" t="s">
        <v>1102</v>
      </c>
      <c r="N1480" s="28" t="s">
        <v>6925</v>
      </c>
      <c r="O1480" s="28" t="s">
        <v>6926</v>
      </c>
      <c r="P1480" s="28" t="s">
        <v>6927</v>
      </c>
      <c r="Q1480" s="28" t="s">
        <v>9268</v>
      </c>
      <c r="R1480" s="28" t="s">
        <v>9243</v>
      </c>
      <c r="S1480" s="117" t="str">
        <f>HYPERLINK(V1480,"VER")</f>
        <v>VER</v>
      </c>
      <c r="T1480" s="28" t="s">
        <v>1292</v>
      </c>
      <c r="U1480" s="30" t="s">
        <v>6930</v>
      </c>
      <c r="V1480" s="52">
        <v>8474407442312</v>
      </c>
      <c r="W1480" s="31">
        <v>0.33333333329999998</v>
      </c>
      <c r="X1480" s="51" t="s">
        <v>9430</v>
      </c>
      <c r="Y1480" s="28" t="s">
        <v>8034</v>
      </c>
      <c r="Z1480" s="60">
        <v>25</v>
      </c>
      <c r="AA1480" s="61">
        <v>21.64</v>
      </c>
      <c r="AB1480" s="32">
        <f>IFERROR((VLOOKUP(D1480,$Y$2:$AB$6,4,FALSE)),"")</f>
        <v>0</v>
      </c>
      <c r="AC1480" s="56">
        <f>IFERROR((AA1480-AA1480*AB1480),"")</f>
        <v>21.64</v>
      </c>
    </row>
    <row r="1481" spans="1:29" ht="14.4">
      <c r="A1481" s="113">
        <v>154</v>
      </c>
      <c r="B1481" s="114">
        <v>16</v>
      </c>
      <c r="C1481" s="40">
        <v>30540</v>
      </c>
      <c r="D1481" s="107">
        <v>3</v>
      </c>
      <c r="E1481" s="28" t="s">
        <v>1089</v>
      </c>
      <c r="F1481" s="28" t="s">
        <v>6906</v>
      </c>
      <c r="G1481" s="28" t="s">
        <v>1142</v>
      </c>
      <c r="H1481" s="28" t="s">
        <v>1143</v>
      </c>
      <c r="I1481" s="28" t="s">
        <v>1144</v>
      </c>
      <c r="J1481" s="29" t="s">
        <v>1147</v>
      </c>
      <c r="K1481" s="28" t="s">
        <v>66</v>
      </c>
      <c r="L1481" s="28" t="s">
        <v>1237</v>
      </c>
      <c r="M1481" s="28" t="s">
        <v>1102</v>
      </c>
      <c r="N1481" s="28" t="s">
        <v>6925</v>
      </c>
      <c r="O1481" s="28" t="s">
        <v>6926</v>
      </c>
      <c r="P1481" s="28" t="s">
        <v>6927</v>
      </c>
      <c r="Q1481" s="28" t="s">
        <v>9269</v>
      </c>
      <c r="R1481" s="28" t="s">
        <v>9243</v>
      </c>
      <c r="S1481" s="117" t="str">
        <f>HYPERLINK(V1481,"VER")</f>
        <v>VER</v>
      </c>
      <c r="T1481" s="28" t="s">
        <v>1292</v>
      </c>
      <c r="U1481" s="30" t="s">
        <v>6931</v>
      </c>
      <c r="V1481" s="52">
        <v>8474407442329</v>
      </c>
      <c r="W1481" s="31">
        <v>0.6</v>
      </c>
      <c r="X1481" s="51" t="s">
        <v>9430</v>
      </c>
      <c r="Y1481" s="28" t="s">
        <v>8034</v>
      </c>
      <c r="Z1481" s="60">
        <v>18</v>
      </c>
      <c r="AA1481" s="61">
        <v>33.71</v>
      </c>
      <c r="AB1481" s="32">
        <f>IFERROR((VLOOKUP(D1481,$Y$2:$AB$6,4,FALSE)),"")</f>
        <v>0</v>
      </c>
      <c r="AC1481" s="56">
        <f>IFERROR((AA1481-AA1481*AB1481),"")</f>
        <v>33.71</v>
      </c>
    </row>
    <row r="1482" spans="1:29" ht="14.4">
      <c r="A1482" s="113">
        <v>154</v>
      </c>
      <c r="B1482" s="114">
        <v>17</v>
      </c>
      <c r="C1482" s="40">
        <v>30550</v>
      </c>
      <c r="D1482" s="107">
        <v>3</v>
      </c>
      <c r="E1482" s="28" t="s">
        <v>1089</v>
      </c>
      <c r="F1482" s="28" t="s">
        <v>6906</v>
      </c>
      <c r="G1482" s="28" t="s">
        <v>1142</v>
      </c>
      <c r="H1482" s="28" t="s">
        <v>1143</v>
      </c>
      <c r="I1482" s="28" t="s">
        <v>1144</v>
      </c>
      <c r="J1482" s="29" t="s">
        <v>1147</v>
      </c>
      <c r="K1482" s="28" t="s">
        <v>67</v>
      </c>
      <c r="L1482" s="28" t="s">
        <v>1238</v>
      </c>
      <c r="M1482" s="28" t="s">
        <v>1102</v>
      </c>
      <c r="N1482" s="28" t="s">
        <v>6925</v>
      </c>
      <c r="O1482" s="28" t="s">
        <v>6926</v>
      </c>
      <c r="P1482" s="28" t="s">
        <v>6927</v>
      </c>
      <c r="Q1482" s="28" t="s">
        <v>9270</v>
      </c>
      <c r="R1482" s="28" t="s">
        <v>9243</v>
      </c>
      <c r="S1482" s="117" t="str">
        <f>HYPERLINK(V1482,"VER")</f>
        <v>VER</v>
      </c>
      <c r="T1482" s="28" t="s">
        <v>1292</v>
      </c>
      <c r="U1482" s="30" t="s">
        <v>6932</v>
      </c>
      <c r="V1482" s="52">
        <v>8474407442336</v>
      </c>
      <c r="W1482" s="31">
        <v>0.875</v>
      </c>
      <c r="X1482" s="51" t="s">
        <v>9430</v>
      </c>
      <c r="Y1482" s="28" t="s">
        <v>8034</v>
      </c>
      <c r="Z1482" s="60">
        <v>8</v>
      </c>
      <c r="AA1482" s="61">
        <v>52.87</v>
      </c>
      <c r="AB1482" s="32">
        <f>IFERROR((VLOOKUP(D1482,$Y$2:$AB$6,4,FALSE)),"")</f>
        <v>0</v>
      </c>
      <c r="AC1482" s="56">
        <f>IFERROR((AA1482-AA1482*AB1482),"")</f>
        <v>52.87</v>
      </c>
    </row>
    <row r="1483" spans="1:29" ht="14.4">
      <c r="A1483" s="113">
        <v>154</v>
      </c>
      <c r="B1483" s="114">
        <v>18</v>
      </c>
      <c r="C1483" s="40">
        <v>30563</v>
      </c>
      <c r="D1483" s="107">
        <v>3</v>
      </c>
      <c r="E1483" s="28" t="s">
        <v>1089</v>
      </c>
      <c r="F1483" s="28" t="s">
        <v>6906</v>
      </c>
      <c r="G1483" s="28" t="s">
        <v>1142</v>
      </c>
      <c r="H1483" s="28" t="s">
        <v>1143</v>
      </c>
      <c r="I1483" s="28" t="s">
        <v>1144</v>
      </c>
      <c r="J1483" s="29" t="s">
        <v>1147</v>
      </c>
      <c r="K1483" s="28" t="s">
        <v>68</v>
      </c>
      <c r="L1483" s="28" t="s">
        <v>1239</v>
      </c>
      <c r="M1483" s="28" t="s">
        <v>1102</v>
      </c>
      <c r="N1483" s="28" t="s">
        <v>6925</v>
      </c>
      <c r="O1483" s="28" t="s">
        <v>6926</v>
      </c>
      <c r="P1483" s="28" t="s">
        <v>6927</v>
      </c>
      <c r="Q1483" s="28" t="s">
        <v>9265</v>
      </c>
      <c r="R1483" s="28" t="s">
        <v>9243</v>
      </c>
      <c r="S1483" s="117" t="str">
        <f>HYPERLINK(V1483,"VER")</f>
        <v>VER</v>
      </c>
      <c r="T1483" s="28" t="s">
        <v>1292</v>
      </c>
      <c r="U1483" s="30" t="s">
        <v>6933</v>
      </c>
      <c r="V1483" s="52">
        <v>8474407442343</v>
      </c>
      <c r="W1483" s="31">
        <v>1.4</v>
      </c>
      <c r="X1483" s="51" t="s">
        <v>9430</v>
      </c>
      <c r="Y1483" s="28" t="s">
        <v>8034</v>
      </c>
      <c r="Z1483" s="60">
        <v>5</v>
      </c>
      <c r="AA1483" s="61">
        <v>92.84</v>
      </c>
      <c r="AB1483" s="32">
        <f>IFERROR((VLOOKUP(D1483,$Y$2:$AB$6,4,FALSE)),"")</f>
        <v>0</v>
      </c>
      <c r="AC1483" s="56">
        <f>IFERROR((AA1483-AA1483*AB1483),"")</f>
        <v>92.84</v>
      </c>
    </row>
    <row r="1484" spans="1:29" ht="14.4">
      <c r="A1484" s="113">
        <v>154</v>
      </c>
      <c r="B1484" s="114">
        <v>19</v>
      </c>
      <c r="C1484" s="40">
        <v>30420</v>
      </c>
      <c r="D1484" s="107">
        <v>3</v>
      </c>
      <c r="E1484" s="28" t="s">
        <v>1089</v>
      </c>
      <c r="F1484" s="28" t="s">
        <v>6906</v>
      </c>
      <c r="G1484" s="28" t="s">
        <v>1142</v>
      </c>
      <c r="H1484" s="28" t="s">
        <v>1143</v>
      </c>
      <c r="I1484" s="28" t="s">
        <v>1144</v>
      </c>
      <c r="J1484" s="29" t="s">
        <v>1148</v>
      </c>
      <c r="K1484" s="28" t="s">
        <v>63</v>
      </c>
      <c r="L1484" s="28" t="s">
        <v>6934</v>
      </c>
      <c r="M1484" s="28" t="s">
        <v>6634</v>
      </c>
      <c r="N1484" s="28" t="s">
        <v>6935</v>
      </c>
      <c r="O1484" s="28" t="s">
        <v>6936</v>
      </c>
      <c r="P1484" s="28" t="s">
        <v>6937</v>
      </c>
      <c r="Q1484" s="28" t="s">
        <v>9271</v>
      </c>
      <c r="R1484" s="28" t="s">
        <v>9243</v>
      </c>
      <c r="S1484" s="117" t="str">
        <f>HYPERLINK(V1484,"VER")</f>
        <v>VER</v>
      </c>
      <c r="T1484" s="28" t="s">
        <v>1290</v>
      </c>
      <c r="U1484" s="30" t="s">
        <v>6938</v>
      </c>
      <c r="V1484" s="52">
        <v>8474407442213</v>
      </c>
      <c r="W1484" s="31">
        <v>0.2</v>
      </c>
      <c r="X1484" s="51" t="s">
        <v>9430</v>
      </c>
      <c r="Y1484" s="28" t="s">
        <v>8034</v>
      </c>
      <c r="Z1484" s="60">
        <v>40</v>
      </c>
      <c r="AA1484" s="61">
        <v>15.8</v>
      </c>
      <c r="AB1484" s="32">
        <f>IFERROR((VLOOKUP(D1484,$Y$2:$AB$6,4,FALSE)),"")</f>
        <v>0</v>
      </c>
      <c r="AC1484" s="56">
        <f>IFERROR((AA1484-AA1484*AB1484),"")</f>
        <v>15.8</v>
      </c>
    </row>
    <row r="1485" spans="1:29" ht="14.4">
      <c r="A1485" s="113">
        <v>154</v>
      </c>
      <c r="B1485" s="114">
        <v>20</v>
      </c>
      <c r="C1485" s="40">
        <v>30425</v>
      </c>
      <c r="D1485" s="107">
        <v>3</v>
      </c>
      <c r="E1485" s="28" t="s">
        <v>1089</v>
      </c>
      <c r="F1485" s="28" t="s">
        <v>6906</v>
      </c>
      <c r="G1485" s="28" t="s">
        <v>1142</v>
      </c>
      <c r="H1485" s="28" t="s">
        <v>1143</v>
      </c>
      <c r="I1485" s="28" t="s">
        <v>1144</v>
      </c>
      <c r="J1485" s="29" t="s">
        <v>1148</v>
      </c>
      <c r="K1485" s="28" t="s">
        <v>64</v>
      </c>
      <c r="L1485" s="28" t="s">
        <v>6939</v>
      </c>
      <c r="M1485" s="28" t="s">
        <v>6634</v>
      </c>
      <c r="N1485" s="28" t="s">
        <v>6935</v>
      </c>
      <c r="O1485" s="28" t="s">
        <v>6936</v>
      </c>
      <c r="P1485" s="28" t="s">
        <v>6937</v>
      </c>
      <c r="Q1485" s="28" t="s">
        <v>9272</v>
      </c>
      <c r="R1485" s="28" t="s">
        <v>9243</v>
      </c>
      <c r="S1485" s="117" t="str">
        <f>HYPERLINK(V1485,"VER")</f>
        <v>VER</v>
      </c>
      <c r="T1485" s="28" t="s">
        <v>1290</v>
      </c>
      <c r="U1485" s="30" t="s">
        <v>6940</v>
      </c>
      <c r="V1485" s="52">
        <v>8474407442220</v>
      </c>
      <c r="W1485" s="31">
        <v>0.30769230759999999</v>
      </c>
      <c r="X1485" s="51" t="s">
        <v>9430</v>
      </c>
      <c r="Y1485" s="28" t="s">
        <v>8034</v>
      </c>
      <c r="Z1485" s="60">
        <v>20</v>
      </c>
      <c r="AA1485" s="61">
        <v>23.84</v>
      </c>
      <c r="AB1485" s="32">
        <f>IFERROR((VLOOKUP(D1485,$Y$2:$AB$6,4,FALSE)),"")</f>
        <v>0</v>
      </c>
      <c r="AC1485" s="56">
        <f>IFERROR((AA1485-AA1485*AB1485),"")</f>
        <v>23.84</v>
      </c>
    </row>
    <row r="1486" spans="1:29" ht="14.4">
      <c r="A1486" s="113">
        <v>154</v>
      </c>
      <c r="B1486" s="114">
        <v>21</v>
      </c>
      <c r="C1486" s="40">
        <v>30432</v>
      </c>
      <c r="D1486" s="107">
        <v>3</v>
      </c>
      <c r="E1486" s="28" t="s">
        <v>1089</v>
      </c>
      <c r="F1486" s="28" t="s">
        <v>6906</v>
      </c>
      <c r="G1486" s="28" t="s">
        <v>1142</v>
      </c>
      <c r="H1486" s="28" t="s">
        <v>1143</v>
      </c>
      <c r="I1486" s="28" t="s">
        <v>1144</v>
      </c>
      <c r="J1486" s="29" t="s">
        <v>1148</v>
      </c>
      <c r="K1486" s="28" t="s">
        <v>65</v>
      </c>
      <c r="L1486" s="28" t="s">
        <v>6941</v>
      </c>
      <c r="M1486" s="28" t="s">
        <v>6634</v>
      </c>
      <c r="N1486" s="28" t="s">
        <v>6935</v>
      </c>
      <c r="O1486" s="28" t="s">
        <v>6936</v>
      </c>
      <c r="P1486" s="28" t="s">
        <v>6937</v>
      </c>
      <c r="Q1486" s="28" t="s">
        <v>9273</v>
      </c>
      <c r="R1486" s="28" t="s">
        <v>9243</v>
      </c>
      <c r="S1486" s="117" t="str">
        <f>HYPERLINK(V1486,"VER")</f>
        <v>VER</v>
      </c>
      <c r="T1486" s="28" t="s">
        <v>1290</v>
      </c>
      <c r="U1486" s="30" t="s">
        <v>6942</v>
      </c>
      <c r="V1486" s="52">
        <v>8474407442237</v>
      </c>
      <c r="W1486" s="31">
        <v>0.66666666659999996</v>
      </c>
      <c r="X1486" s="51" t="s">
        <v>9430</v>
      </c>
      <c r="Y1486" s="28" t="s">
        <v>8034</v>
      </c>
      <c r="Z1486" s="60">
        <v>15</v>
      </c>
      <c r="AA1486" s="61">
        <v>38.57</v>
      </c>
      <c r="AB1486" s="32">
        <f>IFERROR((VLOOKUP(D1486,$Y$2:$AB$6,4,FALSE)),"")</f>
        <v>0</v>
      </c>
      <c r="AC1486" s="56">
        <f>IFERROR((AA1486-AA1486*AB1486),"")</f>
        <v>38.57</v>
      </c>
    </row>
    <row r="1487" spans="1:29" ht="14.4">
      <c r="A1487" s="113">
        <v>154</v>
      </c>
      <c r="B1487" s="114">
        <v>22</v>
      </c>
      <c r="C1487" s="40">
        <v>30440</v>
      </c>
      <c r="D1487" s="107">
        <v>3</v>
      </c>
      <c r="E1487" s="28" t="s">
        <v>1089</v>
      </c>
      <c r="F1487" s="28" t="s">
        <v>6906</v>
      </c>
      <c r="G1487" s="28" t="s">
        <v>1142</v>
      </c>
      <c r="H1487" s="28" t="s">
        <v>1143</v>
      </c>
      <c r="I1487" s="28" t="s">
        <v>1144</v>
      </c>
      <c r="J1487" s="29" t="s">
        <v>1148</v>
      </c>
      <c r="K1487" s="28" t="s">
        <v>66</v>
      </c>
      <c r="L1487" s="28" t="s">
        <v>6943</v>
      </c>
      <c r="M1487" s="28" t="s">
        <v>6634</v>
      </c>
      <c r="N1487" s="28" t="s">
        <v>6935</v>
      </c>
      <c r="O1487" s="28" t="s">
        <v>6936</v>
      </c>
      <c r="P1487" s="28" t="s">
        <v>6937</v>
      </c>
      <c r="Q1487" s="28" t="s">
        <v>9274</v>
      </c>
      <c r="R1487" s="28" t="s">
        <v>9243</v>
      </c>
      <c r="S1487" s="117" t="str">
        <f>HYPERLINK(V1487,"VER")</f>
        <v>VER</v>
      </c>
      <c r="T1487" s="28" t="s">
        <v>1290</v>
      </c>
      <c r="U1487" s="30" t="s">
        <v>6944</v>
      </c>
      <c r="V1487" s="52">
        <v>8474407442244</v>
      </c>
      <c r="W1487" s="31">
        <v>1</v>
      </c>
      <c r="X1487" s="51" t="s">
        <v>9430</v>
      </c>
      <c r="Y1487" s="28" t="s">
        <v>8034</v>
      </c>
      <c r="Z1487" s="60">
        <v>6</v>
      </c>
      <c r="AA1487" s="61">
        <v>65.05</v>
      </c>
      <c r="AB1487" s="32">
        <f>IFERROR((VLOOKUP(D1487,$Y$2:$AB$6,4,FALSE)),"")</f>
        <v>0</v>
      </c>
      <c r="AC1487" s="56">
        <f>IFERROR((AA1487-AA1487*AB1487),"")</f>
        <v>65.05</v>
      </c>
    </row>
    <row r="1488" spans="1:29" ht="14.4">
      <c r="A1488" s="113">
        <v>154</v>
      </c>
      <c r="B1488" s="114">
        <v>23</v>
      </c>
      <c r="C1488" s="40">
        <v>30450</v>
      </c>
      <c r="D1488" s="107">
        <v>3</v>
      </c>
      <c r="E1488" s="28" t="s">
        <v>1089</v>
      </c>
      <c r="F1488" s="28" t="s">
        <v>6906</v>
      </c>
      <c r="G1488" s="28" t="s">
        <v>1142</v>
      </c>
      <c r="H1488" s="28" t="s">
        <v>1143</v>
      </c>
      <c r="I1488" s="28" t="s">
        <v>1144</v>
      </c>
      <c r="J1488" s="29" t="s">
        <v>1148</v>
      </c>
      <c r="K1488" s="28" t="s">
        <v>67</v>
      </c>
      <c r="L1488" s="28" t="s">
        <v>6945</v>
      </c>
      <c r="M1488" s="28" t="s">
        <v>6634</v>
      </c>
      <c r="N1488" s="28" t="s">
        <v>6935</v>
      </c>
      <c r="O1488" s="28" t="s">
        <v>6936</v>
      </c>
      <c r="P1488" s="28" t="s">
        <v>6937</v>
      </c>
      <c r="Q1488" s="28" t="s">
        <v>9275</v>
      </c>
      <c r="R1488" s="28" t="s">
        <v>9243</v>
      </c>
      <c r="S1488" s="117" t="str">
        <f>HYPERLINK(V1488,"VER")</f>
        <v>VER</v>
      </c>
      <c r="T1488" s="28" t="s">
        <v>1290</v>
      </c>
      <c r="U1488" s="30" t="s">
        <v>6946</v>
      </c>
      <c r="V1488" s="52">
        <v>8474407442251</v>
      </c>
      <c r="W1488" s="31">
        <v>1.6666666666000001</v>
      </c>
      <c r="X1488" s="51" t="s">
        <v>9430</v>
      </c>
      <c r="Y1488" s="28" t="s">
        <v>8034</v>
      </c>
      <c r="Z1488" s="60">
        <v>3</v>
      </c>
      <c r="AA1488" s="61">
        <v>97</v>
      </c>
      <c r="AB1488" s="32">
        <f>IFERROR((VLOOKUP(D1488,$Y$2:$AB$6,4,FALSE)),"")</f>
        <v>0</v>
      </c>
      <c r="AC1488" s="56">
        <f>IFERROR((AA1488-AA1488*AB1488),"")</f>
        <v>97</v>
      </c>
    </row>
    <row r="1489" spans="1:29" ht="14.4">
      <c r="A1489" s="113">
        <v>154</v>
      </c>
      <c r="B1489" s="114">
        <v>24</v>
      </c>
      <c r="C1489" s="40">
        <v>30463</v>
      </c>
      <c r="D1489" s="107">
        <v>3</v>
      </c>
      <c r="E1489" s="28" t="s">
        <v>1089</v>
      </c>
      <c r="F1489" s="28" t="s">
        <v>6906</v>
      </c>
      <c r="G1489" s="28" t="s">
        <v>1142</v>
      </c>
      <c r="H1489" s="28" t="s">
        <v>1143</v>
      </c>
      <c r="I1489" s="28" t="s">
        <v>1144</v>
      </c>
      <c r="J1489" s="29" t="s">
        <v>1148</v>
      </c>
      <c r="K1489" s="28" t="s">
        <v>68</v>
      </c>
      <c r="L1489" s="28" t="s">
        <v>6947</v>
      </c>
      <c r="M1489" s="28" t="s">
        <v>6634</v>
      </c>
      <c r="N1489" s="28" t="s">
        <v>6935</v>
      </c>
      <c r="O1489" s="28" t="s">
        <v>6936</v>
      </c>
      <c r="P1489" s="28" t="s">
        <v>6937</v>
      </c>
      <c r="Q1489" s="28" t="s">
        <v>5159</v>
      </c>
      <c r="R1489" s="28" t="s">
        <v>9243</v>
      </c>
      <c r="S1489" s="117" t="str">
        <f>HYPERLINK(V1489,"VER")</f>
        <v>VER</v>
      </c>
      <c r="T1489" s="28" t="s">
        <v>1290</v>
      </c>
      <c r="U1489" s="30" t="s">
        <v>6948</v>
      </c>
      <c r="V1489" s="52">
        <v>8474407442268</v>
      </c>
      <c r="W1489" s="31">
        <v>2.5</v>
      </c>
      <c r="X1489" s="51" t="s">
        <v>9430</v>
      </c>
      <c r="Y1489" s="28" t="s">
        <v>8034</v>
      </c>
      <c r="Z1489" s="60">
        <v>2</v>
      </c>
      <c r="AA1489" s="61">
        <v>161.11000000000001</v>
      </c>
      <c r="AB1489" s="32">
        <f>IFERROR((VLOOKUP(D1489,$Y$2:$AB$6,4,FALSE)),"")</f>
        <v>0</v>
      </c>
      <c r="AC1489" s="56">
        <f>IFERROR((AA1489-AA1489*AB1489),"")</f>
        <v>161.11000000000001</v>
      </c>
    </row>
    <row r="1490" spans="1:29" ht="14.4">
      <c r="A1490" s="113">
        <v>155</v>
      </c>
      <c r="B1490" s="114">
        <v>1</v>
      </c>
      <c r="C1490" s="40">
        <v>30220</v>
      </c>
      <c r="D1490" s="107">
        <v>3</v>
      </c>
      <c r="E1490" s="28" t="s">
        <v>1089</v>
      </c>
      <c r="F1490" s="28" t="s">
        <v>6906</v>
      </c>
      <c r="G1490" s="28" t="s">
        <v>1142</v>
      </c>
      <c r="H1490" s="28" t="s">
        <v>1143</v>
      </c>
      <c r="I1490" s="28" t="s">
        <v>1144</v>
      </c>
      <c r="J1490" s="29" t="s">
        <v>1149</v>
      </c>
      <c r="K1490" s="28" t="s">
        <v>9036</v>
      </c>
      <c r="L1490" s="28" t="s">
        <v>9276</v>
      </c>
      <c r="M1490" s="28" t="s">
        <v>6667</v>
      </c>
      <c r="N1490" s="28" t="s">
        <v>6949</v>
      </c>
      <c r="O1490" s="28" t="s">
        <v>6950</v>
      </c>
      <c r="P1490" s="28" t="s">
        <v>6951</v>
      </c>
      <c r="Q1490" s="28" t="s">
        <v>9277</v>
      </c>
      <c r="R1490" s="28" t="s">
        <v>9243</v>
      </c>
      <c r="S1490" s="117" t="str">
        <f>HYPERLINK(V1490,"VER")</f>
        <v>VER</v>
      </c>
      <c r="T1490" s="28" t="s">
        <v>1286</v>
      </c>
      <c r="U1490" s="30" t="s">
        <v>6952</v>
      </c>
      <c r="V1490" s="52">
        <v>8474407442053</v>
      </c>
      <c r="W1490" s="31">
        <v>0.15</v>
      </c>
      <c r="X1490" s="51" t="s">
        <v>9430</v>
      </c>
      <c r="Y1490" s="28" t="s">
        <v>8034</v>
      </c>
      <c r="Z1490" s="60">
        <v>40</v>
      </c>
      <c r="AA1490" s="61">
        <v>12.43</v>
      </c>
      <c r="AB1490" s="32">
        <f>IFERROR((VLOOKUP(D1490,$Y$2:$AB$6,4,FALSE)),"")</f>
        <v>0</v>
      </c>
      <c r="AC1490" s="56">
        <f>IFERROR((AA1490-AA1490*AB1490),"")</f>
        <v>12.43</v>
      </c>
    </row>
    <row r="1491" spans="1:29" ht="14.4">
      <c r="A1491" s="113">
        <v>155</v>
      </c>
      <c r="B1491" s="114">
        <v>2</v>
      </c>
      <c r="C1491" s="40">
        <v>30225</v>
      </c>
      <c r="D1491" s="107">
        <v>3</v>
      </c>
      <c r="E1491" s="28" t="s">
        <v>1089</v>
      </c>
      <c r="F1491" s="28" t="s">
        <v>6906</v>
      </c>
      <c r="G1491" s="28" t="s">
        <v>1142</v>
      </c>
      <c r="H1491" s="28" t="s">
        <v>1143</v>
      </c>
      <c r="I1491" s="28" t="s">
        <v>1144</v>
      </c>
      <c r="J1491" s="29" t="s">
        <v>1149</v>
      </c>
      <c r="K1491" s="28" t="s">
        <v>9038</v>
      </c>
      <c r="L1491" s="28" t="s">
        <v>9278</v>
      </c>
      <c r="M1491" s="28" t="s">
        <v>6667</v>
      </c>
      <c r="N1491" s="28" t="s">
        <v>6949</v>
      </c>
      <c r="O1491" s="28" t="s">
        <v>6950</v>
      </c>
      <c r="P1491" s="28" t="s">
        <v>6951</v>
      </c>
      <c r="Q1491" s="28" t="s">
        <v>9279</v>
      </c>
      <c r="R1491" s="28" t="s">
        <v>9243</v>
      </c>
      <c r="S1491" s="117" t="str">
        <f>HYPERLINK(V1491,"VER")</f>
        <v>VER</v>
      </c>
      <c r="T1491" s="28" t="s">
        <v>1286</v>
      </c>
      <c r="U1491" s="30" t="s">
        <v>6953</v>
      </c>
      <c r="V1491" s="52">
        <v>8474407442060</v>
      </c>
      <c r="W1491" s="31">
        <v>0.2</v>
      </c>
      <c r="X1491" s="51" t="s">
        <v>9430</v>
      </c>
      <c r="Y1491" s="28" t="s">
        <v>8034</v>
      </c>
      <c r="Z1491" s="60">
        <v>30</v>
      </c>
      <c r="AA1491" s="61">
        <v>19.03</v>
      </c>
      <c r="AB1491" s="32">
        <f>IFERROR((VLOOKUP(D1491,$Y$2:$AB$6,4,FALSE)),"")</f>
        <v>0</v>
      </c>
      <c r="AC1491" s="56">
        <f>IFERROR((AA1491-AA1491*AB1491),"")</f>
        <v>19.03</v>
      </c>
    </row>
    <row r="1492" spans="1:29" ht="14.4">
      <c r="A1492" s="113">
        <v>155</v>
      </c>
      <c r="B1492" s="114">
        <v>3</v>
      </c>
      <c r="C1492" s="40">
        <v>30232</v>
      </c>
      <c r="D1492" s="107">
        <v>3</v>
      </c>
      <c r="E1492" s="28" t="s">
        <v>1089</v>
      </c>
      <c r="F1492" s="28" t="s">
        <v>6906</v>
      </c>
      <c r="G1492" s="28" t="s">
        <v>1142</v>
      </c>
      <c r="H1492" s="28" t="s">
        <v>1143</v>
      </c>
      <c r="I1492" s="28" t="s">
        <v>1144</v>
      </c>
      <c r="J1492" s="29" t="s">
        <v>1149</v>
      </c>
      <c r="K1492" s="28" t="s">
        <v>9040</v>
      </c>
      <c r="L1492" s="28" t="s">
        <v>9280</v>
      </c>
      <c r="M1492" s="28" t="s">
        <v>6667</v>
      </c>
      <c r="N1492" s="28" t="s">
        <v>6949</v>
      </c>
      <c r="O1492" s="28" t="s">
        <v>6950</v>
      </c>
      <c r="P1492" s="28" t="s">
        <v>6951</v>
      </c>
      <c r="Q1492" s="28" t="s">
        <v>9281</v>
      </c>
      <c r="R1492" s="28" t="s">
        <v>9243</v>
      </c>
      <c r="S1492" s="117" t="str">
        <f>HYPERLINK(V1492,"VER")</f>
        <v>VER</v>
      </c>
      <c r="T1492" s="28" t="s">
        <v>1286</v>
      </c>
      <c r="U1492" s="30" t="s">
        <v>6954</v>
      </c>
      <c r="V1492" s="52">
        <v>8474407442077</v>
      </c>
      <c r="W1492" s="31">
        <v>0.4</v>
      </c>
      <c r="X1492" s="51" t="s">
        <v>9430</v>
      </c>
      <c r="Y1492" s="28" t="s">
        <v>8034</v>
      </c>
      <c r="Z1492" s="60">
        <v>15</v>
      </c>
      <c r="AA1492" s="61">
        <v>30.11</v>
      </c>
      <c r="AB1492" s="32">
        <f>IFERROR((VLOOKUP(D1492,$Y$2:$AB$6,4,FALSE)),"")</f>
        <v>0</v>
      </c>
      <c r="AC1492" s="56">
        <f>IFERROR((AA1492-AA1492*AB1492),"")</f>
        <v>30.11</v>
      </c>
    </row>
    <row r="1493" spans="1:29" ht="14.4">
      <c r="A1493" s="113">
        <v>155</v>
      </c>
      <c r="B1493" s="114">
        <v>4</v>
      </c>
      <c r="C1493" s="40">
        <v>30240</v>
      </c>
      <c r="D1493" s="107">
        <v>3</v>
      </c>
      <c r="E1493" s="28" t="s">
        <v>1089</v>
      </c>
      <c r="F1493" s="28" t="s">
        <v>6906</v>
      </c>
      <c r="G1493" s="28" t="s">
        <v>1142</v>
      </c>
      <c r="H1493" s="28" t="s">
        <v>1143</v>
      </c>
      <c r="I1493" s="28" t="s">
        <v>1144</v>
      </c>
      <c r="J1493" s="29" t="s">
        <v>1149</v>
      </c>
      <c r="K1493" s="28" t="s">
        <v>9042</v>
      </c>
      <c r="L1493" s="28" t="s">
        <v>9282</v>
      </c>
      <c r="M1493" s="28" t="s">
        <v>6667</v>
      </c>
      <c r="N1493" s="28" t="s">
        <v>6949</v>
      </c>
      <c r="O1493" s="28" t="s">
        <v>6950</v>
      </c>
      <c r="P1493" s="28" t="s">
        <v>6951</v>
      </c>
      <c r="Q1493" s="28" t="s">
        <v>9283</v>
      </c>
      <c r="R1493" s="28" t="s">
        <v>9243</v>
      </c>
      <c r="S1493" s="117" t="str">
        <f>HYPERLINK(V1493,"VER")</f>
        <v>VER</v>
      </c>
      <c r="T1493" s="28" t="s">
        <v>1286</v>
      </c>
      <c r="U1493" s="30" t="s">
        <v>6955</v>
      </c>
      <c r="V1493" s="52">
        <v>8474407442084</v>
      </c>
      <c r="W1493" s="31">
        <v>0.85714285710000004</v>
      </c>
      <c r="X1493" s="51" t="s">
        <v>9430</v>
      </c>
      <c r="Y1493" s="28" t="s">
        <v>8034</v>
      </c>
      <c r="Z1493" s="60">
        <v>8</v>
      </c>
      <c r="AA1493" s="61">
        <v>52.34</v>
      </c>
      <c r="AB1493" s="32">
        <f>IFERROR((VLOOKUP(D1493,$Y$2:$AB$6,4,FALSE)),"")</f>
        <v>0</v>
      </c>
      <c r="AC1493" s="56">
        <f>IFERROR((AA1493-AA1493*AB1493),"")</f>
        <v>52.34</v>
      </c>
    </row>
    <row r="1494" spans="1:29" ht="14.4">
      <c r="A1494" s="113">
        <v>155</v>
      </c>
      <c r="B1494" s="114">
        <v>5</v>
      </c>
      <c r="C1494" s="40">
        <v>30250</v>
      </c>
      <c r="D1494" s="107">
        <v>3</v>
      </c>
      <c r="E1494" s="28" t="s">
        <v>1089</v>
      </c>
      <c r="F1494" s="28" t="s">
        <v>6906</v>
      </c>
      <c r="G1494" s="28" t="s">
        <v>1142</v>
      </c>
      <c r="H1494" s="28" t="s">
        <v>1143</v>
      </c>
      <c r="I1494" s="28" t="s">
        <v>1144</v>
      </c>
      <c r="J1494" s="29" t="s">
        <v>1149</v>
      </c>
      <c r="K1494" s="28" t="s">
        <v>9044</v>
      </c>
      <c r="L1494" s="28" t="s">
        <v>9284</v>
      </c>
      <c r="M1494" s="28" t="s">
        <v>6667</v>
      </c>
      <c r="N1494" s="28" t="s">
        <v>6949</v>
      </c>
      <c r="O1494" s="28" t="s">
        <v>6950</v>
      </c>
      <c r="P1494" s="28" t="s">
        <v>6951</v>
      </c>
      <c r="Q1494" s="28" t="s">
        <v>9285</v>
      </c>
      <c r="R1494" s="28" t="s">
        <v>9243</v>
      </c>
      <c r="S1494" s="117" t="str">
        <f>HYPERLINK(V1494,"VER")</f>
        <v>VER</v>
      </c>
      <c r="T1494" s="28" t="s">
        <v>1286</v>
      </c>
      <c r="U1494" s="30" t="s">
        <v>6956</v>
      </c>
      <c r="V1494" s="52">
        <v>8474407442091</v>
      </c>
      <c r="W1494" s="31">
        <v>1.5</v>
      </c>
      <c r="X1494" s="51" t="s">
        <v>9430</v>
      </c>
      <c r="Y1494" s="28" t="s">
        <v>8034</v>
      </c>
      <c r="Z1494" s="60">
        <v>5</v>
      </c>
      <c r="AA1494" s="61">
        <v>78.209999999999994</v>
      </c>
      <c r="AB1494" s="32">
        <f>IFERROR((VLOOKUP(D1494,$Y$2:$AB$6,4,FALSE)),"")</f>
        <v>0</v>
      </c>
      <c r="AC1494" s="56">
        <f>IFERROR((AA1494-AA1494*AB1494),"")</f>
        <v>78.209999999999994</v>
      </c>
    </row>
    <row r="1495" spans="1:29" ht="14.4">
      <c r="A1495" s="113">
        <v>155</v>
      </c>
      <c r="B1495" s="114">
        <v>6</v>
      </c>
      <c r="C1495" s="40">
        <v>30263</v>
      </c>
      <c r="D1495" s="107">
        <v>3</v>
      </c>
      <c r="E1495" s="28" t="s">
        <v>1089</v>
      </c>
      <c r="F1495" s="28" t="s">
        <v>6906</v>
      </c>
      <c r="G1495" s="28" t="s">
        <v>1142</v>
      </c>
      <c r="H1495" s="28" t="s">
        <v>1143</v>
      </c>
      <c r="I1495" s="28" t="s">
        <v>1144</v>
      </c>
      <c r="J1495" s="29" t="s">
        <v>1149</v>
      </c>
      <c r="K1495" s="28" t="s">
        <v>9046</v>
      </c>
      <c r="L1495" s="28" t="s">
        <v>9286</v>
      </c>
      <c r="M1495" s="28" t="s">
        <v>6667</v>
      </c>
      <c r="N1495" s="28" t="s">
        <v>6949</v>
      </c>
      <c r="O1495" s="28" t="s">
        <v>6950</v>
      </c>
      <c r="P1495" s="28" t="s">
        <v>6951</v>
      </c>
      <c r="Q1495" s="28" t="s">
        <v>9287</v>
      </c>
      <c r="R1495" s="28" t="s">
        <v>9243</v>
      </c>
      <c r="S1495" s="117" t="str">
        <f>HYPERLINK(V1495,"VER")</f>
        <v>VER</v>
      </c>
      <c r="T1495" s="28" t="s">
        <v>1286</v>
      </c>
      <c r="U1495" s="30" t="s">
        <v>6957</v>
      </c>
      <c r="V1495" s="52">
        <v>8474407442107</v>
      </c>
      <c r="W1495" s="31">
        <v>2.3333333333000001</v>
      </c>
      <c r="X1495" s="51" t="s">
        <v>9430</v>
      </c>
      <c r="Y1495" s="28" t="s">
        <v>8034</v>
      </c>
      <c r="Z1495" s="60">
        <v>3</v>
      </c>
      <c r="AA1495" s="61">
        <v>138.41999999999999</v>
      </c>
      <c r="AB1495" s="32">
        <f>IFERROR((VLOOKUP(D1495,$Y$2:$AB$6,4,FALSE)),"")</f>
        <v>0</v>
      </c>
      <c r="AC1495" s="56">
        <f>IFERROR((AA1495-AA1495*AB1495),"")</f>
        <v>138.41999999999999</v>
      </c>
    </row>
    <row r="1496" spans="1:29" ht="14.4">
      <c r="A1496" s="113">
        <v>155</v>
      </c>
      <c r="B1496" s="114">
        <v>7</v>
      </c>
      <c r="C1496" s="40">
        <v>30320</v>
      </c>
      <c r="D1496" s="107">
        <v>3</v>
      </c>
      <c r="E1496" s="28" t="s">
        <v>1089</v>
      </c>
      <c r="F1496" s="28" t="s">
        <v>6906</v>
      </c>
      <c r="G1496" s="28" t="s">
        <v>1142</v>
      </c>
      <c r="H1496" s="28" t="s">
        <v>1143</v>
      </c>
      <c r="I1496" s="28" t="s">
        <v>1144</v>
      </c>
      <c r="J1496" s="29" t="s">
        <v>1150</v>
      </c>
      <c r="K1496" s="28" t="s">
        <v>63</v>
      </c>
      <c r="L1496" s="28" t="s">
        <v>1240</v>
      </c>
      <c r="M1496" s="28" t="s">
        <v>1109</v>
      </c>
      <c r="N1496" s="28" t="s">
        <v>6958</v>
      </c>
      <c r="O1496" s="28" t="s">
        <v>6959</v>
      </c>
      <c r="P1496" s="28" t="s">
        <v>6960</v>
      </c>
      <c r="Q1496" s="28" t="s">
        <v>9288</v>
      </c>
      <c r="R1496" s="28" t="s">
        <v>9243</v>
      </c>
      <c r="S1496" s="117" t="str">
        <f>HYPERLINK(V1496,"VER")</f>
        <v>VER</v>
      </c>
      <c r="T1496" s="28" t="s">
        <v>1288</v>
      </c>
      <c r="U1496" s="30" t="s">
        <v>6961</v>
      </c>
      <c r="V1496" s="52">
        <v>8474407442138</v>
      </c>
      <c r="W1496" s="31">
        <v>0.1333333333</v>
      </c>
      <c r="X1496" s="51" t="s">
        <v>9430</v>
      </c>
      <c r="Y1496" s="28" t="s">
        <v>8034</v>
      </c>
      <c r="Z1496" s="62">
        <v>60</v>
      </c>
      <c r="AA1496" s="61">
        <v>10.94</v>
      </c>
      <c r="AB1496" s="32">
        <f>IFERROR((VLOOKUP(D1496,$Y$2:$AB$6,4,FALSE)),"")</f>
        <v>0</v>
      </c>
      <c r="AC1496" s="56">
        <f>IFERROR((AA1496-AA1496*AB1496),"")</f>
        <v>10.94</v>
      </c>
    </row>
    <row r="1497" spans="1:29" ht="14.4">
      <c r="A1497" s="113">
        <v>155</v>
      </c>
      <c r="B1497" s="114">
        <v>8</v>
      </c>
      <c r="C1497" s="40">
        <v>30325</v>
      </c>
      <c r="D1497" s="107">
        <v>3</v>
      </c>
      <c r="E1497" s="28" t="s">
        <v>1089</v>
      </c>
      <c r="F1497" s="28" t="s">
        <v>6906</v>
      </c>
      <c r="G1497" s="28" t="s">
        <v>1142</v>
      </c>
      <c r="H1497" s="28" t="s">
        <v>1143</v>
      </c>
      <c r="I1497" s="28" t="s">
        <v>1144</v>
      </c>
      <c r="J1497" s="29" t="s">
        <v>1150</v>
      </c>
      <c r="K1497" s="28" t="s">
        <v>64</v>
      </c>
      <c r="L1497" s="28" t="s">
        <v>1241</v>
      </c>
      <c r="M1497" s="28" t="s">
        <v>1109</v>
      </c>
      <c r="N1497" s="28" t="s">
        <v>6958</v>
      </c>
      <c r="O1497" s="28" t="s">
        <v>6959</v>
      </c>
      <c r="P1497" s="28" t="s">
        <v>6960</v>
      </c>
      <c r="Q1497" s="28" t="s">
        <v>9289</v>
      </c>
      <c r="R1497" s="28" t="s">
        <v>9243</v>
      </c>
      <c r="S1497" s="117" t="str">
        <f>HYPERLINK(V1497,"VER")</f>
        <v>VER</v>
      </c>
      <c r="T1497" s="28" t="s">
        <v>1288</v>
      </c>
      <c r="U1497" s="30" t="s">
        <v>6962</v>
      </c>
      <c r="V1497" s="52">
        <v>8474407442145</v>
      </c>
      <c r="W1497" s="31">
        <v>0.22222222220000001</v>
      </c>
      <c r="X1497" s="51" t="s">
        <v>9430</v>
      </c>
      <c r="Y1497" s="28" t="s">
        <v>8034</v>
      </c>
      <c r="Z1497" s="62">
        <v>30</v>
      </c>
      <c r="AA1497" s="61">
        <v>16.82</v>
      </c>
      <c r="AB1497" s="32">
        <f>IFERROR((VLOOKUP(D1497,$Y$2:$AB$6,4,FALSE)),"")</f>
        <v>0</v>
      </c>
      <c r="AC1497" s="56">
        <f>IFERROR((AA1497-AA1497*AB1497),"")</f>
        <v>16.82</v>
      </c>
    </row>
    <row r="1498" spans="1:29" ht="14.4">
      <c r="A1498" s="113">
        <v>155</v>
      </c>
      <c r="B1498" s="114">
        <v>9</v>
      </c>
      <c r="C1498" s="40">
        <v>30332</v>
      </c>
      <c r="D1498" s="107">
        <v>3</v>
      </c>
      <c r="E1498" s="28" t="s">
        <v>1089</v>
      </c>
      <c r="F1498" s="28" t="s">
        <v>6906</v>
      </c>
      <c r="G1498" s="28" t="s">
        <v>1142</v>
      </c>
      <c r="H1498" s="28" t="s">
        <v>1143</v>
      </c>
      <c r="I1498" s="28" t="s">
        <v>1144</v>
      </c>
      <c r="J1498" s="29" t="s">
        <v>1150</v>
      </c>
      <c r="K1498" s="28" t="s">
        <v>65</v>
      </c>
      <c r="L1498" s="28" t="s">
        <v>1242</v>
      </c>
      <c r="M1498" s="28" t="s">
        <v>1109</v>
      </c>
      <c r="N1498" s="28" t="s">
        <v>6958</v>
      </c>
      <c r="O1498" s="28" t="s">
        <v>6959</v>
      </c>
      <c r="P1498" s="28" t="s">
        <v>6960</v>
      </c>
      <c r="Q1498" s="28" t="s">
        <v>9290</v>
      </c>
      <c r="R1498" s="28" t="s">
        <v>9243</v>
      </c>
      <c r="S1498" s="117" t="str">
        <f>HYPERLINK(V1498,"VER")</f>
        <v>VER</v>
      </c>
      <c r="T1498" s="28" t="s">
        <v>1288</v>
      </c>
      <c r="U1498" s="30" t="s">
        <v>6963</v>
      </c>
      <c r="V1498" s="52">
        <v>8474407442152</v>
      </c>
      <c r="W1498" s="31">
        <v>0.375</v>
      </c>
      <c r="X1498" s="51" t="s">
        <v>9430</v>
      </c>
      <c r="Y1498" s="28" t="s">
        <v>8034</v>
      </c>
      <c r="Z1498" s="62">
        <v>20</v>
      </c>
      <c r="AA1498" s="61">
        <v>27.77</v>
      </c>
      <c r="AB1498" s="32">
        <f>IFERROR((VLOOKUP(D1498,$Y$2:$AB$6,4,FALSE)),"")</f>
        <v>0</v>
      </c>
      <c r="AC1498" s="56">
        <f>IFERROR((AA1498-AA1498*AB1498),"")</f>
        <v>27.77</v>
      </c>
    </row>
    <row r="1499" spans="1:29" ht="14.4">
      <c r="A1499" s="113">
        <v>155</v>
      </c>
      <c r="B1499" s="114">
        <v>10</v>
      </c>
      <c r="C1499" s="40">
        <v>30340</v>
      </c>
      <c r="D1499" s="107">
        <v>3</v>
      </c>
      <c r="E1499" s="28" t="s">
        <v>1089</v>
      </c>
      <c r="F1499" s="28" t="s">
        <v>6906</v>
      </c>
      <c r="G1499" s="28" t="s">
        <v>1142</v>
      </c>
      <c r="H1499" s="28" t="s">
        <v>1143</v>
      </c>
      <c r="I1499" s="28" t="s">
        <v>1144</v>
      </c>
      <c r="J1499" s="29" t="s">
        <v>1150</v>
      </c>
      <c r="K1499" s="28" t="s">
        <v>66</v>
      </c>
      <c r="L1499" s="28" t="s">
        <v>1243</v>
      </c>
      <c r="M1499" s="28" t="s">
        <v>1109</v>
      </c>
      <c r="N1499" s="28" t="s">
        <v>6958</v>
      </c>
      <c r="O1499" s="28" t="s">
        <v>6959</v>
      </c>
      <c r="P1499" s="28" t="s">
        <v>6960</v>
      </c>
      <c r="Q1499" s="28" t="s">
        <v>8134</v>
      </c>
      <c r="R1499" s="28" t="s">
        <v>9243</v>
      </c>
      <c r="S1499" s="117" t="str">
        <f>HYPERLINK(V1499,"VER")</f>
        <v>VER</v>
      </c>
      <c r="T1499" s="28" t="s">
        <v>1288</v>
      </c>
      <c r="U1499" s="30" t="s">
        <v>6964</v>
      </c>
      <c r="V1499" s="52">
        <v>8474407442169</v>
      </c>
      <c r="W1499" s="31">
        <v>0.75</v>
      </c>
      <c r="X1499" s="51" t="s">
        <v>9430</v>
      </c>
      <c r="Y1499" s="28" t="s">
        <v>8034</v>
      </c>
      <c r="Z1499" s="62">
        <v>10</v>
      </c>
      <c r="AA1499" s="61">
        <v>44.36</v>
      </c>
      <c r="AB1499" s="32">
        <f>IFERROR((VLOOKUP(D1499,$Y$2:$AB$6,4,FALSE)),"")</f>
        <v>0</v>
      </c>
      <c r="AC1499" s="56">
        <f>IFERROR((AA1499-AA1499*AB1499),"")</f>
        <v>44.36</v>
      </c>
    </row>
    <row r="1500" spans="1:29" ht="14.4">
      <c r="A1500" s="113">
        <v>155</v>
      </c>
      <c r="B1500" s="114">
        <v>11</v>
      </c>
      <c r="C1500" s="40">
        <v>30350</v>
      </c>
      <c r="D1500" s="107">
        <v>3</v>
      </c>
      <c r="E1500" s="28" t="s">
        <v>1089</v>
      </c>
      <c r="F1500" s="28" t="s">
        <v>6906</v>
      </c>
      <c r="G1500" s="28" t="s">
        <v>1142</v>
      </c>
      <c r="H1500" s="28" t="s">
        <v>1143</v>
      </c>
      <c r="I1500" s="28" t="s">
        <v>1144</v>
      </c>
      <c r="J1500" s="29" t="s">
        <v>1150</v>
      </c>
      <c r="K1500" s="28" t="s">
        <v>67</v>
      </c>
      <c r="L1500" s="28" t="s">
        <v>1244</v>
      </c>
      <c r="M1500" s="28" t="s">
        <v>1109</v>
      </c>
      <c r="N1500" s="28" t="s">
        <v>6958</v>
      </c>
      <c r="O1500" s="28" t="s">
        <v>6959</v>
      </c>
      <c r="P1500" s="28" t="s">
        <v>6960</v>
      </c>
      <c r="Q1500" s="28" t="s">
        <v>9291</v>
      </c>
      <c r="R1500" s="28" t="s">
        <v>9243</v>
      </c>
      <c r="S1500" s="117" t="str">
        <f>HYPERLINK(V1500,"VER")</f>
        <v>VER</v>
      </c>
      <c r="T1500" s="28" t="s">
        <v>1288</v>
      </c>
      <c r="U1500" s="30" t="s">
        <v>6965</v>
      </c>
      <c r="V1500" s="52">
        <v>8474407442176</v>
      </c>
      <c r="W1500" s="31">
        <v>1.2</v>
      </c>
      <c r="X1500" s="51" t="s">
        <v>9430</v>
      </c>
      <c r="Y1500" s="28" t="s">
        <v>8034</v>
      </c>
      <c r="Z1500" s="62">
        <v>5</v>
      </c>
      <c r="AA1500" s="61">
        <v>68.760000000000005</v>
      </c>
      <c r="AB1500" s="32">
        <f>IFERROR((VLOOKUP(D1500,$Y$2:$AB$6,4,FALSE)),"")</f>
        <v>0</v>
      </c>
      <c r="AC1500" s="56">
        <f>IFERROR((AA1500-AA1500*AB1500),"")</f>
        <v>68.760000000000005</v>
      </c>
    </row>
    <row r="1501" spans="1:29" ht="14.4">
      <c r="A1501" s="113">
        <v>155</v>
      </c>
      <c r="B1501" s="114">
        <v>12</v>
      </c>
      <c r="C1501" s="40">
        <v>30363</v>
      </c>
      <c r="D1501" s="107">
        <v>3</v>
      </c>
      <c r="E1501" s="28" t="s">
        <v>1089</v>
      </c>
      <c r="F1501" s="28" t="s">
        <v>6906</v>
      </c>
      <c r="G1501" s="28" t="s">
        <v>1142</v>
      </c>
      <c r="H1501" s="28" t="s">
        <v>1143</v>
      </c>
      <c r="I1501" s="28" t="s">
        <v>1144</v>
      </c>
      <c r="J1501" s="29" t="s">
        <v>1150</v>
      </c>
      <c r="K1501" s="28" t="s">
        <v>68</v>
      </c>
      <c r="L1501" s="28" t="s">
        <v>1245</v>
      </c>
      <c r="M1501" s="28" t="s">
        <v>1109</v>
      </c>
      <c r="N1501" s="28" t="s">
        <v>6958</v>
      </c>
      <c r="O1501" s="28" t="s">
        <v>6959</v>
      </c>
      <c r="P1501" s="28" t="s">
        <v>6960</v>
      </c>
      <c r="Q1501" s="28" t="s">
        <v>9292</v>
      </c>
      <c r="R1501" s="28" t="s">
        <v>9243</v>
      </c>
      <c r="S1501" s="117" t="str">
        <f>HYPERLINK(V1501,"VER")</f>
        <v>VER</v>
      </c>
      <c r="T1501" s="28" t="s">
        <v>1288</v>
      </c>
      <c r="U1501" s="30" t="s">
        <v>6966</v>
      </c>
      <c r="V1501" s="52">
        <v>8474407442183</v>
      </c>
      <c r="W1501" s="31">
        <v>2</v>
      </c>
      <c r="X1501" s="51" t="s">
        <v>9430</v>
      </c>
      <c r="Y1501" s="28" t="s">
        <v>8034</v>
      </c>
      <c r="Z1501" s="62">
        <v>3</v>
      </c>
      <c r="AA1501" s="61">
        <v>114.24</v>
      </c>
      <c r="AB1501" s="32">
        <f>IFERROR((VLOOKUP(D1501,$Y$2:$AB$6,4,FALSE)),"")</f>
        <v>0</v>
      </c>
      <c r="AC1501" s="56">
        <f>IFERROR((AA1501-AA1501*AB1501),"")</f>
        <v>114.24</v>
      </c>
    </row>
    <row r="1502" spans="1:29" ht="14.4">
      <c r="A1502" s="113">
        <v>155</v>
      </c>
      <c r="B1502" s="114">
        <v>13</v>
      </c>
      <c r="C1502" s="40">
        <v>30920</v>
      </c>
      <c r="D1502" s="107">
        <v>3</v>
      </c>
      <c r="E1502" s="28" t="s">
        <v>1089</v>
      </c>
      <c r="F1502" s="28" t="s">
        <v>6906</v>
      </c>
      <c r="G1502" s="28" t="s">
        <v>1142</v>
      </c>
      <c r="H1502" s="28" t="s">
        <v>1143</v>
      </c>
      <c r="I1502" s="28" t="s">
        <v>1144</v>
      </c>
      <c r="J1502" s="29" t="s">
        <v>1151</v>
      </c>
      <c r="K1502" s="28" t="s">
        <v>9036</v>
      </c>
      <c r="L1502" s="28" t="s">
        <v>9293</v>
      </c>
      <c r="M1502" s="28" t="s">
        <v>1111</v>
      </c>
      <c r="N1502" s="28" t="s">
        <v>6967</v>
      </c>
      <c r="O1502" s="28" t="s">
        <v>6968</v>
      </c>
      <c r="P1502" s="28" t="s">
        <v>6969</v>
      </c>
      <c r="Q1502" s="28" t="s">
        <v>9294</v>
      </c>
      <c r="R1502" s="28" t="s">
        <v>9243</v>
      </c>
      <c r="S1502" s="117" t="str">
        <f>HYPERLINK(V1502,"VER")</f>
        <v>VER</v>
      </c>
      <c r="T1502" s="28" t="s">
        <v>1297</v>
      </c>
      <c r="U1502" s="30" t="s">
        <v>6970</v>
      </c>
      <c r="V1502" s="52">
        <v>8474407442480</v>
      </c>
      <c r="W1502" s="31">
        <v>0.1</v>
      </c>
      <c r="X1502" s="51" t="s">
        <v>9430</v>
      </c>
      <c r="Y1502" s="28" t="s">
        <v>8034</v>
      </c>
      <c r="Z1502" s="62">
        <v>80</v>
      </c>
      <c r="AA1502" s="61">
        <v>7.39</v>
      </c>
      <c r="AB1502" s="32">
        <f>IFERROR((VLOOKUP(D1502,$Y$2:$AB$6,4,FALSE)),"")</f>
        <v>0</v>
      </c>
      <c r="AC1502" s="56">
        <f>IFERROR((AA1502-AA1502*AB1502),"")</f>
        <v>7.39</v>
      </c>
    </row>
    <row r="1503" spans="1:29" ht="14.4">
      <c r="A1503" s="113">
        <v>155</v>
      </c>
      <c r="B1503" s="114">
        <v>14</v>
      </c>
      <c r="C1503" s="40">
        <v>30925</v>
      </c>
      <c r="D1503" s="107">
        <v>3</v>
      </c>
      <c r="E1503" s="28" t="s">
        <v>1089</v>
      </c>
      <c r="F1503" s="28" t="s">
        <v>6906</v>
      </c>
      <c r="G1503" s="28" t="s">
        <v>1142</v>
      </c>
      <c r="H1503" s="28" t="s">
        <v>1143</v>
      </c>
      <c r="I1503" s="28" t="s">
        <v>1144</v>
      </c>
      <c r="J1503" s="29" t="s">
        <v>1151</v>
      </c>
      <c r="K1503" s="28" t="s">
        <v>9038</v>
      </c>
      <c r="L1503" s="28" t="s">
        <v>9295</v>
      </c>
      <c r="M1503" s="28" t="s">
        <v>1111</v>
      </c>
      <c r="N1503" s="28" t="s">
        <v>6967</v>
      </c>
      <c r="O1503" s="28" t="s">
        <v>6968</v>
      </c>
      <c r="P1503" s="28" t="s">
        <v>6969</v>
      </c>
      <c r="Q1503" s="28" t="s">
        <v>9296</v>
      </c>
      <c r="R1503" s="28" t="s">
        <v>9243</v>
      </c>
      <c r="S1503" s="117" t="str">
        <f>HYPERLINK(V1503,"VER")</f>
        <v>VER</v>
      </c>
      <c r="T1503" s="28" t="s">
        <v>1297</v>
      </c>
      <c r="U1503" s="30" t="s">
        <v>6971</v>
      </c>
      <c r="V1503" s="52">
        <v>8474407442497</v>
      </c>
      <c r="W1503" s="31">
        <v>0.16</v>
      </c>
      <c r="X1503" s="51" t="s">
        <v>9430</v>
      </c>
      <c r="Y1503" s="28" t="s">
        <v>8034</v>
      </c>
      <c r="Z1503" s="60">
        <v>40</v>
      </c>
      <c r="AA1503" s="61">
        <v>11.5</v>
      </c>
      <c r="AB1503" s="32">
        <f>IFERROR((VLOOKUP(D1503,$Y$2:$AB$6,4,FALSE)),"")</f>
        <v>0</v>
      </c>
      <c r="AC1503" s="56">
        <f>IFERROR((AA1503-AA1503*AB1503),"")</f>
        <v>11.5</v>
      </c>
    </row>
    <row r="1504" spans="1:29" ht="14.4">
      <c r="A1504" s="113">
        <v>155</v>
      </c>
      <c r="B1504" s="114">
        <v>15</v>
      </c>
      <c r="C1504" s="40">
        <v>30932</v>
      </c>
      <c r="D1504" s="107">
        <v>3</v>
      </c>
      <c r="E1504" s="28" t="s">
        <v>1089</v>
      </c>
      <c r="F1504" s="28" t="s">
        <v>6906</v>
      </c>
      <c r="G1504" s="28" t="s">
        <v>1142</v>
      </c>
      <c r="H1504" s="28" t="s">
        <v>1143</v>
      </c>
      <c r="I1504" s="28" t="s">
        <v>1144</v>
      </c>
      <c r="J1504" s="29" t="s">
        <v>1151</v>
      </c>
      <c r="K1504" s="28" t="s">
        <v>9040</v>
      </c>
      <c r="L1504" s="28" t="s">
        <v>9297</v>
      </c>
      <c r="M1504" s="28" t="s">
        <v>1111</v>
      </c>
      <c r="N1504" s="28" t="s">
        <v>6967</v>
      </c>
      <c r="O1504" s="28" t="s">
        <v>6968</v>
      </c>
      <c r="P1504" s="28" t="s">
        <v>6969</v>
      </c>
      <c r="Q1504" s="28" t="s">
        <v>9298</v>
      </c>
      <c r="R1504" s="28" t="s">
        <v>9243</v>
      </c>
      <c r="S1504" s="117" t="str">
        <f>HYPERLINK(V1504,"VER")</f>
        <v>VER</v>
      </c>
      <c r="T1504" s="28" t="s">
        <v>1297</v>
      </c>
      <c r="U1504" s="30" t="s">
        <v>6972</v>
      </c>
      <c r="V1504" s="52">
        <v>8474407442503</v>
      </c>
      <c r="W1504" s="31">
        <v>0.33333333329999998</v>
      </c>
      <c r="X1504" s="51" t="s">
        <v>9430</v>
      </c>
      <c r="Y1504" s="28" t="s">
        <v>8034</v>
      </c>
      <c r="Z1504" s="62">
        <v>30</v>
      </c>
      <c r="AA1504" s="61">
        <v>18.61</v>
      </c>
      <c r="AB1504" s="32">
        <f>IFERROR((VLOOKUP(D1504,$Y$2:$AB$6,4,FALSE)),"")</f>
        <v>0</v>
      </c>
      <c r="AC1504" s="56">
        <f>IFERROR((AA1504-AA1504*AB1504),"")</f>
        <v>18.61</v>
      </c>
    </row>
    <row r="1505" spans="1:29" ht="14.4">
      <c r="A1505" s="113">
        <v>155</v>
      </c>
      <c r="B1505" s="114">
        <v>16</v>
      </c>
      <c r="C1505" s="40">
        <v>30940</v>
      </c>
      <c r="D1505" s="107">
        <v>3</v>
      </c>
      <c r="E1505" s="28" t="s">
        <v>1089</v>
      </c>
      <c r="F1505" s="28" t="s">
        <v>6906</v>
      </c>
      <c r="G1505" s="28" t="s">
        <v>1142</v>
      </c>
      <c r="H1505" s="28" t="s">
        <v>1143</v>
      </c>
      <c r="I1505" s="28" t="s">
        <v>1144</v>
      </c>
      <c r="J1505" s="29" t="s">
        <v>1151</v>
      </c>
      <c r="K1505" s="28" t="s">
        <v>9042</v>
      </c>
      <c r="L1505" s="28" t="s">
        <v>9299</v>
      </c>
      <c r="M1505" s="28" t="s">
        <v>1111</v>
      </c>
      <c r="N1505" s="28" t="s">
        <v>6967</v>
      </c>
      <c r="O1505" s="28" t="s">
        <v>6968</v>
      </c>
      <c r="P1505" s="28" t="s">
        <v>6969</v>
      </c>
      <c r="Q1505" s="28" t="s">
        <v>9300</v>
      </c>
      <c r="R1505" s="28" t="s">
        <v>9243</v>
      </c>
      <c r="S1505" s="117" t="str">
        <f>HYPERLINK(V1505,"VER")</f>
        <v>VER</v>
      </c>
      <c r="T1505" s="28" t="s">
        <v>1297</v>
      </c>
      <c r="U1505" s="30" t="s">
        <v>6973</v>
      </c>
      <c r="V1505" s="52">
        <v>8474407442510</v>
      </c>
      <c r="W1505" s="31">
        <v>0.58333333330000003</v>
      </c>
      <c r="X1505" s="51" t="s">
        <v>9430</v>
      </c>
      <c r="Y1505" s="28" t="s">
        <v>8034</v>
      </c>
      <c r="Z1505" s="62">
        <v>20</v>
      </c>
      <c r="AA1505" s="61">
        <v>32.159999999999997</v>
      </c>
      <c r="AB1505" s="32">
        <f>IFERROR((VLOOKUP(D1505,$Y$2:$AB$6,4,FALSE)),"")</f>
        <v>0</v>
      </c>
      <c r="AC1505" s="56">
        <f>IFERROR((AA1505-AA1505*AB1505),"")</f>
        <v>32.159999999999997</v>
      </c>
    </row>
    <row r="1506" spans="1:29" ht="14.4">
      <c r="A1506" s="113">
        <v>155</v>
      </c>
      <c r="B1506" s="114">
        <v>17</v>
      </c>
      <c r="C1506" s="40">
        <v>30950</v>
      </c>
      <c r="D1506" s="107">
        <v>3</v>
      </c>
      <c r="E1506" s="28" t="s">
        <v>1089</v>
      </c>
      <c r="F1506" s="28" t="s">
        <v>6906</v>
      </c>
      <c r="G1506" s="28" t="s">
        <v>1142</v>
      </c>
      <c r="H1506" s="28" t="s">
        <v>1143</v>
      </c>
      <c r="I1506" s="28" t="s">
        <v>1144</v>
      </c>
      <c r="J1506" s="29" t="s">
        <v>1151</v>
      </c>
      <c r="K1506" s="28" t="s">
        <v>9044</v>
      </c>
      <c r="L1506" s="28" t="s">
        <v>9301</v>
      </c>
      <c r="M1506" s="28" t="s">
        <v>1111</v>
      </c>
      <c r="N1506" s="28" t="s">
        <v>6967</v>
      </c>
      <c r="O1506" s="28" t="s">
        <v>6968</v>
      </c>
      <c r="P1506" s="28" t="s">
        <v>6969</v>
      </c>
      <c r="Q1506" s="28" t="s">
        <v>9302</v>
      </c>
      <c r="R1506" s="28" t="s">
        <v>9243</v>
      </c>
      <c r="S1506" s="117" t="str">
        <f>HYPERLINK(V1506,"VER")</f>
        <v>VER</v>
      </c>
      <c r="T1506" s="28" t="s">
        <v>1297</v>
      </c>
      <c r="U1506" s="30" t="s">
        <v>6974</v>
      </c>
      <c r="V1506" s="52">
        <v>8474407442527</v>
      </c>
      <c r="W1506" s="31">
        <v>1</v>
      </c>
      <c r="X1506" s="51" t="s">
        <v>9430</v>
      </c>
      <c r="Y1506" s="28" t="s">
        <v>8034</v>
      </c>
      <c r="Z1506" s="62">
        <v>9</v>
      </c>
      <c r="AA1506" s="61">
        <v>45.95</v>
      </c>
      <c r="AB1506" s="32">
        <f>IFERROR((VLOOKUP(D1506,$Y$2:$AB$6,4,FALSE)),"")</f>
        <v>0</v>
      </c>
      <c r="AC1506" s="56">
        <f>IFERROR((AA1506-AA1506*AB1506),"")</f>
        <v>45.95</v>
      </c>
    </row>
    <row r="1507" spans="1:29" ht="14.4">
      <c r="A1507" s="113">
        <v>155</v>
      </c>
      <c r="B1507" s="114">
        <v>18</v>
      </c>
      <c r="C1507" s="40">
        <v>30963</v>
      </c>
      <c r="D1507" s="107">
        <v>3</v>
      </c>
      <c r="E1507" s="28" t="s">
        <v>1089</v>
      </c>
      <c r="F1507" s="28" t="s">
        <v>6906</v>
      </c>
      <c r="G1507" s="28" t="s">
        <v>1142</v>
      </c>
      <c r="H1507" s="28" t="s">
        <v>1143</v>
      </c>
      <c r="I1507" s="28" t="s">
        <v>1144</v>
      </c>
      <c r="J1507" s="29" t="s">
        <v>1151</v>
      </c>
      <c r="K1507" s="28" t="s">
        <v>9046</v>
      </c>
      <c r="L1507" s="28" t="s">
        <v>9303</v>
      </c>
      <c r="M1507" s="28" t="s">
        <v>1111</v>
      </c>
      <c r="N1507" s="28" t="s">
        <v>6967</v>
      </c>
      <c r="O1507" s="28" t="s">
        <v>6968</v>
      </c>
      <c r="P1507" s="28" t="s">
        <v>6969</v>
      </c>
      <c r="Q1507" s="28" t="s">
        <v>9304</v>
      </c>
      <c r="R1507" s="28" t="s">
        <v>9243</v>
      </c>
      <c r="S1507" s="117" t="str">
        <f>HYPERLINK(V1507,"VER")</f>
        <v>VER</v>
      </c>
      <c r="T1507" s="28" t="s">
        <v>1297</v>
      </c>
      <c r="U1507" s="30" t="s">
        <v>6975</v>
      </c>
      <c r="V1507" s="52">
        <v>8474407442534</v>
      </c>
      <c r="W1507" s="31">
        <v>1.4</v>
      </c>
      <c r="X1507" s="51" t="s">
        <v>9430</v>
      </c>
      <c r="Y1507" s="28" t="s">
        <v>8034</v>
      </c>
      <c r="Z1507" s="60">
        <v>5</v>
      </c>
      <c r="AA1507" s="61">
        <v>79</v>
      </c>
      <c r="AB1507" s="32">
        <f>IFERROR((VLOOKUP(D1507,$Y$2:$AB$6,4,FALSE)),"")</f>
        <v>0</v>
      </c>
      <c r="AC1507" s="56">
        <f>IFERROR((AA1507-AA1507*AB1507),"")</f>
        <v>79</v>
      </c>
    </row>
    <row r="1508" spans="1:29" ht="14.4">
      <c r="A1508" s="113">
        <v>155</v>
      </c>
      <c r="B1508" s="114">
        <v>19</v>
      </c>
      <c r="C1508" s="40">
        <v>30820</v>
      </c>
      <c r="D1508" s="107">
        <v>3</v>
      </c>
      <c r="E1508" s="28" t="s">
        <v>1089</v>
      </c>
      <c r="F1508" s="28" t="s">
        <v>6906</v>
      </c>
      <c r="G1508" s="28" t="s">
        <v>1142</v>
      </c>
      <c r="H1508" s="28" t="s">
        <v>1143</v>
      </c>
      <c r="I1508" s="28" t="s">
        <v>1144</v>
      </c>
      <c r="J1508" s="29" t="s">
        <v>1152</v>
      </c>
      <c r="K1508" s="28" t="s">
        <v>9036</v>
      </c>
      <c r="L1508" s="28" t="s">
        <v>9305</v>
      </c>
      <c r="M1508" s="28" t="s">
        <v>1113</v>
      </c>
      <c r="N1508" s="28" t="s">
        <v>6976</v>
      </c>
      <c r="O1508" s="28" t="s">
        <v>6977</v>
      </c>
      <c r="P1508" s="28" t="s">
        <v>6978</v>
      </c>
      <c r="Q1508" s="28" t="s">
        <v>9294</v>
      </c>
      <c r="R1508" s="28" t="s">
        <v>9243</v>
      </c>
      <c r="S1508" s="117" t="str">
        <f>HYPERLINK(V1508,"VER")</f>
        <v>VER</v>
      </c>
      <c r="T1508" s="28" t="s">
        <v>1295</v>
      </c>
      <c r="U1508" s="30" t="s">
        <v>6979</v>
      </c>
      <c r="V1508" s="52">
        <v>8474407442404</v>
      </c>
      <c r="W1508" s="31">
        <v>0.1</v>
      </c>
      <c r="X1508" s="51" t="s">
        <v>9430</v>
      </c>
      <c r="Y1508" s="28" t="s">
        <v>8034</v>
      </c>
      <c r="Z1508" s="62">
        <v>80</v>
      </c>
      <c r="AA1508" s="61">
        <v>7.72</v>
      </c>
      <c r="AB1508" s="32">
        <f>IFERROR((VLOOKUP(D1508,$Y$2:$AB$6,4,FALSE)),"")</f>
        <v>0</v>
      </c>
      <c r="AC1508" s="56">
        <f>IFERROR((AA1508-AA1508*AB1508),"")</f>
        <v>7.72</v>
      </c>
    </row>
    <row r="1509" spans="1:29" ht="14.4">
      <c r="A1509" s="113">
        <v>155</v>
      </c>
      <c r="B1509" s="114">
        <v>20</v>
      </c>
      <c r="C1509" s="40">
        <v>30825</v>
      </c>
      <c r="D1509" s="107">
        <v>3</v>
      </c>
      <c r="E1509" s="28" t="s">
        <v>1089</v>
      </c>
      <c r="F1509" s="28" t="s">
        <v>6906</v>
      </c>
      <c r="G1509" s="28" t="s">
        <v>1142</v>
      </c>
      <c r="H1509" s="28" t="s">
        <v>1143</v>
      </c>
      <c r="I1509" s="28" t="s">
        <v>1144</v>
      </c>
      <c r="J1509" s="29" t="s">
        <v>1152</v>
      </c>
      <c r="K1509" s="28" t="s">
        <v>9038</v>
      </c>
      <c r="L1509" s="28" t="s">
        <v>9306</v>
      </c>
      <c r="M1509" s="28" t="s">
        <v>1113</v>
      </c>
      <c r="N1509" s="28" t="s">
        <v>6976</v>
      </c>
      <c r="O1509" s="28" t="s">
        <v>6977</v>
      </c>
      <c r="P1509" s="28" t="s">
        <v>6978</v>
      </c>
      <c r="Q1509" s="28" t="s">
        <v>9296</v>
      </c>
      <c r="R1509" s="28" t="s">
        <v>9243</v>
      </c>
      <c r="S1509" s="117" t="str">
        <f>HYPERLINK(V1509,"VER")</f>
        <v>VER</v>
      </c>
      <c r="T1509" s="28" t="s">
        <v>1295</v>
      </c>
      <c r="U1509" s="30" t="s">
        <v>6980</v>
      </c>
      <c r="V1509" s="52">
        <v>8474407442411</v>
      </c>
      <c r="W1509" s="31">
        <v>0.16</v>
      </c>
      <c r="X1509" s="51" t="s">
        <v>9430</v>
      </c>
      <c r="Y1509" s="28" t="s">
        <v>8034</v>
      </c>
      <c r="Z1509" s="62">
        <v>40</v>
      </c>
      <c r="AA1509" s="61">
        <v>12.34</v>
      </c>
      <c r="AB1509" s="32">
        <f>IFERROR((VLOOKUP(D1509,$Y$2:$AB$6,4,FALSE)),"")</f>
        <v>0</v>
      </c>
      <c r="AC1509" s="56">
        <f>IFERROR((AA1509-AA1509*AB1509),"")</f>
        <v>12.34</v>
      </c>
    </row>
    <row r="1510" spans="1:29" ht="14.4">
      <c r="A1510" s="113">
        <v>155</v>
      </c>
      <c r="B1510" s="114">
        <v>21</v>
      </c>
      <c r="C1510" s="40">
        <v>30832</v>
      </c>
      <c r="D1510" s="107">
        <v>3</v>
      </c>
      <c r="E1510" s="28" t="s">
        <v>1089</v>
      </c>
      <c r="F1510" s="28" t="s">
        <v>6906</v>
      </c>
      <c r="G1510" s="28" t="s">
        <v>1142</v>
      </c>
      <c r="H1510" s="28" t="s">
        <v>1143</v>
      </c>
      <c r="I1510" s="28" t="s">
        <v>1144</v>
      </c>
      <c r="J1510" s="29" t="s">
        <v>1152</v>
      </c>
      <c r="K1510" s="28" t="s">
        <v>9040</v>
      </c>
      <c r="L1510" s="28" t="s">
        <v>9307</v>
      </c>
      <c r="M1510" s="28" t="s">
        <v>1113</v>
      </c>
      <c r="N1510" s="28" t="s">
        <v>6976</v>
      </c>
      <c r="O1510" s="28" t="s">
        <v>6977</v>
      </c>
      <c r="P1510" s="28" t="s">
        <v>6978</v>
      </c>
      <c r="Q1510" s="28" t="s">
        <v>9298</v>
      </c>
      <c r="R1510" s="28" t="s">
        <v>9243</v>
      </c>
      <c r="S1510" s="117" t="str">
        <f>HYPERLINK(V1510,"VER")</f>
        <v>VER</v>
      </c>
      <c r="T1510" s="28" t="s">
        <v>1295</v>
      </c>
      <c r="U1510" s="30" t="s">
        <v>6981</v>
      </c>
      <c r="V1510" s="52">
        <v>8474407442428</v>
      </c>
      <c r="W1510" s="31">
        <v>0.30769230759999999</v>
      </c>
      <c r="X1510" s="51" t="s">
        <v>9430</v>
      </c>
      <c r="Y1510" s="28" t="s">
        <v>8034</v>
      </c>
      <c r="Z1510" s="60">
        <v>25</v>
      </c>
      <c r="AA1510" s="61">
        <v>19.739999999999998</v>
      </c>
      <c r="AB1510" s="32">
        <f>IFERROR((VLOOKUP(D1510,$Y$2:$AB$6,4,FALSE)),"")</f>
        <v>0</v>
      </c>
      <c r="AC1510" s="56">
        <f>IFERROR((AA1510-AA1510*AB1510),"")</f>
        <v>19.739999999999998</v>
      </c>
    </row>
    <row r="1511" spans="1:29" ht="14.4">
      <c r="A1511" s="113">
        <v>155</v>
      </c>
      <c r="B1511" s="114">
        <v>22</v>
      </c>
      <c r="C1511" s="40">
        <v>30840</v>
      </c>
      <c r="D1511" s="107">
        <v>3</v>
      </c>
      <c r="E1511" s="28" t="s">
        <v>1089</v>
      </c>
      <c r="F1511" s="28" t="s">
        <v>6906</v>
      </c>
      <c r="G1511" s="28" t="s">
        <v>1142</v>
      </c>
      <c r="H1511" s="28" t="s">
        <v>1143</v>
      </c>
      <c r="I1511" s="28" t="s">
        <v>1144</v>
      </c>
      <c r="J1511" s="29" t="s">
        <v>1152</v>
      </c>
      <c r="K1511" s="28" t="s">
        <v>9042</v>
      </c>
      <c r="L1511" s="28" t="s">
        <v>9308</v>
      </c>
      <c r="M1511" s="28" t="s">
        <v>1113</v>
      </c>
      <c r="N1511" s="28" t="s">
        <v>6976</v>
      </c>
      <c r="O1511" s="28" t="s">
        <v>6977</v>
      </c>
      <c r="P1511" s="28" t="s">
        <v>6978</v>
      </c>
      <c r="Q1511" s="28" t="s">
        <v>9309</v>
      </c>
      <c r="R1511" s="28" t="s">
        <v>9243</v>
      </c>
      <c r="S1511" s="117" t="str">
        <f>HYPERLINK(V1511,"VER")</f>
        <v>VER</v>
      </c>
      <c r="T1511" s="28" t="s">
        <v>1295</v>
      </c>
      <c r="U1511" s="30" t="s">
        <v>6982</v>
      </c>
      <c r="V1511" s="52">
        <v>8474407442435</v>
      </c>
      <c r="W1511" s="31">
        <v>0.58333333330000003</v>
      </c>
      <c r="X1511" s="51" t="s">
        <v>9430</v>
      </c>
      <c r="Y1511" s="28" t="s">
        <v>8034</v>
      </c>
      <c r="Z1511" s="60">
        <v>18</v>
      </c>
      <c r="AA1511" s="61">
        <v>32.54</v>
      </c>
      <c r="AB1511" s="32">
        <f>IFERROR((VLOOKUP(D1511,$Y$2:$AB$6,4,FALSE)),"")</f>
        <v>0</v>
      </c>
      <c r="AC1511" s="56">
        <f>IFERROR((AA1511-AA1511*AB1511),"")</f>
        <v>32.54</v>
      </c>
    </row>
    <row r="1512" spans="1:29" ht="14.4">
      <c r="A1512" s="113">
        <v>155</v>
      </c>
      <c r="B1512" s="114">
        <v>23</v>
      </c>
      <c r="C1512" s="40">
        <v>30850</v>
      </c>
      <c r="D1512" s="107">
        <v>3</v>
      </c>
      <c r="E1512" s="28" t="s">
        <v>1089</v>
      </c>
      <c r="F1512" s="28" t="s">
        <v>6906</v>
      </c>
      <c r="G1512" s="28" t="s">
        <v>1142</v>
      </c>
      <c r="H1512" s="28" t="s">
        <v>1143</v>
      </c>
      <c r="I1512" s="28" t="s">
        <v>1144</v>
      </c>
      <c r="J1512" s="29" t="s">
        <v>1152</v>
      </c>
      <c r="K1512" s="28" t="s">
        <v>9044</v>
      </c>
      <c r="L1512" s="28" t="s">
        <v>9310</v>
      </c>
      <c r="M1512" s="28" t="s">
        <v>1113</v>
      </c>
      <c r="N1512" s="28" t="s">
        <v>6976</v>
      </c>
      <c r="O1512" s="28" t="s">
        <v>6977</v>
      </c>
      <c r="P1512" s="28" t="s">
        <v>6978</v>
      </c>
      <c r="Q1512" s="28" t="s">
        <v>9302</v>
      </c>
      <c r="R1512" s="28" t="s">
        <v>9243</v>
      </c>
      <c r="S1512" s="117" t="str">
        <f>HYPERLINK(V1512,"VER")</f>
        <v>VER</v>
      </c>
      <c r="T1512" s="28" t="s">
        <v>1295</v>
      </c>
      <c r="U1512" s="30" t="s">
        <v>6983</v>
      </c>
      <c r="V1512" s="52">
        <v>8474407442442</v>
      </c>
      <c r="W1512" s="31">
        <v>1</v>
      </c>
      <c r="X1512" s="51" t="s">
        <v>9430</v>
      </c>
      <c r="Y1512" s="28" t="s">
        <v>8034</v>
      </c>
      <c r="Z1512" s="62">
        <v>9</v>
      </c>
      <c r="AA1512" s="61">
        <v>50.72</v>
      </c>
      <c r="AB1512" s="32">
        <f>IFERROR((VLOOKUP(D1512,$Y$2:$AB$6,4,FALSE)),"")</f>
        <v>0</v>
      </c>
      <c r="AC1512" s="56">
        <f>IFERROR((AA1512-AA1512*AB1512),"")</f>
        <v>50.72</v>
      </c>
    </row>
    <row r="1513" spans="1:29" ht="14.4">
      <c r="A1513" s="113">
        <v>155</v>
      </c>
      <c r="B1513" s="114">
        <v>24</v>
      </c>
      <c r="C1513" s="40">
        <v>30863</v>
      </c>
      <c r="D1513" s="107">
        <v>3</v>
      </c>
      <c r="E1513" s="28" t="s">
        <v>1089</v>
      </c>
      <c r="F1513" s="28" t="s">
        <v>6906</v>
      </c>
      <c r="G1513" s="28" t="s">
        <v>1142</v>
      </c>
      <c r="H1513" s="28" t="s">
        <v>1143</v>
      </c>
      <c r="I1513" s="28" t="s">
        <v>1144</v>
      </c>
      <c r="J1513" s="29" t="s">
        <v>1152</v>
      </c>
      <c r="K1513" s="28" t="s">
        <v>9046</v>
      </c>
      <c r="L1513" s="28" t="s">
        <v>9311</v>
      </c>
      <c r="M1513" s="28" t="s">
        <v>1113</v>
      </c>
      <c r="N1513" s="28" t="s">
        <v>6976</v>
      </c>
      <c r="O1513" s="28" t="s">
        <v>6977</v>
      </c>
      <c r="P1513" s="28" t="s">
        <v>6978</v>
      </c>
      <c r="Q1513" s="28" t="s">
        <v>9304</v>
      </c>
      <c r="R1513" s="28" t="s">
        <v>9243</v>
      </c>
      <c r="S1513" s="117" t="str">
        <f>HYPERLINK(V1513,"VER")</f>
        <v>VER</v>
      </c>
      <c r="T1513" s="28" t="s">
        <v>1295</v>
      </c>
      <c r="U1513" s="30" t="s">
        <v>6984</v>
      </c>
      <c r="V1513" s="52">
        <v>8474407442459</v>
      </c>
      <c r="W1513" s="31">
        <v>1.6</v>
      </c>
      <c r="X1513" s="51" t="s">
        <v>9430</v>
      </c>
      <c r="Y1513" s="28" t="s">
        <v>8034</v>
      </c>
      <c r="Z1513" s="62">
        <v>5</v>
      </c>
      <c r="AA1513" s="61">
        <v>87.7</v>
      </c>
      <c r="AB1513" s="32">
        <f>IFERROR((VLOOKUP(D1513,$Y$2:$AB$6,4,FALSE)),"")</f>
        <v>0</v>
      </c>
      <c r="AC1513" s="56">
        <f>IFERROR((AA1513-AA1513*AB1513),"")</f>
        <v>87.7</v>
      </c>
    </row>
    <row r="1514" spans="1:29" ht="14.4">
      <c r="A1514" s="113">
        <v>155</v>
      </c>
      <c r="B1514" s="114">
        <v>25</v>
      </c>
      <c r="C1514" s="40">
        <v>30620</v>
      </c>
      <c r="D1514" s="107">
        <v>3</v>
      </c>
      <c r="E1514" s="28" t="s">
        <v>1089</v>
      </c>
      <c r="F1514" s="28" t="s">
        <v>6906</v>
      </c>
      <c r="G1514" s="28" t="s">
        <v>1142</v>
      </c>
      <c r="H1514" s="28" t="s">
        <v>1143</v>
      </c>
      <c r="I1514" s="28" t="s">
        <v>1144</v>
      </c>
      <c r="J1514" s="29" t="s">
        <v>1153</v>
      </c>
      <c r="K1514" s="28" t="s">
        <v>9036</v>
      </c>
      <c r="L1514" s="28" t="s">
        <v>9312</v>
      </c>
      <c r="M1514" s="28" t="s">
        <v>1118</v>
      </c>
      <c r="N1514" s="28" t="s">
        <v>6985</v>
      </c>
      <c r="O1514" s="28" t="s">
        <v>6986</v>
      </c>
      <c r="P1514" s="28" t="s">
        <v>6987</v>
      </c>
      <c r="Q1514" s="28" t="s">
        <v>9313</v>
      </c>
      <c r="R1514" s="28" t="s">
        <v>9243</v>
      </c>
      <c r="S1514" s="117" t="str">
        <f>HYPERLINK(V1514,"VER")</f>
        <v>VER</v>
      </c>
      <c r="T1514" s="28" t="s">
        <v>1294</v>
      </c>
      <c r="U1514" s="30" t="s">
        <v>6988</v>
      </c>
      <c r="V1514" s="52">
        <v>8474407442374</v>
      </c>
      <c r="W1514" s="31">
        <v>0.16</v>
      </c>
      <c r="X1514" s="51" t="s">
        <v>9430</v>
      </c>
      <c r="Y1514" s="28" t="s">
        <v>8034</v>
      </c>
      <c r="Z1514" s="60">
        <v>50</v>
      </c>
      <c r="AA1514" s="61">
        <v>11.09</v>
      </c>
      <c r="AB1514" s="32">
        <f>IFERROR((VLOOKUP(D1514,$Y$2:$AB$6,4,FALSE)),"")</f>
        <v>0</v>
      </c>
      <c r="AC1514" s="56">
        <f>IFERROR((AA1514-AA1514*AB1514),"")</f>
        <v>11.09</v>
      </c>
    </row>
    <row r="1515" spans="1:29" ht="14.4">
      <c r="A1515" s="113">
        <v>155</v>
      </c>
      <c r="B1515" s="114">
        <v>26</v>
      </c>
      <c r="C1515" s="40">
        <v>30625</v>
      </c>
      <c r="D1515" s="107">
        <v>3</v>
      </c>
      <c r="E1515" s="28" t="s">
        <v>1089</v>
      </c>
      <c r="F1515" s="28" t="s">
        <v>6906</v>
      </c>
      <c r="G1515" s="28" t="s">
        <v>1142</v>
      </c>
      <c r="H1515" s="28" t="s">
        <v>1143</v>
      </c>
      <c r="I1515" s="28" t="s">
        <v>1144</v>
      </c>
      <c r="J1515" s="29" t="s">
        <v>1153</v>
      </c>
      <c r="K1515" s="28" t="s">
        <v>9038</v>
      </c>
      <c r="L1515" s="28" t="s">
        <v>9314</v>
      </c>
      <c r="M1515" s="28" t="s">
        <v>1118</v>
      </c>
      <c r="N1515" s="28" t="s">
        <v>6985</v>
      </c>
      <c r="O1515" s="28" t="s">
        <v>6986</v>
      </c>
      <c r="P1515" s="28" t="s">
        <v>6987</v>
      </c>
      <c r="Q1515" s="28" t="s">
        <v>9315</v>
      </c>
      <c r="R1515" s="28" t="s">
        <v>9243</v>
      </c>
      <c r="S1515" s="117" t="str">
        <f>HYPERLINK(V1515,"VER")</f>
        <v>VER</v>
      </c>
      <c r="T1515" s="28" t="s">
        <v>1294</v>
      </c>
      <c r="U1515" s="30" t="s">
        <v>6989</v>
      </c>
      <c r="V1515" s="52">
        <v>8474407442381</v>
      </c>
      <c r="W1515" s="31">
        <v>0.24444444439999999</v>
      </c>
      <c r="X1515" s="51" t="s">
        <v>9430</v>
      </c>
      <c r="Y1515" s="28" t="s">
        <v>8034</v>
      </c>
      <c r="Z1515" s="62">
        <v>30</v>
      </c>
      <c r="AA1515" s="61">
        <v>16.73</v>
      </c>
      <c r="AB1515" s="32">
        <f>IFERROR((VLOOKUP(D1515,$Y$2:$AB$6,4,FALSE)),"")</f>
        <v>0</v>
      </c>
      <c r="AC1515" s="56">
        <f>IFERROR((AA1515-AA1515*AB1515),"")</f>
        <v>16.73</v>
      </c>
    </row>
    <row r="1516" spans="1:29" ht="14.4">
      <c r="A1516" s="113">
        <v>155</v>
      </c>
      <c r="B1516" s="114">
        <v>27</v>
      </c>
      <c r="C1516" s="40">
        <v>30632</v>
      </c>
      <c r="D1516" s="107">
        <v>3</v>
      </c>
      <c r="E1516" s="28" t="s">
        <v>1089</v>
      </c>
      <c r="F1516" s="28" t="s">
        <v>6906</v>
      </c>
      <c r="G1516" s="28" t="s">
        <v>1142</v>
      </c>
      <c r="H1516" s="28" t="s">
        <v>1143</v>
      </c>
      <c r="I1516" s="28" t="s">
        <v>1144</v>
      </c>
      <c r="J1516" s="29" t="s">
        <v>1153</v>
      </c>
      <c r="K1516" s="28" t="s">
        <v>9040</v>
      </c>
      <c r="L1516" s="28" t="s">
        <v>9316</v>
      </c>
      <c r="M1516" s="28" t="s">
        <v>1118</v>
      </c>
      <c r="N1516" s="28" t="s">
        <v>6985</v>
      </c>
      <c r="O1516" s="28" t="s">
        <v>6986</v>
      </c>
      <c r="P1516" s="28" t="s">
        <v>6987</v>
      </c>
      <c r="Q1516" s="28" t="s">
        <v>9317</v>
      </c>
      <c r="R1516" s="28" t="s">
        <v>9243</v>
      </c>
      <c r="S1516" s="117" t="str">
        <f>HYPERLINK(V1516,"VER")</f>
        <v>VER</v>
      </c>
      <c r="T1516" s="28" t="s">
        <v>1294</v>
      </c>
      <c r="U1516" s="30" t="s">
        <v>6990</v>
      </c>
      <c r="V1516" s="52">
        <v>8474407442398</v>
      </c>
      <c r="W1516" s="31">
        <v>0.3448</v>
      </c>
      <c r="X1516" s="51" t="s">
        <v>9430</v>
      </c>
      <c r="Y1516" s="28" t="s">
        <v>8034</v>
      </c>
      <c r="Z1516" s="62">
        <v>25</v>
      </c>
      <c r="AA1516" s="61">
        <v>25.04</v>
      </c>
      <c r="AB1516" s="32">
        <f>IFERROR((VLOOKUP(D1516,$Y$2:$AB$6,4,FALSE)),"")</f>
        <v>0</v>
      </c>
      <c r="AC1516" s="56">
        <f>IFERROR((AA1516-AA1516*AB1516),"")</f>
        <v>25.04</v>
      </c>
    </row>
    <row r="1517" spans="1:29" ht="14.4">
      <c r="A1517" s="113">
        <v>156</v>
      </c>
      <c r="B1517" s="114">
        <v>1</v>
      </c>
      <c r="C1517" s="40">
        <v>30075</v>
      </c>
      <c r="D1517" s="107">
        <v>3</v>
      </c>
      <c r="E1517" s="28" t="s">
        <v>1089</v>
      </c>
      <c r="F1517" s="28" t="s">
        <v>6906</v>
      </c>
      <c r="G1517" s="28" t="s">
        <v>1142</v>
      </c>
      <c r="H1517" s="28" t="s">
        <v>1154</v>
      </c>
      <c r="I1517" s="28" t="s">
        <v>1155</v>
      </c>
      <c r="J1517" s="29" t="s">
        <v>1145</v>
      </c>
      <c r="K1517" s="28" t="s">
        <v>69</v>
      </c>
      <c r="L1517" s="28" t="s">
        <v>1246</v>
      </c>
      <c r="M1517" s="28" t="s">
        <v>1098</v>
      </c>
      <c r="N1517" s="28" t="s">
        <v>6907</v>
      </c>
      <c r="O1517" s="28" t="s">
        <v>6991</v>
      </c>
      <c r="P1517" s="28" t="s">
        <v>6992</v>
      </c>
      <c r="Q1517" s="28" t="s">
        <v>9318</v>
      </c>
      <c r="R1517" s="28" t="s">
        <v>9243</v>
      </c>
      <c r="S1517" s="117" t="str">
        <f>HYPERLINK(V1517,"VER")</f>
        <v>VER</v>
      </c>
      <c r="T1517" s="28" t="s">
        <v>1283</v>
      </c>
      <c r="U1517" s="30" t="s">
        <v>6993</v>
      </c>
      <c r="V1517" s="52">
        <v>8474407441957</v>
      </c>
      <c r="W1517" s="31">
        <v>1.77</v>
      </c>
      <c r="X1517" s="51" t="s">
        <v>9430</v>
      </c>
      <c r="Y1517" s="28" t="s">
        <v>8034</v>
      </c>
      <c r="Z1517" s="60">
        <v>8</v>
      </c>
      <c r="AA1517" s="61">
        <v>118.69</v>
      </c>
      <c r="AB1517" s="32">
        <f>IFERROR((VLOOKUP(D1517,$Y$2:$AB$6,4,FALSE)),"")</f>
        <v>0</v>
      </c>
      <c r="AC1517" s="56">
        <f>IFERROR((AA1517-AA1517*AB1517),"")</f>
        <v>118.69</v>
      </c>
    </row>
    <row r="1518" spans="1:29" ht="14.4">
      <c r="A1518" s="113">
        <v>156</v>
      </c>
      <c r="B1518" s="114">
        <v>2</v>
      </c>
      <c r="C1518" s="40">
        <v>30090</v>
      </c>
      <c r="D1518" s="107">
        <v>3</v>
      </c>
      <c r="E1518" s="28" t="s">
        <v>1089</v>
      </c>
      <c r="F1518" s="28" t="s">
        <v>6906</v>
      </c>
      <c r="G1518" s="28" t="s">
        <v>1142</v>
      </c>
      <c r="H1518" s="28" t="s">
        <v>1154</v>
      </c>
      <c r="I1518" s="28" t="s">
        <v>1155</v>
      </c>
      <c r="J1518" s="29" t="s">
        <v>1145</v>
      </c>
      <c r="K1518" s="28" t="s">
        <v>70</v>
      </c>
      <c r="L1518" s="28" t="s">
        <v>1247</v>
      </c>
      <c r="M1518" s="28" t="s">
        <v>1098</v>
      </c>
      <c r="N1518" s="28" t="s">
        <v>6907</v>
      </c>
      <c r="O1518" s="28" t="s">
        <v>6991</v>
      </c>
      <c r="P1518" s="28" t="s">
        <v>6992</v>
      </c>
      <c r="Q1518" s="28" t="s">
        <v>9319</v>
      </c>
      <c r="R1518" s="28" t="s">
        <v>9243</v>
      </c>
      <c r="S1518" s="117" t="str">
        <f>HYPERLINK(V1518,"VER")</f>
        <v>VER</v>
      </c>
      <c r="T1518" s="28" t="s">
        <v>1283</v>
      </c>
      <c r="U1518" s="30" t="s">
        <v>6994</v>
      </c>
      <c r="V1518" s="52">
        <v>8474407441964</v>
      </c>
      <c r="W1518" s="31">
        <v>2.706</v>
      </c>
      <c r="X1518" s="51" t="s">
        <v>9430</v>
      </c>
      <c r="Y1518" s="28" t="s">
        <v>8034</v>
      </c>
      <c r="Z1518" s="62">
        <v>3</v>
      </c>
      <c r="AA1518" s="61">
        <v>175.71</v>
      </c>
      <c r="AB1518" s="32">
        <f>IFERROR((VLOOKUP(D1518,$Y$2:$AB$6,4,FALSE)),"")</f>
        <v>0</v>
      </c>
      <c r="AC1518" s="56">
        <f>IFERROR((AA1518-AA1518*AB1518),"")</f>
        <v>175.71</v>
      </c>
    </row>
    <row r="1519" spans="1:29" ht="14.4">
      <c r="A1519" s="113">
        <v>156</v>
      </c>
      <c r="B1519" s="114">
        <v>3</v>
      </c>
      <c r="C1519" s="40">
        <v>30175</v>
      </c>
      <c r="D1519" s="107">
        <v>3</v>
      </c>
      <c r="E1519" s="28" t="s">
        <v>1089</v>
      </c>
      <c r="F1519" s="28" t="s">
        <v>6906</v>
      </c>
      <c r="G1519" s="28" t="s">
        <v>1142</v>
      </c>
      <c r="H1519" s="28" t="s">
        <v>1154</v>
      </c>
      <c r="I1519" s="28" t="s">
        <v>1155</v>
      </c>
      <c r="J1519" s="29" t="s">
        <v>1146</v>
      </c>
      <c r="K1519" s="28" t="s">
        <v>69</v>
      </c>
      <c r="L1519" s="28" t="s">
        <v>1248</v>
      </c>
      <c r="M1519" s="28" t="s">
        <v>1100</v>
      </c>
      <c r="N1519" s="28" t="s">
        <v>6916</v>
      </c>
      <c r="O1519" s="28" t="s">
        <v>6995</v>
      </c>
      <c r="P1519" s="28" t="s">
        <v>6996</v>
      </c>
      <c r="Q1519" s="28" t="s">
        <v>9320</v>
      </c>
      <c r="R1519" s="28" t="s">
        <v>9243</v>
      </c>
      <c r="S1519" s="117" t="str">
        <f>HYPERLINK(V1519,"VER")</f>
        <v>VER</v>
      </c>
      <c r="T1519" s="28" t="s">
        <v>1285</v>
      </c>
      <c r="U1519" s="30" t="s">
        <v>6997</v>
      </c>
      <c r="V1519" s="52">
        <v>8474407442039</v>
      </c>
      <c r="W1519" s="31">
        <v>1.4419999999999999</v>
      </c>
      <c r="X1519" s="51" t="s">
        <v>9430</v>
      </c>
      <c r="Y1519" s="28" t="s">
        <v>8034</v>
      </c>
      <c r="Z1519" s="62">
        <v>8</v>
      </c>
      <c r="AA1519" s="61">
        <v>123.84</v>
      </c>
      <c r="AB1519" s="32">
        <f>IFERROR((VLOOKUP(D1519,$Y$2:$AB$6,4,FALSE)),"")</f>
        <v>0</v>
      </c>
      <c r="AC1519" s="56">
        <f>IFERROR((AA1519-AA1519*AB1519),"")</f>
        <v>123.84</v>
      </c>
    </row>
    <row r="1520" spans="1:29" ht="14.4">
      <c r="A1520" s="113">
        <v>156</v>
      </c>
      <c r="B1520" s="114">
        <v>4</v>
      </c>
      <c r="C1520" s="40">
        <v>30190</v>
      </c>
      <c r="D1520" s="107">
        <v>3</v>
      </c>
      <c r="E1520" s="28" t="s">
        <v>1089</v>
      </c>
      <c r="F1520" s="28" t="s">
        <v>6906</v>
      </c>
      <c r="G1520" s="28" t="s">
        <v>1142</v>
      </c>
      <c r="H1520" s="28" t="s">
        <v>1154</v>
      </c>
      <c r="I1520" s="28" t="s">
        <v>1155</v>
      </c>
      <c r="J1520" s="29" t="s">
        <v>1146</v>
      </c>
      <c r="K1520" s="28" t="s">
        <v>70</v>
      </c>
      <c r="L1520" s="28" t="s">
        <v>8197</v>
      </c>
      <c r="M1520" s="28" t="s">
        <v>1100</v>
      </c>
      <c r="N1520" s="28" t="s">
        <v>6916</v>
      </c>
      <c r="O1520" s="28" t="s">
        <v>6995</v>
      </c>
      <c r="P1520" s="28" t="s">
        <v>6996</v>
      </c>
      <c r="Q1520" s="28" t="s">
        <v>9321</v>
      </c>
      <c r="R1520" s="28" t="s">
        <v>9243</v>
      </c>
      <c r="S1520" s="117" t="str">
        <f>HYPERLINK(V1520,"VER")</f>
        <v>VER</v>
      </c>
      <c r="T1520" s="28" t="s">
        <v>1285</v>
      </c>
      <c r="U1520" s="30" t="s">
        <v>6998</v>
      </c>
      <c r="V1520" s="52">
        <v>8474407442046</v>
      </c>
      <c r="W1520" s="31">
        <v>3.01</v>
      </c>
      <c r="X1520" s="51" t="s">
        <v>9430</v>
      </c>
      <c r="Y1520" s="28" t="s">
        <v>8034</v>
      </c>
      <c r="Z1520" s="62">
        <v>3</v>
      </c>
      <c r="AA1520" s="61">
        <v>186.32</v>
      </c>
      <c r="AB1520" s="32">
        <f>IFERROR((VLOOKUP(D1520,$Y$2:$AB$6,4,FALSE)),"")</f>
        <v>0</v>
      </c>
      <c r="AC1520" s="56">
        <f>IFERROR((AA1520-AA1520*AB1520),"")</f>
        <v>186.32</v>
      </c>
    </row>
    <row r="1521" spans="1:29" ht="14.4">
      <c r="A1521" s="113">
        <v>156</v>
      </c>
      <c r="B1521" s="114">
        <v>5</v>
      </c>
      <c r="C1521" s="40">
        <v>30575</v>
      </c>
      <c r="D1521" s="107">
        <v>3</v>
      </c>
      <c r="E1521" s="28" t="s">
        <v>1089</v>
      </c>
      <c r="F1521" s="28" t="s">
        <v>6906</v>
      </c>
      <c r="G1521" s="28" t="s">
        <v>1142</v>
      </c>
      <c r="H1521" s="28" t="s">
        <v>1154</v>
      </c>
      <c r="I1521" s="28" t="s">
        <v>1155</v>
      </c>
      <c r="J1521" s="29" t="s">
        <v>1147</v>
      </c>
      <c r="K1521" s="28" t="s">
        <v>69</v>
      </c>
      <c r="L1521" s="28" t="s">
        <v>1249</v>
      </c>
      <c r="M1521" s="28" t="s">
        <v>1102</v>
      </c>
      <c r="N1521" s="28" t="s">
        <v>6925</v>
      </c>
      <c r="O1521" s="28" t="s">
        <v>6926</v>
      </c>
      <c r="P1521" s="28" t="s">
        <v>6927</v>
      </c>
      <c r="Q1521" s="28" t="s">
        <v>9322</v>
      </c>
      <c r="R1521" s="28" t="s">
        <v>9243</v>
      </c>
      <c r="S1521" s="117" t="str">
        <f>HYPERLINK(V1521,"VER")</f>
        <v>VER</v>
      </c>
      <c r="T1521" s="28" t="s">
        <v>1293</v>
      </c>
      <c r="U1521" s="30" t="s">
        <v>6999</v>
      </c>
      <c r="V1521" s="52">
        <v>8474407442350</v>
      </c>
      <c r="W1521" s="31">
        <v>2.97</v>
      </c>
      <c r="X1521" s="51" t="s">
        <v>9430</v>
      </c>
      <c r="Y1521" s="28" t="s">
        <v>8034</v>
      </c>
      <c r="Z1521" s="62">
        <v>4</v>
      </c>
      <c r="AA1521" s="61">
        <v>203.03</v>
      </c>
      <c r="AB1521" s="32">
        <f>IFERROR((VLOOKUP(D1521,$Y$2:$AB$6,4,FALSE)),"")</f>
        <v>0</v>
      </c>
      <c r="AC1521" s="56">
        <f>IFERROR((AA1521-AA1521*AB1521),"")</f>
        <v>203.03</v>
      </c>
    </row>
    <row r="1522" spans="1:29" ht="14.4">
      <c r="A1522" s="113">
        <v>156</v>
      </c>
      <c r="B1522" s="114">
        <v>6</v>
      </c>
      <c r="C1522" s="40">
        <v>30590</v>
      </c>
      <c r="D1522" s="107">
        <v>3</v>
      </c>
      <c r="E1522" s="28" t="s">
        <v>1089</v>
      </c>
      <c r="F1522" s="28" t="s">
        <v>6906</v>
      </c>
      <c r="G1522" s="28" t="s">
        <v>1142</v>
      </c>
      <c r="H1522" s="28" t="s">
        <v>1154</v>
      </c>
      <c r="I1522" s="28" t="s">
        <v>1155</v>
      </c>
      <c r="J1522" s="29" t="s">
        <v>1147</v>
      </c>
      <c r="K1522" s="28" t="s">
        <v>70</v>
      </c>
      <c r="L1522" s="28" t="s">
        <v>1250</v>
      </c>
      <c r="M1522" s="28" t="s">
        <v>1102</v>
      </c>
      <c r="N1522" s="28" t="s">
        <v>6925</v>
      </c>
      <c r="O1522" s="28" t="s">
        <v>6926</v>
      </c>
      <c r="P1522" s="28" t="s">
        <v>6927</v>
      </c>
      <c r="Q1522" s="28" t="s">
        <v>9323</v>
      </c>
      <c r="R1522" s="28" t="s">
        <v>9243</v>
      </c>
      <c r="S1522" s="117" t="str">
        <f>HYPERLINK(V1522,"VER")</f>
        <v>VER</v>
      </c>
      <c r="T1522" s="28" t="s">
        <v>1293</v>
      </c>
      <c r="U1522" s="30" t="s">
        <v>7000</v>
      </c>
      <c r="V1522" s="52">
        <v>8474407442367</v>
      </c>
      <c r="W1522" s="31">
        <v>4.5730000000000004</v>
      </c>
      <c r="X1522" s="51" t="s">
        <v>9430</v>
      </c>
      <c r="Y1522" s="28" t="s">
        <v>8034</v>
      </c>
      <c r="Z1522" s="62">
        <v>3</v>
      </c>
      <c r="AA1522" s="61">
        <v>311.8</v>
      </c>
      <c r="AB1522" s="32">
        <f>IFERROR((VLOOKUP(D1522,$Y$2:$AB$6,4,FALSE)),"")</f>
        <v>0</v>
      </c>
      <c r="AC1522" s="56">
        <f>IFERROR((AA1522-AA1522*AB1522),"")</f>
        <v>311.8</v>
      </c>
    </row>
    <row r="1523" spans="1:29" ht="14.4">
      <c r="A1523" s="113">
        <v>156</v>
      </c>
      <c r="B1523" s="114">
        <v>7</v>
      </c>
      <c r="C1523" s="40">
        <v>30975</v>
      </c>
      <c r="D1523" s="107">
        <v>3</v>
      </c>
      <c r="E1523" s="28" t="s">
        <v>1089</v>
      </c>
      <c r="F1523" s="28" t="s">
        <v>6906</v>
      </c>
      <c r="G1523" s="28" t="s">
        <v>1142</v>
      </c>
      <c r="H1523" s="28" t="s">
        <v>1154</v>
      </c>
      <c r="I1523" s="28" t="s">
        <v>1155</v>
      </c>
      <c r="J1523" s="29" t="s">
        <v>1151</v>
      </c>
      <c r="K1523" s="28" t="s">
        <v>69</v>
      </c>
      <c r="L1523" s="28" t="s">
        <v>1251</v>
      </c>
      <c r="M1523" s="28" t="s">
        <v>1111</v>
      </c>
      <c r="N1523" s="28" t="s">
        <v>6967</v>
      </c>
      <c r="O1523" s="28" t="s">
        <v>7001</v>
      </c>
      <c r="P1523" s="28" t="s">
        <v>6969</v>
      </c>
      <c r="Q1523" s="28" t="s">
        <v>9324</v>
      </c>
      <c r="R1523" s="28" t="s">
        <v>9243</v>
      </c>
      <c r="S1523" s="117" t="str">
        <f>HYPERLINK(V1523,"VER")</f>
        <v>VER</v>
      </c>
      <c r="T1523" s="28" t="s">
        <v>1298</v>
      </c>
      <c r="U1523" s="30" t="s">
        <v>7002</v>
      </c>
      <c r="V1523" s="52">
        <v>8474407442541</v>
      </c>
      <c r="W1523" s="31">
        <v>3.18</v>
      </c>
      <c r="X1523" s="51" t="s">
        <v>9430</v>
      </c>
      <c r="Y1523" s="28" t="s">
        <v>8034</v>
      </c>
      <c r="Z1523" s="62">
        <v>3</v>
      </c>
      <c r="AA1523" s="61">
        <v>164.77</v>
      </c>
      <c r="AB1523" s="32">
        <f>IFERROR((VLOOKUP(D1523,$Y$2:$AB$6,4,FALSE)),"")</f>
        <v>0</v>
      </c>
      <c r="AC1523" s="56">
        <f>IFERROR((AA1523-AA1523*AB1523),"")</f>
        <v>164.77</v>
      </c>
    </row>
    <row r="1524" spans="1:29" ht="14.4">
      <c r="A1524" s="113">
        <v>156</v>
      </c>
      <c r="B1524" s="114">
        <v>8</v>
      </c>
      <c r="C1524" s="40">
        <v>30990</v>
      </c>
      <c r="D1524" s="107">
        <v>3</v>
      </c>
      <c r="E1524" s="28" t="s">
        <v>1089</v>
      </c>
      <c r="F1524" s="28" t="s">
        <v>6906</v>
      </c>
      <c r="G1524" s="28" t="s">
        <v>1142</v>
      </c>
      <c r="H1524" s="28" t="s">
        <v>1154</v>
      </c>
      <c r="I1524" s="28" t="s">
        <v>1155</v>
      </c>
      <c r="J1524" s="29" t="s">
        <v>1151</v>
      </c>
      <c r="K1524" s="28" t="s">
        <v>70</v>
      </c>
      <c r="L1524" s="28" t="s">
        <v>1252</v>
      </c>
      <c r="M1524" s="28" t="s">
        <v>1111</v>
      </c>
      <c r="N1524" s="28" t="s">
        <v>6967</v>
      </c>
      <c r="O1524" s="28" t="s">
        <v>7001</v>
      </c>
      <c r="P1524" s="28" t="s">
        <v>6969</v>
      </c>
      <c r="Q1524" s="28" t="s">
        <v>9325</v>
      </c>
      <c r="R1524" s="28" t="s">
        <v>9243</v>
      </c>
      <c r="S1524" s="117" t="str">
        <f>HYPERLINK(V1524,"VER")</f>
        <v>VER</v>
      </c>
      <c r="T1524" s="28" t="s">
        <v>1298</v>
      </c>
      <c r="U1524" s="30" t="s">
        <v>7003</v>
      </c>
      <c r="V1524" s="52">
        <v>8474407442558</v>
      </c>
      <c r="W1524" s="31">
        <v>4.66</v>
      </c>
      <c r="X1524" s="51" t="s">
        <v>9430</v>
      </c>
      <c r="Y1524" s="28" t="s">
        <v>8034</v>
      </c>
      <c r="Z1524" s="62">
        <v>2</v>
      </c>
      <c r="AA1524" s="61">
        <v>274.76</v>
      </c>
      <c r="AB1524" s="32">
        <f>IFERROR((VLOOKUP(D1524,$Y$2:$AB$6,4,FALSE)),"")</f>
        <v>0</v>
      </c>
      <c r="AC1524" s="56">
        <f>IFERROR((AA1524-AA1524*AB1524),"")</f>
        <v>274.76</v>
      </c>
    </row>
    <row r="1525" spans="1:29" ht="14.4">
      <c r="A1525" s="113">
        <v>156</v>
      </c>
      <c r="B1525" s="114">
        <v>9</v>
      </c>
      <c r="C1525" s="40">
        <v>30375</v>
      </c>
      <c r="D1525" s="107">
        <v>3</v>
      </c>
      <c r="E1525" s="28" t="s">
        <v>1089</v>
      </c>
      <c r="F1525" s="28" t="s">
        <v>6906</v>
      </c>
      <c r="G1525" s="28" t="s">
        <v>1142</v>
      </c>
      <c r="H1525" s="28" t="s">
        <v>1154</v>
      </c>
      <c r="I1525" s="28" t="s">
        <v>1155</v>
      </c>
      <c r="J1525" s="29" t="s">
        <v>1150</v>
      </c>
      <c r="K1525" s="28" t="s">
        <v>69</v>
      </c>
      <c r="L1525" s="28" t="s">
        <v>1253</v>
      </c>
      <c r="M1525" s="28" t="s">
        <v>1109</v>
      </c>
      <c r="N1525" s="28" t="s">
        <v>6958</v>
      </c>
      <c r="O1525" s="28" t="s">
        <v>7004</v>
      </c>
      <c r="P1525" s="28" t="s">
        <v>6960</v>
      </c>
      <c r="Q1525" s="28" t="s">
        <v>9326</v>
      </c>
      <c r="R1525" s="28" t="s">
        <v>9243</v>
      </c>
      <c r="S1525" s="117" t="str">
        <f>HYPERLINK(V1525,"VER")</f>
        <v>VER</v>
      </c>
      <c r="T1525" s="28" t="s">
        <v>1289</v>
      </c>
      <c r="U1525" s="30" t="s">
        <v>7005</v>
      </c>
      <c r="V1525" s="52">
        <v>8474407442190</v>
      </c>
      <c r="W1525" s="31">
        <v>4.13</v>
      </c>
      <c r="X1525" s="51" t="s">
        <v>9430</v>
      </c>
      <c r="Y1525" s="28" t="s">
        <v>8034</v>
      </c>
      <c r="Z1525" s="62">
        <v>2</v>
      </c>
      <c r="AA1525" s="61">
        <v>258.88</v>
      </c>
      <c r="AB1525" s="32">
        <f>IFERROR((VLOOKUP(D1525,$Y$2:$AB$6,4,FALSE)),"")</f>
        <v>0</v>
      </c>
      <c r="AC1525" s="56">
        <f>IFERROR((AA1525-AA1525*AB1525),"")</f>
        <v>258.88</v>
      </c>
    </row>
    <row r="1526" spans="1:29" ht="14.4">
      <c r="A1526" s="113">
        <v>156</v>
      </c>
      <c r="B1526" s="114">
        <v>10</v>
      </c>
      <c r="C1526" s="40">
        <v>30390</v>
      </c>
      <c r="D1526" s="107">
        <v>3</v>
      </c>
      <c r="E1526" s="28" t="s">
        <v>1089</v>
      </c>
      <c r="F1526" s="28" t="s">
        <v>6906</v>
      </c>
      <c r="G1526" s="28" t="s">
        <v>1142</v>
      </c>
      <c r="H1526" s="28" t="s">
        <v>1154</v>
      </c>
      <c r="I1526" s="28" t="s">
        <v>1155</v>
      </c>
      <c r="J1526" s="29" t="s">
        <v>1150</v>
      </c>
      <c r="K1526" s="28" t="s">
        <v>70</v>
      </c>
      <c r="L1526" s="28" t="s">
        <v>1254</v>
      </c>
      <c r="M1526" s="28" t="s">
        <v>1109</v>
      </c>
      <c r="N1526" s="28" t="s">
        <v>6958</v>
      </c>
      <c r="O1526" s="28" t="s">
        <v>7004</v>
      </c>
      <c r="P1526" s="28" t="s">
        <v>6960</v>
      </c>
      <c r="Q1526" s="28" t="s">
        <v>9327</v>
      </c>
      <c r="R1526" s="28" t="s">
        <v>9243</v>
      </c>
      <c r="S1526" s="117" t="str">
        <f>HYPERLINK(V1526,"VER")</f>
        <v>VER</v>
      </c>
      <c r="T1526" s="28" t="s">
        <v>1289</v>
      </c>
      <c r="U1526" s="30" t="s">
        <v>7006</v>
      </c>
      <c r="V1526" s="52">
        <v>8474407442206</v>
      </c>
      <c r="W1526" s="31">
        <v>6.42</v>
      </c>
      <c r="X1526" s="51" t="s">
        <v>9430</v>
      </c>
      <c r="Y1526" s="28" t="s">
        <v>8034</v>
      </c>
      <c r="Z1526" s="62">
        <v>1</v>
      </c>
      <c r="AA1526" s="61">
        <v>424.89</v>
      </c>
      <c r="AB1526" s="32">
        <f>IFERROR((VLOOKUP(D1526,$Y$2:$AB$6,4,FALSE)),"")</f>
        <v>0</v>
      </c>
      <c r="AC1526" s="56">
        <f>IFERROR((AA1526-AA1526*AB1526),"")</f>
        <v>424.89</v>
      </c>
    </row>
    <row r="1527" spans="1:29" ht="14.4">
      <c r="A1527" s="113">
        <v>156</v>
      </c>
      <c r="B1527" s="114">
        <v>11</v>
      </c>
      <c r="C1527" s="40">
        <v>30875</v>
      </c>
      <c r="D1527" s="107">
        <v>3</v>
      </c>
      <c r="E1527" s="28" t="s">
        <v>1089</v>
      </c>
      <c r="F1527" s="28" t="s">
        <v>6906</v>
      </c>
      <c r="G1527" s="28" t="s">
        <v>1142</v>
      </c>
      <c r="H1527" s="28" t="s">
        <v>1154</v>
      </c>
      <c r="I1527" s="28" t="s">
        <v>1155</v>
      </c>
      <c r="J1527" s="29" t="s">
        <v>1152</v>
      </c>
      <c r="K1527" s="28" t="s">
        <v>69</v>
      </c>
      <c r="L1527" s="28" t="s">
        <v>1255</v>
      </c>
      <c r="M1527" s="28" t="s">
        <v>1113</v>
      </c>
      <c r="N1527" s="28" t="s">
        <v>6976</v>
      </c>
      <c r="O1527" s="28" t="s">
        <v>7007</v>
      </c>
      <c r="P1527" s="28" t="s">
        <v>6978</v>
      </c>
      <c r="Q1527" s="28" t="s">
        <v>9328</v>
      </c>
      <c r="R1527" s="28" t="s">
        <v>9243</v>
      </c>
      <c r="S1527" s="117" t="str">
        <f>HYPERLINK(V1527,"VER")</f>
        <v>VER</v>
      </c>
      <c r="T1527" s="28" t="s">
        <v>1296</v>
      </c>
      <c r="U1527" s="30" t="s">
        <v>7008</v>
      </c>
      <c r="V1527" s="52">
        <v>8474407442466</v>
      </c>
      <c r="W1527" s="31">
        <v>2.9466000000000001</v>
      </c>
      <c r="X1527" s="51" t="s">
        <v>9430</v>
      </c>
      <c r="Y1527" s="28" t="s">
        <v>8034</v>
      </c>
      <c r="Z1527" s="62">
        <v>3</v>
      </c>
      <c r="AA1527" s="61">
        <v>160.08000000000001</v>
      </c>
      <c r="AB1527" s="32">
        <f>IFERROR((VLOOKUP(D1527,$Y$2:$AB$6,4,FALSE)),"")</f>
        <v>0</v>
      </c>
      <c r="AC1527" s="56">
        <f>IFERROR((AA1527-AA1527*AB1527),"")</f>
        <v>160.08000000000001</v>
      </c>
    </row>
    <row r="1528" spans="1:29" ht="14.4">
      <c r="A1528" s="113">
        <v>156</v>
      </c>
      <c r="B1528" s="114">
        <v>12</v>
      </c>
      <c r="C1528" s="40">
        <v>30890</v>
      </c>
      <c r="D1528" s="107">
        <v>3</v>
      </c>
      <c r="E1528" s="28" t="s">
        <v>1089</v>
      </c>
      <c r="F1528" s="28" t="s">
        <v>6906</v>
      </c>
      <c r="G1528" s="28" t="s">
        <v>1142</v>
      </c>
      <c r="H1528" s="28" t="s">
        <v>1154</v>
      </c>
      <c r="I1528" s="28" t="s">
        <v>1155</v>
      </c>
      <c r="J1528" s="29" t="s">
        <v>1152</v>
      </c>
      <c r="K1528" s="28" t="s">
        <v>70</v>
      </c>
      <c r="L1528" s="28" t="s">
        <v>1256</v>
      </c>
      <c r="M1528" s="28" t="s">
        <v>1113</v>
      </c>
      <c r="N1528" s="28" t="s">
        <v>6976</v>
      </c>
      <c r="O1528" s="28" t="s">
        <v>7007</v>
      </c>
      <c r="P1528" s="28" t="s">
        <v>6978</v>
      </c>
      <c r="Q1528" s="28" t="s">
        <v>9329</v>
      </c>
      <c r="R1528" s="28" t="s">
        <v>9243</v>
      </c>
      <c r="S1528" s="117" t="str">
        <f>HYPERLINK(V1528,"VER")</f>
        <v>VER</v>
      </c>
      <c r="T1528" s="28" t="s">
        <v>1296</v>
      </c>
      <c r="U1528" s="30" t="s">
        <v>7009</v>
      </c>
      <c r="V1528" s="52">
        <v>8474407442473</v>
      </c>
      <c r="W1528" s="31">
        <v>4.68</v>
      </c>
      <c r="X1528" s="51" t="s">
        <v>9430</v>
      </c>
      <c r="Y1528" s="28" t="s">
        <v>8034</v>
      </c>
      <c r="Z1528" s="62">
        <v>2</v>
      </c>
      <c r="AA1528" s="61">
        <v>265.60000000000002</v>
      </c>
      <c r="AB1528" s="32">
        <f>IFERROR((VLOOKUP(D1528,$Y$2:$AB$6,4,FALSE)),"")</f>
        <v>0</v>
      </c>
      <c r="AC1528" s="56">
        <f>IFERROR((AA1528-AA1528*AB1528),"")</f>
        <v>265.60000000000002</v>
      </c>
    </row>
    <row r="1529" spans="1:29" ht="14.4">
      <c r="A1529" s="113">
        <v>156</v>
      </c>
      <c r="B1529" s="114">
        <v>13</v>
      </c>
      <c r="C1529" s="40">
        <v>30275</v>
      </c>
      <c r="D1529" s="107">
        <v>3</v>
      </c>
      <c r="E1529" s="28" t="s">
        <v>1089</v>
      </c>
      <c r="F1529" s="28" t="s">
        <v>6906</v>
      </c>
      <c r="G1529" s="28" t="s">
        <v>1142</v>
      </c>
      <c r="H1529" s="28" t="s">
        <v>1154</v>
      </c>
      <c r="I1529" s="28" t="s">
        <v>1155</v>
      </c>
      <c r="J1529" s="29" t="s">
        <v>1149</v>
      </c>
      <c r="K1529" s="28" t="s">
        <v>69</v>
      </c>
      <c r="L1529" s="28" t="s">
        <v>7010</v>
      </c>
      <c r="M1529" s="28" t="s">
        <v>6667</v>
      </c>
      <c r="N1529" s="28" t="s">
        <v>6949</v>
      </c>
      <c r="O1529" s="28" t="s">
        <v>7011</v>
      </c>
      <c r="P1529" s="28" t="s">
        <v>6951</v>
      </c>
      <c r="Q1529" s="28" t="s">
        <v>9330</v>
      </c>
      <c r="R1529" s="28" t="s">
        <v>9243</v>
      </c>
      <c r="S1529" s="117" t="str">
        <f>HYPERLINK(V1529,"VER")</f>
        <v>VER</v>
      </c>
      <c r="T1529" s="28" t="s">
        <v>1287</v>
      </c>
      <c r="U1529" s="30" t="s">
        <v>7012</v>
      </c>
      <c r="V1529" s="52">
        <v>8474407442114</v>
      </c>
      <c r="W1529" s="31">
        <v>4.74</v>
      </c>
      <c r="X1529" s="51" t="s">
        <v>9430</v>
      </c>
      <c r="Y1529" s="28" t="s">
        <v>8034</v>
      </c>
      <c r="Z1529" s="62">
        <v>1</v>
      </c>
      <c r="AA1529" s="61">
        <v>281.01</v>
      </c>
      <c r="AB1529" s="32">
        <f>IFERROR((VLOOKUP(D1529,$Y$2:$AB$6,4,FALSE)),"")</f>
        <v>0</v>
      </c>
      <c r="AC1529" s="56">
        <f>IFERROR((AA1529-AA1529*AB1529),"")</f>
        <v>281.01</v>
      </c>
    </row>
    <row r="1530" spans="1:29" ht="14.4">
      <c r="A1530" s="113">
        <v>156</v>
      </c>
      <c r="B1530" s="114">
        <v>14</v>
      </c>
      <c r="C1530" s="40">
        <v>30290</v>
      </c>
      <c r="D1530" s="107">
        <v>3</v>
      </c>
      <c r="E1530" s="28" t="s">
        <v>1089</v>
      </c>
      <c r="F1530" s="28" t="s">
        <v>6906</v>
      </c>
      <c r="G1530" s="28" t="s">
        <v>1142</v>
      </c>
      <c r="H1530" s="28" t="s">
        <v>1154</v>
      </c>
      <c r="I1530" s="28" t="s">
        <v>1155</v>
      </c>
      <c r="J1530" s="29" t="s">
        <v>1149</v>
      </c>
      <c r="K1530" s="28" t="s">
        <v>70</v>
      </c>
      <c r="L1530" s="28" t="s">
        <v>7013</v>
      </c>
      <c r="M1530" s="28" t="s">
        <v>6667</v>
      </c>
      <c r="N1530" s="28" t="s">
        <v>6949</v>
      </c>
      <c r="O1530" s="28" t="s">
        <v>7011</v>
      </c>
      <c r="P1530" s="28" t="s">
        <v>6951</v>
      </c>
      <c r="Q1530" s="28" t="s">
        <v>9331</v>
      </c>
      <c r="R1530" s="28" t="s">
        <v>9243</v>
      </c>
      <c r="S1530" s="117" t="str">
        <f>HYPERLINK(V1530,"VER")</f>
        <v>VER</v>
      </c>
      <c r="T1530" s="28" t="s">
        <v>1287</v>
      </c>
      <c r="U1530" s="30" t="s">
        <v>7014</v>
      </c>
      <c r="V1530" s="52">
        <v>8474407442121</v>
      </c>
      <c r="W1530" s="31">
        <v>6.98</v>
      </c>
      <c r="X1530" s="51" t="s">
        <v>9430</v>
      </c>
      <c r="Y1530" s="28" t="s">
        <v>8034</v>
      </c>
      <c r="Z1530" s="62">
        <v>1</v>
      </c>
      <c r="AA1530" s="61">
        <v>437.39</v>
      </c>
      <c r="AB1530" s="32">
        <f>IFERROR((VLOOKUP(D1530,$Y$2:$AB$6,4,FALSE)),"")</f>
        <v>0</v>
      </c>
      <c r="AC1530" s="56">
        <f>IFERROR((AA1530-AA1530*AB1530),"")</f>
        <v>437.39</v>
      </c>
    </row>
    <row r="1531" spans="1:29" ht="14.4">
      <c r="A1531" s="113">
        <v>156</v>
      </c>
      <c r="B1531" s="114">
        <v>15</v>
      </c>
      <c r="C1531" s="40">
        <v>30475</v>
      </c>
      <c r="D1531" s="107">
        <v>3</v>
      </c>
      <c r="E1531" s="28" t="s">
        <v>1089</v>
      </c>
      <c r="F1531" s="28" t="s">
        <v>6906</v>
      </c>
      <c r="G1531" s="28" t="s">
        <v>1142</v>
      </c>
      <c r="H1531" s="28" t="s">
        <v>1154</v>
      </c>
      <c r="I1531" s="28" t="s">
        <v>1155</v>
      </c>
      <c r="J1531" s="29" t="s">
        <v>1148</v>
      </c>
      <c r="K1531" s="28" t="s">
        <v>69</v>
      </c>
      <c r="L1531" s="28" t="s">
        <v>7015</v>
      </c>
      <c r="M1531" s="28" t="s">
        <v>6634</v>
      </c>
      <c r="N1531" s="28" t="s">
        <v>6935</v>
      </c>
      <c r="O1531" s="28" t="s">
        <v>7016</v>
      </c>
      <c r="P1531" s="28" t="s">
        <v>7017</v>
      </c>
      <c r="Q1531" s="28" t="s">
        <v>9332</v>
      </c>
      <c r="R1531" s="28" t="s">
        <v>9243</v>
      </c>
      <c r="S1531" s="117" t="str">
        <f>HYPERLINK(V1531,"VER")</f>
        <v>VER</v>
      </c>
      <c r="T1531" s="28" t="s">
        <v>1291</v>
      </c>
      <c r="U1531" s="30" t="s">
        <v>7018</v>
      </c>
      <c r="V1531" s="52">
        <v>8474407442275</v>
      </c>
      <c r="W1531" s="31">
        <v>5.78</v>
      </c>
      <c r="X1531" s="51" t="s">
        <v>9430</v>
      </c>
      <c r="Y1531" s="28" t="s">
        <v>8034</v>
      </c>
      <c r="Z1531" s="62">
        <v>1</v>
      </c>
      <c r="AA1531" s="61">
        <v>382.67</v>
      </c>
      <c r="AB1531" s="32">
        <f>IFERROR((VLOOKUP(D1531,$Y$2:$AB$6,4,FALSE)),"")</f>
        <v>0</v>
      </c>
      <c r="AC1531" s="56">
        <f>IFERROR((AA1531-AA1531*AB1531),"")</f>
        <v>382.67</v>
      </c>
    </row>
    <row r="1532" spans="1:29" ht="14.4">
      <c r="A1532" s="113">
        <v>156</v>
      </c>
      <c r="B1532" s="114">
        <v>16</v>
      </c>
      <c r="C1532" s="40">
        <v>30490</v>
      </c>
      <c r="D1532" s="107">
        <v>3</v>
      </c>
      <c r="E1532" s="28" t="s">
        <v>1089</v>
      </c>
      <c r="F1532" s="28" t="s">
        <v>6906</v>
      </c>
      <c r="G1532" s="28" t="s">
        <v>1142</v>
      </c>
      <c r="H1532" s="28" t="s">
        <v>1154</v>
      </c>
      <c r="I1532" s="28" t="s">
        <v>1155</v>
      </c>
      <c r="J1532" s="29" t="s">
        <v>1148</v>
      </c>
      <c r="K1532" s="28" t="s">
        <v>70</v>
      </c>
      <c r="L1532" s="28" t="s">
        <v>7019</v>
      </c>
      <c r="M1532" s="28" t="s">
        <v>6634</v>
      </c>
      <c r="N1532" s="28" t="s">
        <v>6935</v>
      </c>
      <c r="O1532" s="28" t="s">
        <v>7016</v>
      </c>
      <c r="P1532" s="28" t="s">
        <v>7017</v>
      </c>
      <c r="Q1532" s="28" t="s">
        <v>9333</v>
      </c>
      <c r="R1532" s="28" t="s">
        <v>9243</v>
      </c>
      <c r="S1532" s="117" t="str">
        <f>HYPERLINK(V1532,"VER")</f>
        <v>VER</v>
      </c>
      <c r="T1532" s="28" t="s">
        <v>1291</v>
      </c>
      <c r="U1532" s="30" t="s">
        <v>7020</v>
      </c>
      <c r="V1532" s="52">
        <v>8474407442282</v>
      </c>
      <c r="W1532" s="31">
        <v>8.68</v>
      </c>
      <c r="X1532" s="51" t="s">
        <v>9430</v>
      </c>
      <c r="Y1532" s="28" t="s">
        <v>8034</v>
      </c>
      <c r="Z1532" s="62">
        <v>1</v>
      </c>
      <c r="AA1532" s="61">
        <v>606.09</v>
      </c>
      <c r="AB1532" s="32">
        <f>IFERROR((VLOOKUP(D1532,$Y$2:$AB$6,4,FALSE)),"")</f>
        <v>0</v>
      </c>
      <c r="AC1532" s="56">
        <f>IFERROR((AA1532-AA1532*AB1532),"")</f>
        <v>606.09</v>
      </c>
    </row>
    <row r="1533" spans="1:29" ht="14.4">
      <c r="A1533" s="113">
        <v>160</v>
      </c>
      <c r="B1533" s="114">
        <v>1</v>
      </c>
      <c r="C1533" s="40">
        <v>50863</v>
      </c>
      <c r="D1533" s="104">
        <v>1</v>
      </c>
      <c r="E1533" s="28" t="s">
        <v>809</v>
      </c>
      <c r="F1533" s="28" t="s">
        <v>3000</v>
      </c>
      <c r="G1533" s="28" t="s">
        <v>814</v>
      </c>
      <c r="H1533" s="28" t="s">
        <v>826</v>
      </c>
      <c r="I1533" s="28" t="s">
        <v>827</v>
      </c>
      <c r="J1533" s="29" t="s">
        <v>578</v>
      </c>
      <c r="K1533" s="28" t="s">
        <v>9334</v>
      </c>
      <c r="L1533" s="28" t="s">
        <v>9335</v>
      </c>
      <c r="M1533" s="28" t="s">
        <v>7021</v>
      </c>
      <c r="N1533" s="28" t="s">
        <v>7022</v>
      </c>
      <c r="O1533" s="28" t="s">
        <v>7023</v>
      </c>
      <c r="P1533" s="28" t="s">
        <v>7024</v>
      </c>
      <c r="Q1533" s="28" t="s">
        <v>7025</v>
      </c>
      <c r="R1533" s="28" t="s">
        <v>8322</v>
      </c>
      <c r="S1533" s="117" t="str">
        <f>HYPERLINK(V1533,"VER")</f>
        <v>VER</v>
      </c>
      <c r="T1533" s="28" t="s">
        <v>1713</v>
      </c>
      <c r="U1533" s="30" t="s">
        <v>7026</v>
      </c>
      <c r="V1533" s="52">
        <v>8474407449397</v>
      </c>
      <c r="W1533" s="31">
        <v>0.13200000000000001</v>
      </c>
      <c r="X1533" s="51" t="s">
        <v>9417</v>
      </c>
      <c r="Y1533" s="28" t="s">
        <v>8042</v>
      </c>
      <c r="Z1533" s="62">
        <v>25</v>
      </c>
      <c r="AA1533" s="61">
        <v>4.59</v>
      </c>
      <c r="AB1533" s="32">
        <f>IFERROR((VLOOKUP(D1533,$Y$2:$AB$6,4,FALSE)),"")</f>
        <v>0</v>
      </c>
      <c r="AC1533" s="56">
        <f>IFERROR((AA1533-AA1533*AB1533),"")</f>
        <v>4.59</v>
      </c>
    </row>
    <row r="1534" spans="1:29" ht="14.4">
      <c r="A1534" s="113">
        <v>160</v>
      </c>
      <c r="B1534" s="114">
        <v>2</v>
      </c>
      <c r="C1534" s="40">
        <v>50118</v>
      </c>
      <c r="D1534" s="104">
        <v>1</v>
      </c>
      <c r="E1534" s="28" t="s">
        <v>809</v>
      </c>
      <c r="F1534" s="28" t="s">
        <v>3015</v>
      </c>
      <c r="G1534" s="28" t="s">
        <v>840</v>
      </c>
      <c r="H1534" s="28" t="s">
        <v>841</v>
      </c>
      <c r="I1534" s="28" t="s">
        <v>842</v>
      </c>
      <c r="J1534" s="29" t="s">
        <v>325</v>
      </c>
      <c r="K1534" s="28" t="s">
        <v>102</v>
      </c>
      <c r="L1534" s="28" t="s">
        <v>7027</v>
      </c>
      <c r="M1534" s="28" t="s">
        <v>7028</v>
      </c>
      <c r="N1534" s="28" t="s">
        <v>7029</v>
      </c>
      <c r="O1534" s="28" t="s">
        <v>7030</v>
      </c>
      <c r="P1534" s="28" t="s">
        <v>7031</v>
      </c>
      <c r="Q1534" s="28" t="s">
        <v>2462</v>
      </c>
      <c r="R1534" s="28" t="s">
        <v>8322</v>
      </c>
      <c r="S1534" s="117" t="str">
        <f>HYPERLINK(V1534,"VER")</f>
        <v>VER</v>
      </c>
      <c r="T1534" s="28" t="s">
        <v>1397</v>
      </c>
      <c r="U1534" s="30" t="s">
        <v>7032</v>
      </c>
      <c r="V1534" s="52">
        <v>8474407444156</v>
      </c>
      <c r="W1534" s="31">
        <v>8.5999999999999993E-2</v>
      </c>
      <c r="X1534" s="51" t="s">
        <v>9420</v>
      </c>
      <c r="Y1534" s="28" t="s">
        <v>8044</v>
      </c>
      <c r="Z1534" s="62">
        <v>20</v>
      </c>
      <c r="AA1534" s="61">
        <v>9.24</v>
      </c>
      <c r="AB1534" s="32">
        <f>IFERROR((VLOOKUP(D1534,$Y$2:$AB$6,4,FALSE)),"")</f>
        <v>0</v>
      </c>
      <c r="AC1534" s="56">
        <f>IFERROR((AA1534-AA1534*AB1534),"")</f>
        <v>9.24</v>
      </c>
    </row>
    <row r="1535" spans="1:29" ht="14.4">
      <c r="A1535" s="113">
        <v>160</v>
      </c>
      <c r="B1535" s="114">
        <v>3</v>
      </c>
      <c r="C1535" s="40">
        <v>50119</v>
      </c>
      <c r="D1535" s="104">
        <v>1</v>
      </c>
      <c r="E1535" s="28" t="s">
        <v>809</v>
      </c>
      <c r="F1535" s="28" t="s">
        <v>3015</v>
      </c>
      <c r="G1535" s="28" t="s">
        <v>840</v>
      </c>
      <c r="H1535" s="28" t="s">
        <v>841</v>
      </c>
      <c r="I1535" s="28" t="s">
        <v>842</v>
      </c>
      <c r="J1535" s="29" t="s">
        <v>325</v>
      </c>
      <c r="K1535" s="28" t="s">
        <v>103</v>
      </c>
      <c r="L1535" s="28" t="s">
        <v>7033</v>
      </c>
      <c r="M1535" s="28" t="s">
        <v>7028</v>
      </c>
      <c r="N1535" s="28" t="s">
        <v>7029</v>
      </c>
      <c r="O1535" s="28" t="s">
        <v>7030</v>
      </c>
      <c r="P1535" s="28" t="s">
        <v>7031</v>
      </c>
      <c r="Q1535" s="28" t="s">
        <v>2918</v>
      </c>
      <c r="R1535" s="28" t="s">
        <v>8322</v>
      </c>
      <c r="S1535" s="117" t="str">
        <f>HYPERLINK(V1535,"VER")</f>
        <v>VER</v>
      </c>
      <c r="T1535" s="28" t="s">
        <v>1397</v>
      </c>
      <c r="U1535" s="30" t="s">
        <v>7034</v>
      </c>
      <c r="V1535" s="52">
        <v>8474407444163</v>
      </c>
      <c r="W1535" s="31">
        <v>8.6999999999999994E-2</v>
      </c>
      <c r="X1535" s="51" t="s">
        <v>9420</v>
      </c>
      <c r="Y1535" s="28" t="s">
        <v>8044</v>
      </c>
      <c r="Z1535" s="62">
        <v>20</v>
      </c>
      <c r="AA1535" s="61">
        <v>9.24</v>
      </c>
      <c r="AB1535" s="32">
        <f>IFERROR((VLOOKUP(D1535,$Y$2:$AB$6,4,FALSE)),"")</f>
        <v>0</v>
      </c>
      <c r="AC1535" s="56">
        <f>IFERROR((AA1535-AA1535*AB1535),"")</f>
        <v>9.24</v>
      </c>
    </row>
    <row r="1536" spans="1:29" ht="14.4">
      <c r="A1536" s="113">
        <v>160</v>
      </c>
      <c r="B1536" s="114">
        <v>4</v>
      </c>
      <c r="C1536" s="40">
        <v>50490</v>
      </c>
      <c r="D1536" s="104">
        <v>1</v>
      </c>
      <c r="E1536" s="28" t="s">
        <v>809</v>
      </c>
      <c r="F1536" s="28" t="s">
        <v>3000</v>
      </c>
      <c r="G1536" s="28" t="s">
        <v>814</v>
      </c>
      <c r="H1536" s="28" t="s">
        <v>826</v>
      </c>
      <c r="I1536" s="28" t="s">
        <v>827</v>
      </c>
      <c r="J1536" s="29" t="s">
        <v>471</v>
      </c>
      <c r="K1536" s="28" t="s">
        <v>3307</v>
      </c>
      <c r="L1536" s="28" t="s">
        <v>7035</v>
      </c>
      <c r="M1536" s="28" t="s">
        <v>7036</v>
      </c>
      <c r="N1536" s="28" t="s">
        <v>7037</v>
      </c>
      <c r="O1536" s="28" t="s">
        <v>7038</v>
      </c>
      <c r="P1536" s="28" t="s">
        <v>7039</v>
      </c>
      <c r="Q1536" s="28" t="s">
        <v>7040</v>
      </c>
      <c r="R1536" s="28" t="s">
        <v>8322</v>
      </c>
      <c r="S1536" s="117" t="str">
        <f>HYPERLINK(V1536,"VER")</f>
        <v>VER</v>
      </c>
      <c r="T1536" s="28" t="s">
        <v>1560</v>
      </c>
      <c r="U1536" s="30" t="s">
        <v>7041</v>
      </c>
      <c r="V1536" s="52">
        <v>8474407446709</v>
      </c>
      <c r="W1536" s="31">
        <v>6.7000000000000004E-2</v>
      </c>
      <c r="X1536" s="51" t="s">
        <v>9420</v>
      </c>
      <c r="Y1536" s="28" t="s">
        <v>8044</v>
      </c>
      <c r="Z1536" s="62">
        <v>6</v>
      </c>
      <c r="AA1536" s="61">
        <v>5.63</v>
      </c>
      <c r="AB1536" s="32">
        <f>IFERROR((VLOOKUP(D1536,$Y$2:$AB$6,4,FALSE)),"")</f>
        <v>0</v>
      </c>
      <c r="AC1536" s="56">
        <f>IFERROR((AA1536-AA1536*AB1536),"")</f>
        <v>5.63</v>
      </c>
    </row>
    <row r="1537" spans="1:29" ht="14.4">
      <c r="A1537" s="113">
        <v>160</v>
      </c>
      <c r="B1537" s="114">
        <v>5</v>
      </c>
      <c r="C1537" s="40">
        <v>50120</v>
      </c>
      <c r="D1537" s="104">
        <v>1</v>
      </c>
      <c r="E1537" s="28" t="s">
        <v>809</v>
      </c>
      <c r="F1537" s="28" t="s">
        <v>3000</v>
      </c>
      <c r="G1537" s="28" t="s">
        <v>814</v>
      </c>
      <c r="H1537" s="28" t="s">
        <v>826</v>
      </c>
      <c r="I1537" s="28" t="s">
        <v>827</v>
      </c>
      <c r="J1537" s="29" t="s">
        <v>326</v>
      </c>
      <c r="K1537" s="28" t="s">
        <v>7042</v>
      </c>
      <c r="L1537" s="28" t="s">
        <v>7043</v>
      </c>
      <c r="M1537" s="28" t="s">
        <v>7044</v>
      </c>
      <c r="N1537" s="28" t="s">
        <v>7045</v>
      </c>
      <c r="O1537" s="28" t="s">
        <v>7046</v>
      </c>
      <c r="P1537" s="28" t="s">
        <v>7047</v>
      </c>
      <c r="Q1537" s="28" t="s">
        <v>2839</v>
      </c>
      <c r="R1537" s="28" t="s">
        <v>8322</v>
      </c>
      <c r="S1537" s="117" t="str">
        <f>HYPERLINK(V1537,"VER")</f>
        <v>VER</v>
      </c>
      <c r="T1537" s="28" t="s">
        <v>1398</v>
      </c>
      <c r="U1537" s="30" t="s">
        <v>7048</v>
      </c>
      <c r="V1537" s="52">
        <v>8474407444170</v>
      </c>
      <c r="W1537" s="31">
        <v>2.5999999999999999E-2</v>
      </c>
      <c r="X1537" s="51" t="s">
        <v>9419</v>
      </c>
      <c r="Y1537" s="28" t="s">
        <v>8045</v>
      </c>
      <c r="Z1537" s="62">
        <v>20</v>
      </c>
      <c r="AA1537" s="61">
        <v>3.85</v>
      </c>
      <c r="AB1537" s="32">
        <f>IFERROR((VLOOKUP(D1537,$Y$2:$AB$6,4,FALSE)),"")</f>
        <v>0</v>
      </c>
      <c r="AC1537" s="56">
        <f>IFERROR((AA1537-AA1537*AB1537),"")</f>
        <v>3.85</v>
      </c>
    </row>
    <row r="1538" spans="1:29" ht="14.4">
      <c r="A1538" s="113">
        <v>160</v>
      </c>
      <c r="B1538" s="114">
        <v>6</v>
      </c>
      <c r="C1538" s="40">
        <v>50122</v>
      </c>
      <c r="D1538" s="104">
        <v>1</v>
      </c>
      <c r="E1538" s="28" t="s">
        <v>809</v>
      </c>
      <c r="F1538" s="28" t="s">
        <v>3000</v>
      </c>
      <c r="G1538" s="28" t="s">
        <v>814</v>
      </c>
      <c r="H1538" s="28" t="s">
        <v>826</v>
      </c>
      <c r="I1538" s="28" t="s">
        <v>827</v>
      </c>
      <c r="J1538" s="29" t="s">
        <v>326</v>
      </c>
      <c r="K1538" s="28" t="s">
        <v>7049</v>
      </c>
      <c r="L1538" s="28" t="s">
        <v>7050</v>
      </c>
      <c r="M1538" s="28" t="s">
        <v>7044</v>
      </c>
      <c r="N1538" s="28" t="s">
        <v>7045</v>
      </c>
      <c r="O1538" s="28" t="s">
        <v>7046</v>
      </c>
      <c r="P1538" s="28" t="s">
        <v>7047</v>
      </c>
      <c r="Q1538" s="28" t="s">
        <v>2839</v>
      </c>
      <c r="R1538" s="28" t="s">
        <v>8322</v>
      </c>
      <c r="S1538" s="117" t="str">
        <f>HYPERLINK(V1538,"VER")</f>
        <v>VER</v>
      </c>
      <c r="T1538" s="28" t="s">
        <v>1398</v>
      </c>
      <c r="U1538" s="30" t="s">
        <v>7051</v>
      </c>
      <c r="V1538" s="52">
        <v>8474407444187</v>
      </c>
      <c r="W1538" s="31">
        <v>2.1999999999999999E-2</v>
      </c>
      <c r="X1538" s="51" t="s">
        <v>9419</v>
      </c>
      <c r="Y1538" s="28" t="s">
        <v>8045</v>
      </c>
      <c r="Z1538" s="60">
        <v>20</v>
      </c>
      <c r="AA1538" s="61">
        <v>3.85</v>
      </c>
      <c r="AB1538" s="32">
        <f>IFERROR((VLOOKUP(D1538,$Y$2:$AB$6,4,FALSE)),"")</f>
        <v>0</v>
      </c>
      <c r="AC1538" s="56">
        <f>IFERROR((AA1538-AA1538*AB1538),"")</f>
        <v>3.85</v>
      </c>
    </row>
    <row r="1539" spans="1:29" ht="14.4">
      <c r="A1539" s="113">
        <v>160</v>
      </c>
      <c r="B1539" s="114">
        <v>7</v>
      </c>
      <c r="C1539" s="40">
        <v>50491</v>
      </c>
      <c r="D1539" s="104">
        <v>1</v>
      </c>
      <c r="E1539" s="28" t="s">
        <v>809</v>
      </c>
      <c r="F1539" s="28" t="s">
        <v>3000</v>
      </c>
      <c r="G1539" s="28" t="s">
        <v>814</v>
      </c>
      <c r="H1539" s="28" t="s">
        <v>826</v>
      </c>
      <c r="I1539" s="28" t="s">
        <v>827</v>
      </c>
      <c r="J1539" s="29" t="s">
        <v>472</v>
      </c>
      <c r="K1539" s="28" t="s">
        <v>103</v>
      </c>
      <c r="L1539" s="28" t="s">
        <v>7052</v>
      </c>
      <c r="M1539" s="28" t="s">
        <v>7053</v>
      </c>
      <c r="N1539" s="28" t="s">
        <v>7054</v>
      </c>
      <c r="O1539" s="28" t="s">
        <v>7055</v>
      </c>
      <c r="P1539" s="28" t="s">
        <v>7056</v>
      </c>
      <c r="Q1539" s="28" t="s">
        <v>7057</v>
      </c>
      <c r="R1539" s="28" t="s">
        <v>8322</v>
      </c>
      <c r="S1539" s="117" t="str">
        <f>HYPERLINK(V1539,"VER")</f>
        <v>VER</v>
      </c>
      <c r="T1539" s="28" t="s">
        <v>1561</v>
      </c>
      <c r="U1539" s="30" t="s">
        <v>7058</v>
      </c>
      <c r="V1539" s="52">
        <v>8474407446716</v>
      </c>
      <c r="W1539" s="31">
        <v>0.16500000000000001</v>
      </c>
      <c r="X1539" s="51" t="s">
        <v>9420</v>
      </c>
      <c r="Y1539" s="28" t="s">
        <v>8044</v>
      </c>
      <c r="Z1539" s="62">
        <v>6</v>
      </c>
      <c r="AA1539" s="61">
        <v>8.64</v>
      </c>
      <c r="AB1539" s="32">
        <f>IFERROR((VLOOKUP(D1539,$Y$2:$AB$6,4,FALSE)),"")</f>
        <v>0</v>
      </c>
      <c r="AC1539" s="56">
        <f>IFERROR((AA1539-AA1539*AB1539),"")</f>
        <v>8.64</v>
      </c>
    </row>
    <row r="1540" spans="1:29" ht="14.4">
      <c r="A1540" s="113">
        <v>160</v>
      </c>
      <c r="B1540" s="114">
        <v>8</v>
      </c>
      <c r="C1540" s="40">
        <v>50492</v>
      </c>
      <c r="D1540" s="104">
        <v>1</v>
      </c>
      <c r="E1540" s="28" t="s">
        <v>809</v>
      </c>
      <c r="F1540" s="28" t="s">
        <v>3000</v>
      </c>
      <c r="G1540" s="28" t="s">
        <v>814</v>
      </c>
      <c r="H1540" s="28" t="s">
        <v>826</v>
      </c>
      <c r="I1540" s="28" t="s">
        <v>827</v>
      </c>
      <c r="J1540" s="29" t="s">
        <v>472</v>
      </c>
      <c r="K1540" s="28" t="s">
        <v>140</v>
      </c>
      <c r="L1540" s="28" t="s">
        <v>7059</v>
      </c>
      <c r="M1540" s="28" t="s">
        <v>7053</v>
      </c>
      <c r="N1540" s="28" t="s">
        <v>7054</v>
      </c>
      <c r="O1540" s="28" t="s">
        <v>7055</v>
      </c>
      <c r="P1540" s="28" t="s">
        <v>7056</v>
      </c>
      <c r="Q1540" s="28" t="s">
        <v>7057</v>
      </c>
      <c r="R1540" s="28" t="s">
        <v>8322</v>
      </c>
      <c r="S1540" s="117" t="str">
        <f>HYPERLINK(V1540,"VER")</f>
        <v>VER</v>
      </c>
      <c r="T1540" s="28" t="s">
        <v>1561</v>
      </c>
      <c r="U1540" s="30" t="s">
        <v>7060</v>
      </c>
      <c r="V1540" s="52">
        <v>8474407446723</v>
      </c>
      <c r="W1540" s="31">
        <v>0.20499999999999999</v>
      </c>
      <c r="X1540" s="51" t="s">
        <v>9420</v>
      </c>
      <c r="Y1540" s="28" t="s">
        <v>8044</v>
      </c>
      <c r="Z1540" s="62">
        <v>6</v>
      </c>
      <c r="AA1540" s="61">
        <v>10</v>
      </c>
      <c r="AB1540" s="32">
        <f>IFERROR((VLOOKUP(D1540,$Y$2:$AB$6,4,FALSE)),"")</f>
        <v>0</v>
      </c>
      <c r="AC1540" s="56">
        <f>IFERROR((AA1540-AA1540*AB1540),"")</f>
        <v>10</v>
      </c>
    </row>
    <row r="1541" spans="1:29" ht="14.4">
      <c r="A1541" s="113">
        <v>160</v>
      </c>
      <c r="B1541" s="114">
        <v>9</v>
      </c>
      <c r="C1541" s="40">
        <v>50493</v>
      </c>
      <c r="D1541" s="104">
        <v>1</v>
      </c>
      <c r="E1541" s="28" t="s">
        <v>809</v>
      </c>
      <c r="F1541" s="28" t="s">
        <v>3000</v>
      </c>
      <c r="G1541" s="28" t="s">
        <v>814</v>
      </c>
      <c r="H1541" s="28" t="s">
        <v>826</v>
      </c>
      <c r="I1541" s="28" t="s">
        <v>827</v>
      </c>
      <c r="J1541" s="29" t="s">
        <v>473</v>
      </c>
      <c r="K1541" s="28" t="s">
        <v>140</v>
      </c>
      <c r="L1541" s="28" t="s">
        <v>7061</v>
      </c>
      <c r="M1541" s="28" t="s">
        <v>7062</v>
      </c>
      <c r="N1541" s="28" t="s">
        <v>7063</v>
      </c>
      <c r="O1541" s="28" t="s">
        <v>7064</v>
      </c>
      <c r="P1541" s="28" t="s">
        <v>7065</v>
      </c>
      <c r="Q1541" s="28" t="s">
        <v>7057</v>
      </c>
      <c r="R1541" s="28" t="s">
        <v>8322</v>
      </c>
      <c r="S1541" s="117" t="str">
        <f>HYPERLINK(V1541,"VER")</f>
        <v>VER</v>
      </c>
      <c r="T1541" s="28" t="s">
        <v>1562</v>
      </c>
      <c r="U1541" s="30" t="s">
        <v>7066</v>
      </c>
      <c r="V1541" s="52">
        <v>8474407446730</v>
      </c>
      <c r="W1541" s="31">
        <v>0.23300000000000001</v>
      </c>
      <c r="X1541" s="51" t="s">
        <v>9420</v>
      </c>
      <c r="Y1541" s="28" t="s">
        <v>8044</v>
      </c>
      <c r="Z1541" s="62">
        <v>6</v>
      </c>
      <c r="AA1541" s="61">
        <v>11.68</v>
      </c>
      <c r="AB1541" s="32">
        <f>IFERROR((VLOOKUP(D1541,$Y$2:$AB$6,4,FALSE)),"")</f>
        <v>0</v>
      </c>
      <c r="AC1541" s="56">
        <f>IFERROR((AA1541-AA1541*AB1541),"")</f>
        <v>11.68</v>
      </c>
    </row>
    <row r="1542" spans="1:29" ht="14.4">
      <c r="A1542" s="113">
        <v>160</v>
      </c>
      <c r="B1542" s="114">
        <v>10</v>
      </c>
      <c r="C1542" s="40">
        <v>50494</v>
      </c>
      <c r="D1542" s="104">
        <v>1</v>
      </c>
      <c r="E1542" s="28" t="s">
        <v>809</v>
      </c>
      <c r="F1542" s="28" t="s">
        <v>3000</v>
      </c>
      <c r="G1542" s="28" t="s">
        <v>814</v>
      </c>
      <c r="H1542" s="28" t="s">
        <v>826</v>
      </c>
      <c r="I1542" s="28" t="s">
        <v>827</v>
      </c>
      <c r="J1542" s="29" t="s">
        <v>474</v>
      </c>
      <c r="K1542" s="28" t="s">
        <v>140</v>
      </c>
      <c r="L1542" s="28" t="s">
        <v>7067</v>
      </c>
      <c r="M1542" s="28" t="s">
        <v>7068</v>
      </c>
      <c r="N1542" s="28" t="s">
        <v>7069</v>
      </c>
      <c r="O1542" s="28" t="s">
        <v>7070</v>
      </c>
      <c r="P1542" s="28" t="s">
        <v>7071</v>
      </c>
      <c r="Q1542" s="28" t="s">
        <v>7057</v>
      </c>
      <c r="R1542" s="28" t="s">
        <v>8322</v>
      </c>
      <c r="S1542" s="117" t="str">
        <f>HYPERLINK(V1542,"VER")</f>
        <v>VER</v>
      </c>
      <c r="T1542" s="28" t="s">
        <v>1563</v>
      </c>
      <c r="U1542" s="30" t="s">
        <v>7072</v>
      </c>
      <c r="V1542" s="52">
        <v>8474407446747</v>
      </c>
      <c r="W1542" s="31">
        <v>0.252</v>
      </c>
      <c r="X1542" s="51" t="s">
        <v>9420</v>
      </c>
      <c r="Y1542" s="28" t="s">
        <v>8044</v>
      </c>
      <c r="Z1542" s="60">
        <v>6</v>
      </c>
      <c r="AA1542" s="61">
        <v>12.35</v>
      </c>
      <c r="AB1542" s="32">
        <f>IFERROR((VLOOKUP(D1542,$Y$2:$AB$6,4,FALSE)),"")</f>
        <v>0</v>
      </c>
      <c r="AC1542" s="56">
        <f>IFERROR((AA1542-AA1542*AB1542),"")</f>
        <v>12.35</v>
      </c>
    </row>
    <row r="1543" spans="1:29" ht="14.4">
      <c r="A1543" s="113">
        <v>160</v>
      </c>
      <c r="B1543" s="114">
        <v>11</v>
      </c>
      <c r="C1543" s="40">
        <v>55579</v>
      </c>
      <c r="D1543" s="104">
        <v>1</v>
      </c>
      <c r="E1543" s="28" t="s">
        <v>809</v>
      </c>
      <c r="F1543" s="28" t="s">
        <v>4856</v>
      </c>
      <c r="G1543" s="28" t="s">
        <v>843</v>
      </c>
      <c r="H1543" s="28" t="s">
        <v>1156</v>
      </c>
      <c r="I1543" s="28" t="s">
        <v>827</v>
      </c>
      <c r="J1543" s="29" t="s">
        <v>45</v>
      </c>
      <c r="K1543" s="28" t="s">
        <v>8322</v>
      </c>
      <c r="L1543" s="28" t="s">
        <v>9336</v>
      </c>
      <c r="M1543" s="28" t="s">
        <v>7073</v>
      </c>
      <c r="N1543" s="28" t="s">
        <v>7074</v>
      </c>
      <c r="O1543" s="28" t="s">
        <v>7075</v>
      </c>
      <c r="P1543" s="28" t="s">
        <v>7076</v>
      </c>
      <c r="Q1543" s="28" t="s">
        <v>9337</v>
      </c>
      <c r="R1543" s="28" t="s">
        <v>8322</v>
      </c>
      <c r="S1543" s="117" t="str">
        <f>HYPERLINK(V1543,"VER")</f>
        <v>VER</v>
      </c>
      <c r="T1543" s="28" t="s">
        <v>1860</v>
      </c>
      <c r="U1543" s="30" t="s">
        <v>7077</v>
      </c>
      <c r="V1543" s="52">
        <v>8474407454117</v>
      </c>
      <c r="W1543" s="31">
        <v>7.4999999999999997E-2</v>
      </c>
      <c r="X1543" s="31">
        <v>0</v>
      </c>
      <c r="Y1543" s="28" t="s">
        <v>8359</v>
      </c>
      <c r="Z1543" s="60" t="s">
        <v>8294</v>
      </c>
      <c r="AA1543" s="61">
        <v>7.47</v>
      </c>
      <c r="AB1543" s="32">
        <f>IFERROR((VLOOKUP(D1543,$Y$2:$AB$6,4,FALSE)),"")</f>
        <v>0</v>
      </c>
      <c r="AC1543" s="56">
        <f>IFERROR((AA1543-AA1543*AB1543),"")</f>
        <v>7.47</v>
      </c>
    </row>
    <row r="1544" spans="1:29" ht="14.4">
      <c r="A1544" s="113">
        <v>160</v>
      </c>
      <c r="B1544" s="114">
        <v>12</v>
      </c>
      <c r="C1544" s="40">
        <v>55571</v>
      </c>
      <c r="D1544" s="104">
        <v>1</v>
      </c>
      <c r="E1544" s="28" t="s">
        <v>809</v>
      </c>
      <c r="F1544" s="28" t="s">
        <v>4856</v>
      </c>
      <c r="G1544" s="28" t="s">
        <v>843</v>
      </c>
      <c r="H1544" s="28" t="s">
        <v>1156</v>
      </c>
      <c r="I1544" s="28" t="s">
        <v>827</v>
      </c>
      <c r="J1544" s="29" t="s">
        <v>41</v>
      </c>
      <c r="K1544" s="28" t="s">
        <v>8322</v>
      </c>
      <c r="L1544" s="28" t="s">
        <v>9338</v>
      </c>
      <c r="M1544" s="28" t="s">
        <v>7078</v>
      </c>
      <c r="N1544" s="28" t="s">
        <v>7079</v>
      </c>
      <c r="O1544" s="28" t="s">
        <v>7080</v>
      </c>
      <c r="P1544" s="28" t="s">
        <v>7081</v>
      </c>
      <c r="Q1544" s="28" t="s">
        <v>9337</v>
      </c>
      <c r="R1544" s="28" t="s">
        <v>8322</v>
      </c>
      <c r="S1544" s="117" t="str">
        <f>HYPERLINK(V1544,"VER")</f>
        <v>VER</v>
      </c>
      <c r="T1544" s="28" t="s">
        <v>1855</v>
      </c>
      <c r="U1544" s="30" t="s">
        <v>7082</v>
      </c>
      <c r="V1544" s="52">
        <v>8474407454056</v>
      </c>
      <c r="W1544" s="31">
        <v>0.04</v>
      </c>
      <c r="X1544" s="31">
        <v>0</v>
      </c>
      <c r="Y1544" s="28" t="s">
        <v>8359</v>
      </c>
      <c r="Z1544" s="60" t="s">
        <v>8294</v>
      </c>
      <c r="AA1544" s="61">
        <v>4.9800000000000004</v>
      </c>
      <c r="AB1544" s="32">
        <f>IFERROR((VLOOKUP(D1544,$Y$2:$AB$6,4,FALSE)),"")</f>
        <v>0</v>
      </c>
      <c r="AC1544" s="56">
        <f>IFERROR((AA1544-AA1544*AB1544),"")</f>
        <v>4.9800000000000004</v>
      </c>
    </row>
    <row r="1545" spans="1:29" ht="14.4">
      <c r="A1545" s="113">
        <v>160</v>
      </c>
      <c r="B1545" s="114">
        <v>13</v>
      </c>
      <c r="C1545" s="40">
        <v>55573</v>
      </c>
      <c r="D1545" s="104">
        <v>1</v>
      </c>
      <c r="E1545" s="28" t="s">
        <v>809</v>
      </c>
      <c r="F1545" s="28" t="s">
        <v>4856</v>
      </c>
      <c r="G1545" s="28" t="s">
        <v>843</v>
      </c>
      <c r="H1545" s="28" t="s">
        <v>1156</v>
      </c>
      <c r="I1545" s="28" t="s">
        <v>827</v>
      </c>
      <c r="J1545" s="29" t="s">
        <v>42</v>
      </c>
      <c r="K1545" s="28" t="s">
        <v>8322</v>
      </c>
      <c r="L1545" s="28" t="s">
        <v>9339</v>
      </c>
      <c r="M1545" s="28" t="s">
        <v>7083</v>
      </c>
      <c r="N1545" s="28" t="s">
        <v>7084</v>
      </c>
      <c r="O1545" s="28" t="s">
        <v>7085</v>
      </c>
      <c r="P1545" s="28" t="s">
        <v>7086</v>
      </c>
      <c r="Q1545" s="28" t="s">
        <v>8322</v>
      </c>
      <c r="R1545" s="28" t="s">
        <v>8322</v>
      </c>
      <c r="S1545" s="117" t="str">
        <f>HYPERLINK(V1545,"VER")</f>
        <v>VER</v>
      </c>
      <c r="T1545" s="28" t="s">
        <v>1857</v>
      </c>
      <c r="U1545" s="30" t="s">
        <v>7087</v>
      </c>
      <c r="V1545" s="52">
        <v>8474407454070</v>
      </c>
      <c r="W1545" s="31">
        <v>2E-3</v>
      </c>
      <c r="X1545" s="31">
        <v>0</v>
      </c>
      <c r="Y1545" s="28" t="s">
        <v>8359</v>
      </c>
      <c r="Z1545" s="60" t="s">
        <v>8294</v>
      </c>
      <c r="AA1545" s="61">
        <v>0.62</v>
      </c>
      <c r="AB1545" s="32">
        <f>IFERROR((VLOOKUP(D1545,$Y$2:$AB$6,4,FALSE)),"")</f>
        <v>0</v>
      </c>
      <c r="AC1545" s="56">
        <f>IFERROR((AA1545-AA1545*AB1545),"")</f>
        <v>0.62</v>
      </c>
    </row>
    <row r="1546" spans="1:29" ht="14.4">
      <c r="A1546" s="113">
        <v>160</v>
      </c>
      <c r="B1546" s="114">
        <v>14</v>
      </c>
      <c r="C1546" s="40">
        <v>55572</v>
      </c>
      <c r="D1546" s="104">
        <v>1</v>
      </c>
      <c r="E1546" s="28" t="s">
        <v>809</v>
      </c>
      <c r="F1546" s="28" t="s">
        <v>4856</v>
      </c>
      <c r="G1546" s="28" t="s">
        <v>843</v>
      </c>
      <c r="H1546" s="28" t="s">
        <v>1156</v>
      </c>
      <c r="I1546" s="28" t="s">
        <v>827</v>
      </c>
      <c r="J1546" s="29" t="s">
        <v>54</v>
      </c>
      <c r="K1546" s="28" t="s">
        <v>8322</v>
      </c>
      <c r="L1546" s="28" t="s">
        <v>9340</v>
      </c>
      <c r="M1546" s="28" t="s">
        <v>7088</v>
      </c>
      <c r="N1546" s="28" t="s">
        <v>7089</v>
      </c>
      <c r="O1546" s="28" t="s">
        <v>7090</v>
      </c>
      <c r="P1546" s="28" t="s">
        <v>7091</v>
      </c>
      <c r="Q1546" s="28" t="s">
        <v>8322</v>
      </c>
      <c r="R1546" s="28" t="s">
        <v>8322</v>
      </c>
      <c r="S1546" s="117" t="str">
        <f>HYPERLINK(V1546,"VER")</f>
        <v>VER</v>
      </c>
      <c r="T1546" s="28" t="s">
        <v>1856</v>
      </c>
      <c r="U1546" s="30" t="s">
        <v>7092</v>
      </c>
      <c r="V1546" s="52">
        <v>8474407454063</v>
      </c>
      <c r="W1546" s="31">
        <v>5.8999999999999997E-2</v>
      </c>
      <c r="X1546" s="31">
        <v>0</v>
      </c>
      <c r="Y1546" s="28" t="s">
        <v>8359</v>
      </c>
      <c r="Z1546" s="60" t="s">
        <v>8294</v>
      </c>
      <c r="AA1546" s="61">
        <v>6.23</v>
      </c>
      <c r="AB1546" s="32">
        <f>IFERROR((VLOOKUP(D1546,$Y$2:$AB$6,4,FALSE)),"")</f>
        <v>0</v>
      </c>
      <c r="AC1546" s="56">
        <f>IFERROR((AA1546-AA1546*AB1546),"")</f>
        <v>6.23</v>
      </c>
    </row>
    <row r="1547" spans="1:29" ht="14.4">
      <c r="A1547" s="113">
        <v>161</v>
      </c>
      <c r="B1547" s="114">
        <v>1</v>
      </c>
      <c r="C1547" s="40">
        <v>50989</v>
      </c>
      <c r="D1547" s="104">
        <v>1</v>
      </c>
      <c r="E1547" s="28" t="s">
        <v>809</v>
      </c>
      <c r="F1547" s="28" t="s">
        <v>4856</v>
      </c>
      <c r="G1547" s="28" t="s">
        <v>843</v>
      </c>
      <c r="H1547" s="28" t="s">
        <v>1156</v>
      </c>
      <c r="I1547" s="28" t="s">
        <v>827</v>
      </c>
      <c r="J1547" s="29" t="s">
        <v>616</v>
      </c>
      <c r="K1547" s="28" t="s">
        <v>209</v>
      </c>
      <c r="L1547" s="28" t="s">
        <v>7093</v>
      </c>
      <c r="M1547" s="28" t="s">
        <v>7094</v>
      </c>
      <c r="N1547" s="28" t="s">
        <v>7095</v>
      </c>
      <c r="O1547" s="28" t="s">
        <v>7096</v>
      </c>
      <c r="P1547" s="28" t="s">
        <v>7097</v>
      </c>
      <c r="Q1547" s="28" t="s">
        <v>8322</v>
      </c>
      <c r="R1547" s="28" t="s">
        <v>8322</v>
      </c>
      <c r="S1547" s="117" t="str">
        <f>HYPERLINK(V1547,"VER")</f>
        <v>VER</v>
      </c>
      <c r="T1547" s="28" t="s">
        <v>1756</v>
      </c>
      <c r="U1547" s="30" t="s">
        <v>7098</v>
      </c>
      <c r="V1547" s="52">
        <v>8474407450324</v>
      </c>
      <c r="W1547" s="31">
        <v>5.0000000000000001E-3</v>
      </c>
      <c r="X1547" s="31">
        <v>0</v>
      </c>
      <c r="Y1547" s="28" t="s">
        <v>8359</v>
      </c>
      <c r="Z1547" s="60" t="s">
        <v>8294</v>
      </c>
      <c r="AA1547" s="61">
        <v>0.77</v>
      </c>
      <c r="AB1547" s="32">
        <f>IFERROR((VLOOKUP(D1547,$Y$2:$AB$6,4,FALSE)),"")</f>
        <v>0</v>
      </c>
      <c r="AC1547" s="56">
        <f>IFERROR((AA1547-AA1547*AB1547),"")</f>
        <v>0.77</v>
      </c>
    </row>
    <row r="1548" spans="1:29" ht="14.4">
      <c r="A1548" s="113">
        <v>161</v>
      </c>
      <c r="B1548" s="114">
        <v>2</v>
      </c>
      <c r="C1548" s="40">
        <v>50968</v>
      </c>
      <c r="D1548" s="104">
        <v>1</v>
      </c>
      <c r="E1548" s="28" t="s">
        <v>809</v>
      </c>
      <c r="F1548" s="28" t="s">
        <v>4856</v>
      </c>
      <c r="G1548" s="28" t="s">
        <v>843</v>
      </c>
      <c r="H1548" s="28" t="s">
        <v>1156</v>
      </c>
      <c r="I1548" s="28" t="s">
        <v>827</v>
      </c>
      <c r="J1548" s="29" t="s">
        <v>616</v>
      </c>
      <c r="K1548" s="28" t="s">
        <v>2824</v>
      </c>
      <c r="L1548" s="28" t="s">
        <v>7099</v>
      </c>
      <c r="M1548" s="28" t="s">
        <v>7094</v>
      </c>
      <c r="N1548" s="28" t="s">
        <v>7095</v>
      </c>
      <c r="O1548" s="28" t="s">
        <v>7096</v>
      </c>
      <c r="P1548" s="28" t="s">
        <v>7097</v>
      </c>
      <c r="Q1548" s="28" t="s">
        <v>8322</v>
      </c>
      <c r="R1548" s="28" t="s">
        <v>8322</v>
      </c>
      <c r="S1548" s="117" t="str">
        <f>HYPERLINK(V1548,"VER")</f>
        <v>VER</v>
      </c>
      <c r="T1548" s="28" t="s">
        <v>1756</v>
      </c>
      <c r="U1548" s="30" t="s">
        <v>7100</v>
      </c>
      <c r="V1548" s="52">
        <v>8474407450164</v>
      </c>
      <c r="W1548" s="31">
        <v>7.0000000000000001E-3</v>
      </c>
      <c r="X1548" s="31">
        <v>0</v>
      </c>
      <c r="Y1548" s="28" t="s">
        <v>8359</v>
      </c>
      <c r="Z1548" s="60" t="s">
        <v>8294</v>
      </c>
      <c r="AA1548" s="61">
        <v>0.89</v>
      </c>
      <c r="AB1548" s="32">
        <f>IFERROR((VLOOKUP(D1548,$Y$2:$AB$6,4,FALSE)),"")</f>
        <v>0</v>
      </c>
      <c r="AC1548" s="56">
        <f>IFERROR((AA1548-AA1548*AB1548),"")</f>
        <v>0.89</v>
      </c>
    </row>
    <row r="1549" spans="1:29" ht="14.4">
      <c r="A1549" s="113">
        <v>161</v>
      </c>
      <c r="B1549" s="114">
        <v>3</v>
      </c>
      <c r="C1549" s="40">
        <v>50967</v>
      </c>
      <c r="D1549" s="104">
        <v>1</v>
      </c>
      <c r="E1549" s="28" t="s">
        <v>809</v>
      </c>
      <c r="F1549" s="28" t="s">
        <v>4856</v>
      </c>
      <c r="G1549" s="28" t="s">
        <v>843</v>
      </c>
      <c r="H1549" s="28" t="s">
        <v>1156</v>
      </c>
      <c r="I1549" s="28" t="s">
        <v>827</v>
      </c>
      <c r="J1549" s="29" t="s">
        <v>616</v>
      </c>
      <c r="K1549" s="28" t="s">
        <v>3200</v>
      </c>
      <c r="L1549" s="28" t="s">
        <v>7101</v>
      </c>
      <c r="M1549" s="28" t="s">
        <v>7094</v>
      </c>
      <c r="N1549" s="28" t="s">
        <v>7095</v>
      </c>
      <c r="O1549" s="28" t="s">
        <v>7096</v>
      </c>
      <c r="P1549" s="28" t="s">
        <v>7097</v>
      </c>
      <c r="Q1549" s="28" t="s">
        <v>8322</v>
      </c>
      <c r="R1549" s="28" t="s">
        <v>8322</v>
      </c>
      <c r="S1549" s="117" t="str">
        <f>HYPERLINK(V1549,"VER")</f>
        <v>VER</v>
      </c>
      <c r="T1549" s="28" t="s">
        <v>1756</v>
      </c>
      <c r="U1549" s="30" t="s">
        <v>7102</v>
      </c>
      <c r="V1549" s="52">
        <v>8474407450157</v>
      </c>
      <c r="W1549" s="31">
        <v>7.0000000000000001E-3</v>
      </c>
      <c r="X1549" s="31">
        <v>0</v>
      </c>
      <c r="Y1549" s="28" t="s">
        <v>8359</v>
      </c>
      <c r="Z1549" s="60" t="s">
        <v>8294</v>
      </c>
      <c r="AA1549" s="61">
        <v>1.05</v>
      </c>
      <c r="AB1549" s="32">
        <f>IFERROR((VLOOKUP(D1549,$Y$2:$AB$6,4,FALSE)),"")</f>
        <v>0</v>
      </c>
      <c r="AC1549" s="56">
        <f>IFERROR((AA1549-AA1549*AB1549),"")</f>
        <v>1.05</v>
      </c>
    </row>
    <row r="1550" spans="1:29" ht="14.4">
      <c r="A1550" s="113">
        <v>161</v>
      </c>
      <c r="B1550" s="114">
        <v>4</v>
      </c>
      <c r="C1550" s="40">
        <v>50978</v>
      </c>
      <c r="D1550" s="104">
        <v>1</v>
      </c>
      <c r="E1550" s="28" t="s">
        <v>809</v>
      </c>
      <c r="F1550" s="28" t="s">
        <v>4856</v>
      </c>
      <c r="G1550" s="28" t="s">
        <v>843</v>
      </c>
      <c r="H1550" s="28" t="s">
        <v>1156</v>
      </c>
      <c r="I1550" s="28" t="s">
        <v>827</v>
      </c>
      <c r="J1550" s="29" t="s">
        <v>618</v>
      </c>
      <c r="K1550" s="28" t="s">
        <v>7103</v>
      </c>
      <c r="L1550" s="28" t="s">
        <v>7104</v>
      </c>
      <c r="M1550" s="28" t="s">
        <v>7105</v>
      </c>
      <c r="N1550" s="28" t="s">
        <v>7106</v>
      </c>
      <c r="O1550" s="28" t="s">
        <v>7107</v>
      </c>
      <c r="P1550" s="28" t="s">
        <v>7108</v>
      </c>
      <c r="Q1550" s="28" t="s">
        <v>8322</v>
      </c>
      <c r="R1550" s="28" t="s">
        <v>8322</v>
      </c>
      <c r="S1550" s="117" t="str">
        <f>HYPERLINK(V1550,"VER")</f>
        <v>VER</v>
      </c>
      <c r="T1550" s="28" t="s">
        <v>1759</v>
      </c>
      <c r="U1550" s="30" t="s">
        <v>7109</v>
      </c>
      <c r="V1550" s="52">
        <v>8474407450263</v>
      </c>
      <c r="W1550" s="31">
        <v>8.0000000000000002E-3</v>
      </c>
      <c r="X1550" s="51" t="s">
        <v>9419</v>
      </c>
      <c r="Y1550" s="28" t="s">
        <v>8045</v>
      </c>
      <c r="Z1550" s="60">
        <v>50</v>
      </c>
      <c r="AA1550" s="61">
        <v>1.61</v>
      </c>
      <c r="AB1550" s="32">
        <f>IFERROR((VLOOKUP(D1550,$Y$2:$AB$6,4,FALSE)),"")</f>
        <v>0</v>
      </c>
      <c r="AC1550" s="56">
        <f>IFERROR((AA1550-AA1550*AB1550),"")</f>
        <v>1.61</v>
      </c>
    </row>
    <row r="1551" spans="1:29" ht="14.4">
      <c r="A1551" s="113">
        <v>161</v>
      </c>
      <c r="B1551" s="114">
        <v>5</v>
      </c>
      <c r="C1551" s="40">
        <v>50999</v>
      </c>
      <c r="D1551" s="104">
        <v>1</v>
      </c>
      <c r="E1551" s="28" t="s">
        <v>809</v>
      </c>
      <c r="F1551" s="28" t="s">
        <v>4856</v>
      </c>
      <c r="G1551" s="28" t="s">
        <v>843</v>
      </c>
      <c r="H1551" s="28" t="s">
        <v>1156</v>
      </c>
      <c r="I1551" s="28" t="s">
        <v>827</v>
      </c>
      <c r="J1551" s="29" t="s">
        <v>620</v>
      </c>
      <c r="K1551" s="28" t="s">
        <v>209</v>
      </c>
      <c r="L1551" s="28" t="s">
        <v>7110</v>
      </c>
      <c r="M1551" s="28" t="s">
        <v>7111</v>
      </c>
      <c r="N1551" s="28" t="s">
        <v>7112</v>
      </c>
      <c r="O1551" s="28" t="s">
        <v>7113</v>
      </c>
      <c r="P1551" s="28" t="s">
        <v>7097</v>
      </c>
      <c r="Q1551" s="28" t="s">
        <v>8322</v>
      </c>
      <c r="R1551" s="28" t="s">
        <v>8322</v>
      </c>
      <c r="S1551" s="117" t="str">
        <f>HYPERLINK(V1551,"VER")</f>
        <v>VER</v>
      </c>
      <c r="T1551" s="28" t="s">
        <v>1762</v>
      </c>
      <c r="U1551" s="30" t="s">
        <v>7114</v>
      </c>
      <c r="V1551" s="52">
        <v>8474407450355</v>
      </c>
      <c r="W1551" s="31">
        <v>5.0000000000000001E-3</v>
      </c>
      <c r="X1551" s="31">
        <v>0</v>
      </c>
      <c r="Y1551" s="28" t="s">
        <v>8359</v>
      </c>
      <c r="Z1551" s="60" t="s">
        <v>8294</v>
      </c>
      <c r="AA1551" s="61">
        <v>3.05</v>
      </c>
      <c r="AB1551" s="32">
        <f>IFERROR((VLOOKUP(D1551,$Y$2:$AB$6,4,FALSE)),"")</f>
        <v>0</v>
      </c>
      <c r="AC1551" s="56">
        <f>IFERROR((AA1551-AA1551*AB1551),"")</f>
        <v>3.05</v>
      </c>
    </row>
    <row r="1552" spans="1:29" ht="14.4">
      <c r="A1552" s="113">
        <v>161</v>
      </c>
      <c r="B1552" s="114">
        <v>6</v>
      </c>
      <c r="C1552" s="40">
        <v>50998</v>
      </c>
      <c r="D1552" s="104">
        <v>1</v>
      </c>
      <c r="E1552" s="28" t="s">
        <v>809</v>
      </c>
      <c r="F1552" s="28" t="s">
        <v>4856</v>
      </c>
      <c r="G1552" s="28" t="s">
        <v>843</v>
      </c>
      <c r="H1552" s="28" t="s">
        <v>1156</v>
      </c>
      <c r="I1552" s="28" t="s">
        <v>827</v>
      </c>
      <c r="J1552" s="29" t="s">
        <v>620</v>
      </c>
      <c r="K1552" s="28" t="s">
        <v>2824</v>
      </c>
      <c r="L1552" s="28" t="s">
        <v>7115</v>
      </c>
      <c r="M1552" s="28" t="s">
        <v>7111</v>
      </c>
      <c r="N1552" s="28" t="s">
        <v>7112</v>
      </c>
      <c r="O1552" s="28" t="s">
        <v>7113</v>
      </c>
      <c r="P1552" s="28" t="s">
        <v>7097</v>
      </c>
      <c r="Q1552" s="28" t="s">
        <v>8322</v>
      </c>
      <c r="R1552" s="28" t="s">
        <v>8322</v>
      </c>
      <c r="S1552" s="117" t="str">
        <f>HYPERLINK(V1552,"VER")</f>
        <v>VER</v>
      </c>
      <c r="T1552" s="28" t="s">
        <v>1762</v>
      </c>
      <c r="U1552" s="30" t="s">
        <v>7116</v>
      </c>
      <c r="V1552" s="52">
        <v>8474407450348</v>
      </c>
      <c r="W1552" s="31">
        <v>7.0000000000000001E-3</v>
      </c>
      <c r="X1552" s="31">
        <v>0</v>
      </c>
      <c r="Y1552" s="28" t="s">
        <v>8359</v>
      </c>
      <c r="Z1552" s="62" t="s">
        <v>8294</v>
      </c>
      <c r="AA1552" s="61">
        <v>3.42</v>
      </c>
      <c r="AB1552" s="32">
        <f>IFERROR((VLOOKUP(D1552,$Y$2:$AB$6,4,FALSE)),"")</f>
        <v>0</v>
      </c>
      <c r="AC1552" s="56">
        <f>IFERROR((AA1552-AA1552*AB1552),"")</f>
        <v>3.42</v>
      </c>
    </row>
    <row r="1553" spans="1:29" ht="14.4">
      <c r="A1553" s="113">
        <v>161</v>
      </c>
      <c r="B1553" s="114">
        <v>7</v>
      </c>
      <c r="C1553" s="40">
        <v>50997</v>
      </c>
      <c r="D1553" s="104">
        <v>1</v>
      </c>
      <c r="E1553" s="28" t="s">
        <v>809</v>
      </c>
      <c r="F1553" s="28" t="s">
        <v>4856</v>
      </c>
      <c r="G1553" s="28" t="s">
        <v>843</v>
      </c>
      <c r="H1553" s="28" t="s">
        <v>1156</v>
      </c>
      <c r="I1553" s="28" t="s">
        <v>827</v>
      </c>
      <c r="J1553" s="29" t="s">
        <v>620</v>
      </c>
      <c r="K1553" s="28" t="s">
        <v>3200</v>
      </c>
      <c r="L1553" s="28" t="s">
        <v>7117</v>
      </c>
      <c r="M1553" s="28" t="s">
        <v>7111</v>
      </c>
      <c r="N1553" s="28" t="s">
        <v>7112</v>
      </c>
      <c r="O1553" s="28" t="s">
        <v>7113</v>
      </c>
      <c r="P1553" s="28" t="s">
        <v>7097</v>
      </c>
      <c r="Q1553" s="28" t="s">
        <v>8322</v>
      </c>
      <c r="R1553" s="28" t="s">
        <v>8322</v>
      </c>
      <c r="S1553" s="117" t="str">
        <f>HYPERLINK(V1553,"VER")</f>
        <v>VER</v>
      </c>
      <c r="T1553" s="28" t="s">
        <v>1762</v>
      </c>
      <c r="U1553" s="30" t="s">
        <v>7118</v>
      </c>
      <c r="V1553" s="52">
        <v>8474407450331</v>
      </c>
      <c r="W1553" s="31">
        <v>8.0000000000000002E-3</v>
      </c>
      <c r="X1553" s="31">
        <v>0</v>
      </c>
      <c r="Y1553" s="28" t="s">
        <v>8359</v>
      </c>
      <c r="Z1553" s="62" t="s">
        <v>8294</v>
      </c>
      <c r="AA1553" s="61">
        <v>4.18</v>
      </c>
      <c r="AB1553" s="32">
        <f>IFERROR((VLOOKUP(D1553,$Y$2:$AB$6,4,FALSE)),"")</f>
        <v>0</v>
      </c>
      <c r="AC1553" s="56">
        <f>IFERROR((AA1553-AA1553*AB1553),"")</f>
        <v>4.18</v>
      </c>
    </row>
    <row r="1554" spans="1:29" ht="14.4">
      <c r="A1554" s="113">
        <v>161</v>
      </c>
      <c r="B1554" s="114">
        <v>8</v>
      </c>
      <c r="C1554" s="40">
        <v>50979</v>
      </c>
      <c r="D1554" s="104">
        <v>1</v>
      </c>
      <c r="E1554" s="28" t="s">
        <v>809</v>
      </c>
      <c r="F1554" s="28" t="s">
        <v>4856</v>
      </c>
      <c r="G1554" s="28" t="s">
        <v>843</v>
      </c>
      <c r="H1554" s="28" t="s">
        <v>1156</v>
      </c>
      <c r="I1554" s="28" t="s">
        <v>827</v>
      </c>
      <c r="J1554" s="29" t="s">
        <v>619</v>
      </c>
      <c r="K1554" s="28" t="s">
        <v>7103</v>
      </c>
      <c r="L1554" s="28" t="s">
        <v>7119</v>
      </c>
      <c r="M1554" s="28" t="s">
        <v>7120</v>
      </c>
      <c r="N1554" s="28" t="s">
        <v>7121</v>
      </c>
      <c r="O1554" s="28" t="s">
        <v>7122</v>
      </c>
      <c r="P1554" s="28" t="s">
        <v>7123</v>
      </c>
      <c r="Q1554" s="28" t="s">
        <v>8322</v>
      </c>
      <c r="R1554" s="28" t="s">
        <v>8322</v>
      </c>
      <c r="S1554" s="117" t="str">
        <f>HYPERLINK(V1554,"VER")</f>
        <v>VER</v>
      </c>
      <c r="T1554" s="28" t="s">
        <v>1760</v>
      </c>
      <c r="U1554" s="30" t="s">
        <v>7124</v>
      </c>
      <c r="V1554" s="52">
        <v>8474407450270</v>
      </c>
      <c r="W1554" s="31">
        <v>8.0000000000000002E-3</v>
      </c>
      <c r="X1554" s="51" t="s">
        <v>9419</v>
      </c>
      <c r="Y1554" s="28" t="s">
        <v>8045</v>
      </c>
      <c r="Z1554" s="62">
        <v>50</v>
      </c>
      <c r="AA1554" s="61">
        <v>2.9</v>
      </c>
      <c r="AB1554" s="32">
        <f>IFERROR((VLOOKUP(D1554,$Y$2:$AB$6,4,FALSE)),"")</f>
        <v>0</v>
      </c>
      <c r="AC1554" s="56">
        <f>IFERROR((AA1554-AA1554*AB1554),"")</f>
        <v>2.9</v>
      </c>
    </row>
    <row r="1555" spans="1:29" ht="14.4">
      <c r="A1555" s="113">
        <v>161</v>
      </c>
      <c r="B1555" s="114">
        <v>9</v>
      </c>
      <c r="C1555" s="40">
        <v>58968</v>
      </c>
      <c r="D1555" s="104">
        <v>1</v>
      </c>
      <c r="E1555" s="28" t="s">
        <v>809</v>
      </c>
      <c r="F1555" s="28" t="s">
        <v>4856</v>
      </c>
      <c r="G1555" s="28" t="s">
        <v>843</v>
      </c>
      <c r="H1555" s="28" t="s">
        <v>1156</v>
      </c>
      <c r="I1555" s="28" t="s">
        <v>827</v>
      </c>
      <c r="J1555" s="29" t="s">
        <v>706</v>
      </c>
      <c r="K1555" s="28" t="s">
        <v>2824</v>
      </c>
      <c r="L1555" s="28" t="s">
        <v>7125</v>
      </c>
      <c r="M1555" s="28" t="s">
        <v>7126</v>
      </c>
      <c r="N1555" s="28" t="s">
        <v>7127</v>
      </c>
      <c r="O1555" s="28" t="s">
        <v>7128</v>
      </c>
      <c r="P1555" s="28" t="s">
        <v>7129</v>
      </c>
      <c r="Q1555" s="28" t="s">
        <v>8322</v>
      </c>
      <c r="R1555" s="28" t="s">
        <v>8322</v>
      </c>
      <c r="S1555" s="117" t="str">
        <f>HYPERLINK(V1555,"VER")</f>
        <v>VER</v>
      </c>
      <c r="T1555" s="28" t="s">
        <v>1882</v>
      </c>
      <c r="U1555" s="30" t="s">
        <v>7130</v>
      </c>
      <c r="V1555" s="52">
        <v>8474407454674</v>
      </c>
      <c r="W1555" s="31">
        <v>7.0000000000000001E-3</v>
      </c>
      <c r="X1555" s="31">
        <v>0</v>
      </c>
      <c r="Y1555" s="28" t="s">
        <v>8359</v>
      </c>
      <c r="Z1555" s="62" t="s">
        <v>8294</v>
      </c>
      <c r="AA1555" s="61">
        <v>3.77</v>
      </c>
      <c r="AB1555" s="32">
        <f>IFERROR((VLOOKUP(D1555,$Y$2:$AB$6,4,FALSE)),"")</f>
        <v>0</v>
      </c>
      <c r="AC1555" s="56">
        <f>IFERROR((AA1555-AA1555*AB1555),"")</f>
        <v>3.77</v>
      </c>
    </row>
    <row r="1556" spans="1:29" ht="14.4">
      <c r="A1556" s="113">
        <v>161</v>
      </c>
      <c r="B1556" s="114">
        <v>10</v>
      </c>
      <c r="C1556" s="40">
        <v>58967</v>
      </c>
      <c r="D1556" s="104">
        <v>1</v>
      </c>
      <c r="E1556" s="28" t="s">
        <v>809</v>
      </c>
      <c r="F1556" s="28" t="s">
        <v>4856</v>
      </c>
      <c r="G1556" s="28" t="s">
        <v>843</v>
      </c>
      <c r="H1556" s="28" t="s">
        <v>1156</v>
      </c>
      <c r="I1556" s="28" t="s">
        <v>827</v>
      </c>
      <c r="J1556" s="29" t="s">
        <v>706</v>
      </c>
      <c r="K1556" s="28" t="s">
        <v>3200</v>
      </c>
      <c r="L1556" s="28" t="s">
        <v>7131</v>
      </c>
      <c r="M1556" s="28" t="s">
        <v>7126</v>
      </c>
      <c r="N1556" s="28" t="s">
        <v>7127</v>
      </c>
      <c r="O1556" s="28" t="s">
        <v>7128</v>
      </c>
      <c r="P1556" s="28" t="s">
        <v>7129</v>
      </c>
      <c r="Q1556" s="28" t="s">
        <v>8322</v>
      </c>
      <c r="R1556" s="28" t="s">
        <v>8322</v>
      </c>
      <c r="S1556" s="117" t="str">
        <f>HYPERLINK(V1556,"VER")</f>
        <v>VER</v>
      </c>
      <c r="T1556" s="28" t="s">
        <v>1882</v>
      </c>
      <c r="U1556" s="30" t="s">
        <v>7132</v>
      </c>
      <c r="V1556" s="52">
        <v>8474407454667</v>
      </c>
      <c r="W1556" s="31">
        <v>7.0000000000000001E-3</v>
      </c>
      <c r="X1556" s="31">
        <v>0</v>
      </c>
      <c r="Y1556" s="28" t="s">
        <v>8359</v>
      </c>
      <c r="Z1556" s="62" t="s">
        <v>8294</v>
      </c>
      <c r="AA1556" s="61">
        <v>4.5999999999999996</v>
      </c>
      <c r="AB1556" s="32">
        <f>IFERROR((VLOOKUP(D1556,$Y$2:$AB$6,4,FALSE)),"")</f>
        <v>0</v>
      </c>
      <c r="AC1556" s="56">
        <f>IFERROR((AA1556-AA1556*AB1556),"")</f>
        <v>4.5999999999999996</v>
      </c>
    </row>
    <row r="1557" spans="1:29" ht="14.4">
      <c r="A1557" s="113">
        <v>161</v>
      </c>
      <c r="B1557" s="114">
        <v>11</v>
      </c>
      <c r="C1557" s="40">
        <v>58978</v>
      </c>
      <c r="D1557" s="104">
        <v>1</v>
      </c>
      <c r="E1557" s="28" t="s">
        <v>809</v>
      </c>
      <c r="F1557" s="28" t="s">
        <v>4856</v>
      </c>
      <c r="G1557" s="28" t="s">
        <v>843</v>
      </c>
      <c r="H1557" s="28" t="s">
        <v>1156</v>
      </c>
      <c r="I1557" s="28" t="s">
        <v>827</v>
      </c>
      <c r="J1557" s="29" t="s">
        <v>707</v>
      </c>
      <c r="K1557" s="28" t="s">
        <v>7103</v>
      </c>
      <c r="L1557" s="28" t="s">
        <v>7133</v>
      </c>
      <c r="M1557" s="28" t="s">
        <v>7134</v>
      </c>
      <c r="N1557" s="28" t="s">
        <v>7135</v>
      </c>
      <c r="O1557" s="28" t="s">
        <v>7136</v>
      </c>
      <c r="P1557" s="28" t="s">
        <v>7137</v>
      </c>
      <c r="Q1557" s="28" t="s">
        <v>8322</v>
      </c>
      <c r="R1557" s="28" t="s">
        <v>8322</v>
      </c>
      <c r="S1557" s="117" t="str">
        <f>HYPERLINK(V1557,"VER")</f>
        <v>VER</v>
      </c>
      <c r="T1557" s="28" t="s">
        <v>1883</v>
      </c>
      <c r="U1557" s="30" t="s">
        <v>7138</v>
      </c>
      <c r="V1557" s="52">
        <v>8474407454681</v>
      </c>
      <c r="W1557" s="31">
        <v>0</v>
      </c>
      <c r="X1557" s="51" t="s">
        <v>9419</v>
      </c>
      <c r="Y1557" s="28" t="s">
        <v>8045</v>
      </c>
      <c r="Z1557" s="62">
        <v>50</v>
      </c>
      <c r="AA1557" s="61">
        <v>3.19</v>
      </c>
      <c r="AB1557" s="32">
        <f>IFERROR((VLOOKUP(D1557,$Y$2:$AB$6,4,FALSE)),"")</f>
        <v>0</v>
      </c>
      <c r="AC1557" s="56">
        <f>IFERROR((AA1557-AA1557*AB1557),"")</f>
        <v>3.19</v>
      </c>
    </row>
    <row r="1558" spans="1:29" ht="14.4">
      <c r="A1558" s="113">
        <v>161</v>
      </c>
      <c r="B1558" s="114">
        <v>12</v>
      </c>
      <c r="C1558" s="40">
        <v>50980</v>
      </c>
      <c r="D1558" s="104">
        <v>1</v>
      </c>
      <c r="E1558" s="28" t="s">
        <v>809</v>
      </c>
      <c r="F1558" s="28" t="s">
        <v>4856</v>
      </c>
      <c r="G1558" s="28" t="s">
        <v>843</v>
      </c>
      <c r="H1558" s="28" t="s">
        <v>1156</v>
      </c>
      <c r="I1558" s="28" t="s">
        <v>827</v>
      </c>
      <c r="J1558" s="29" t="s">
        <v>1157</v>
      </c>
      <c r="K1558" s="28" t="s">
        <v>9341</v>
      </c>
      <c r="L1558" s="28" t="s">
        <v>9342</v>
      </c>
      <c r="M1558" s="28" t="s">
        <v>7139</v>
      </c>
      <c r="N1558" s="28" t="s">
        <v>7140</v>
      </c>
      <c r="O1558" s="28" t="s">
        <v>7141</v>
      </c>
      <c r="P1558" s="28" t="s">
        <v>7142</v>
      </c>
      <c r="Q1558" s="28" t="s">
        <v>8322</v>
      </c>
      <c r="R1558" s="28" t="s">
        <v>8322</v>
      </c>
      <c r="S1558" s="117" t="str">
        <f>HYPERLINK(V1558,"VER")</f>
        <v>VER</v>
      </c>
      <c r="T1558" s="28" t="s">
        <v>1987</v>
      </c>
      <c r="U1558" s="30" t="s">
        <v>7143</v>
      </c>
      <c r="V1558" s="52">
        <v>8474407450287</v>
      </c>
      <c r="W1558" s="31">
        <v>0.33200000000000002</v>
      </c>
      <c r="X1558" s="51" t="s">
        <v>9419</v>
      </c>
      <c r="Y1558" s="28" t="s">
        <v>8045</v>
      </c>
      <c r="Z1558" s="62">
        <v>25</v>
      </c>
      <c r="AA1558" s="61">
        <v>1.61</v>
      </c>
      <c r="AB1558" s="32">
        <f>IFERROR((VLOOKUP(D1558,$Y$2:$AB$6,4,FALSE)),"")</f>
        <v>0</v>
      </c>
      <c r="AC1558" s="56">
        <f>IFERROR((AA1558-AA1558*AB1558),"")</f>
        <v>1.61</v>
      </c>
    </row>
    <row r="1559" spans="1:29" ht="14.4">
      <c r="A1559" s="113">
        <v>161</v>
      </c>
      <c r="B1559" s="114">
        <v>13</v>
      </c>
      <c r="C1559" s="40">
        <v>55540</v>
      </c>
      <c r="D1559" s="104">
        <v>1</v>
      </c>
      <c r="E1559" s="28" t="s">
        <v>809</v>
      </c>
      <c r="F1559" s="28" t="s">
        <v>4856</v>
      </c>
      <c r="G1559" s="28" t="s">
        <v>843</v>
      </c>
      <c r="H1559" s="28" t="s">
        <v>1156</v>
      </c>
      <c r="I1559" s="28" t="s">
        <v>827</v>
      </c>
      <c r="J1559" s="29" t="s">
        <v>33</v>
      </c>
      <c r="K1559" s="28" t="s">
        <v>8322</v>
      </c>
      <c r="L1559" s="28" t="s">
        <v>9343</v>
      </c>
      <c r="M1559" s="28" t="s">
        <v>7144</v>
      </c>
      <c r="N1559" s="28" t="s">
        <v>7145</v>
      </c>
      <c r="O1559" s="28" t="s">
        <v>7146</v>
      </c>
      <c r="P1559" s="28" t="s">
        <v>7147</v>
      </c>
      <c r="Q1559" s="28" t="s">
        <v>8322</v>
      </c>
      <c r="R1559" s="28" t="s">
        <v>8322</v>
      </c>
      <c r="S1559" s="117" t="str">
        <f>HYPERLINK(V1559,"VER")</f>
        <v>VER</v>
      </c>
      <c r="T1559" s="28" t="s">
        <v>1847</v>
      </c>
      <c r="U1559" s="30" t="s">
        <v>7148</v>
      </c>
      <c r="V1559" s="52">
        <v>8474407453943</v>
      </c>
      <c r="W1559" s="31">
        <v>0.02</v>
      </c>
      <c r="X1559" s="31">
        <v>0</v>
      </c>
      <c r="Y1559" s="28" t="s">
        <v>8359</v>
      </c>
      <c r="Z1559" s="62" t="s">
        <v>8294</v>
      </c>
      <c r="AA1559" s="61">
        <v>1.87</v>
      </c>
      <c r="AB1559" s="32">
        <f>IFERROR((VLOOKUP(D1559,$Y$2:$AB$6,4,FALSE)),"")</f>
        <v>0</v>
      </c>
      <c r="AC1559" s="56">
        <f>IFERROR((AA1559-AA1559*AB1559),"")</f>
        <v>1.87</v>
      </c>
    </row>
    <row r="1560" spans="1:29" ht="14.4">
      <c r="A1560" s="113">
        <v>161</v>
      </c>
      <c r="B1560" s="114">
        <v>14</v>
      </c>
      <c r="C1560" s="40">
        <v>55541</v>
      </c>
      <c r="D1560" s="104">
        <v>1</v>
      </c>
      <c r="E1560" s="28" t="s">
        <v>809</v>
      </c>
      <c r="F1560" s="28" t="s">
        <v>4856</v>
      </c>
      <c r="G1560" s="28" t="s">
        <v>843</v>
      </c>
      <c r="H1560" s="28" t="s">
        <v>1156</v>
      </c>
      <c r="I1560" s="28" t="s">
        <v>827</v>
      </c>
      <c r="J1560" s="29" t="s">
        <v>34</v>
      </c>
      <c r="K1560" s="28" t="s">
        <v>8322</v>
      </c>
      <c r="L1560" s="28" t="s">
        <v>9344</v>
      </c>
      <c r="M1560" s="28" t="s">
        <v>7149</v>
      </c>
      <c r="N1560" s="28" t="s">
        <v>7150</v>
      </c>
      <c r="O1560" s="28" t="s">
        <v>7151</v>
      </c>
      <c r="P1560" s="28" t="s">
        <v>7152</v>
      </c>
      <c r="Q1560" s="28" t="s">
        <v>8322</v>
      </c>
      <c r="R1560" s="28" t="s">
        <v>8322</v>
      </c>
      <c r="S1560" s="117" t="str">
        <f>HYPERLINK(V1560,"VER")</f>
        <v>VER</v>
      </c>
      <c r="T1560" s="28" t="s">
        <v>1848</v>
      </c>
      <c r="U1560" s="30" t="s">
        <v>7153</v>
      </c>
      <c r="V1560" s="52">
        <v>8474407453950</v>
      </c>
      <c r="W1560" s="31">
        <v>1.2999999999999999E-2</v>
      </c>
      <c r="X1560" s="31">
        <v>0</v>
      </c>
      <c r="Y1560" s="28" t="s">
        <v>8359</v>
      </c>
      <c r="Z1560" s="62" t="s">
        <v>8294</v>
      </c>
      <c r="AA1560" s="61">
        <v>1.55</v>
      </c>
      <c r="AB1560" s="32">
        <f>IFERROR((VLOOKUP(D1560,$Y$2:$AB$6,4,FALSE)),"")</f>
        <v>0</v>
      </c>
      <c r="AC1560" s="56">
        <f>IFERROR((AA1560-AA1560*AB1560),"")</f>
        <v>1.55</v>
      </c>
    </row>
    <row r="1561" spans="1:29" ht="14.4">
      <c r="A1561" s="113">
        <v>161</v>
      </c>
      <c r="B1561" s="114">
        <v>15</v>
      </c>
      <c r="C1561" s="40">
        <v>40980</v>
      </c>
      <c r="D1561" s="104">
        <v>1</v>
      </c>
      <c r="E1561" s="28" t="s">
        <v>809</v>
      </c>
      <c r="F1561" s="28" t="s">
        <v>4856</v>
      </c>
      <c r="G1561" s="28" t="s">
        <v>843</v>
      </c>
      <c r="H1561" s="28" t="s">
        <v>1156</v>
      </c>
      <c r="I1561" s="28" t="s">
        <v>827</v>
      </c>
      <c r="J1561" s="29" t="s">
        <v>1158</v>
      </c>
      <c r="K1561" s="28" t="s">
        <v>9341</v>
      </c>
      <c r="L1561" s="28" t="s">
        <v>9345</v>
      </c>
      <c r="M1561" s="28" t="s">
        <v>7154</v>
      </c>
      <c r="N1561" s="28" t="s">
        <v>7155</v>
      </c>
      <c r="O1561" s="28" t="s">
        <v>7156</v>
      </c>
      <c r="P1561" s="28" t="s">
        <v>7157</v>
      </c>
      <c r="Q1561" s="28" t="s">
        <v>8322</v>
      </c>
      <c r="R1561" s="28" t="s">
        <v>8322</v>
      </c>
      <c r="S1561" s="117" t="str">
        <f>HYPERLINK(V1561,"VER")</f>
        <v>VER</v>
      </c>
      <c r="T1561" s="28" t="s">
        <v>1988</v>
      </c>
      <c r="U1561" s="30" t="s">
        <v>7158</v>
      </c>
      <c r="V1561" s="52">
        <v>8474407443135</v>
      </c>
      <c r="W1561" s="31">
        <v>0</v>
      </c>
      <c r="X1561" s="51" t="s">
        <v>9419</v>
      </c>
      <c r="Y1561" s="28" t="s">
        <v>8045</v>
      </c>
      <c r="Z1561" s="62">
        <v>25</v>
      </c>
      <c r="AA1561" s="61">
        <v>3.71</v>
      </c>
      <c r="AB1561" s="32">
        <f>IFERROR((VLOOKUP(D1561,$Y$2:$AB$6,4,FALSE)),"")</f>
        <v>0</v>
      </c>
      <c r="AC1561" s="56">
        <f>IFERROR((AA1561-AA1561*AB1561),"")</f>
        <v>3.71</v>
      </c>
    </row>
    <row r="1562" spans="1:29" ht="14.4">
      <c r="A1562" s="113">
        <v>161</v>
      </c>
      <c r="B1562" s="114">
        <v>16</v>
      </c>
      <c r="C1562" s="40">
        <v>55547</v>
      </c>
      <c r="D1562" s="104">
        <v>1</v>
      </c>
      <c r="E1562" s="28" t="s">
        <v>809</v>
      </c>
      <c r="F1562" s="28" t="s">
        <v>4856</v>
      </c>
      <c r="G1562" s="28" t="s">
        <v>843</v>
      </c>
      <c r="H1562" s="28" t="s">
        <v>1156</v>
      </c>
      <c r="I1562" s="28" t="s">
        <v>827</v>
      </c>
      <c r="J1562" s="29" t="s">
        <v>1160</v>
      </c>
      <c r="K1562" s="28" t="s">
        <v>8322</v>
      </c>
      <c r="L1562" s="28" t="s">
        <v>9346</v>
      </c>
      <c r="M1562" s="28" t="s">
        <v>7159</v>
      </c>
      <c r="N1562" s="28" t="s">
        <v>7160</v>
      </c>
      <c r="O1562" s="28" t="s">
        <v>7161</v>
      </c>
      <c r="P1562" s="28" t="s">
        <v>7162</v>
      </c>
      <c r="Q1562" s="28" t="s">
        <v>8322</v>
      </c>
      <c r="R1562" s="28" t="s">
        <v>8322</v>
      </c>
      <c r="S1562" s="117" t="str">
        <f>HYPERLINK(V1562,"VER")</f>
        <v>VER</v>
      </c>
      <c r="T1562" s="28" t="s">
        <v>1990</v>
      </c>
      <c r="U1562" s="30" t="s">
        <v>7163</v>
      </c>
      <c r="V1562" s="52">
        <v>8474407454018</v>
      </c>
      <c r="W1562" s="31">
        <v>0</v>
      </c>
      <c r="X1562" s="31">
        <v>0</v>
      </c>
      <c r="Y1562" s="28" t="s">
        <v>8359</v>
      </c>
      <c r="Z1562" s="62" t="s">
        <v>8294</v>
      </c>
      <c r="AA1562" s="61">
        <v>1.87</v>
      </c>
      <c r="AB1562" s="32">
        <f>IFERROR((VLOOKUP(D1562,$Y$2:$AB$6,4,FALSE)),"")</f>
        <v>0</v>
      </c>
      <c r="AC1562" s="56">
        <f>IFERROR((AA1562-AA1562*AB1562),"")</f>
        <v>1.87</v>
      </c>
    </row>
    <row r="1563" spans="1:29" ht="14.4">
      <c r="A1563" s="113">
        <v>161</v>
      </c>
      <c r="B1563" s="114">
        <v>17</v>
      </c>
      <c r="C1563" s="40">
        <v>55548</v>
      </c>
      <c r="D1563" s="104">
        <v>1</v>
      </c>
      <c r="E1563" s="28" t="s">
        <v>809</v>
      </c>
      <c r="F1563" s="28" t="s">
        <v>4856</v>
      </c>
      <c r="G1563" s="28" t="s">
        <v>843</v>
      </c>
      <c r="H1563" s="28" t="s">
        <v>1156</v>
      </c>
      <c r="I1563" s="28" t="s">
        <v>827</v>
      </c>
      <c r="J1563" s="29" t="s">
        <v>1161</v>
      </c>
      <c r="K1563" s="28" t="s">
        <v>8322</v>
      </c>
      <c r="L1563" s="28" t="s">
        <v>9347</v>
      </c>
      <c r="M1563" s="28" t="s">
        <v>7164</v>
      </c>
      <c r="N1563" s="28" t="s">
        <v>7165</v>
      </c>
      <c r="O1563" s="28" t="s">
        <v>7166</v>
      </c>
      <c r="P1563" s="28" t="s">
        <v>7167</v>
      </c>
      <c r="Q1563" s="28" t="s">
        <v>8322</v>
      </c>
      <c r="R1563" s="28" t="s">
        <v>8322</v>
      </c>
      <c r="S1563" s="117" t="str">
        <f>HYPERLINK(V1563,"VER")</f>
        <v>VER</v>
      </c>
      <c r="T1563" s="28" t="s">
        <v>1991</v>
      </c>
      <c r="U1563" s="30" t="s">
        <v>7168</v>
      </c>
      <c r="V1563" s="52">
        <v>8474407454025</v>
      </c>
      <c r="W1563" s="31">
        <v>0</v>
      </c>
      <c r="X1563" s="31">
        <v>0</v>
      </c>
      <c r="Y1563" s="28" t="s">
        <v>8359</v>
      </c>
      <c r="Z1563" s="62" t="s">
        <v>8294</v>
      </c>
      <c r="AA1563" s="61">
        <v>1.55</v>
      </c>
      <c r="AB1563" s="32">
        <f>IFERROR((VLOOKUP(D1563,$Y$2:$AB$6,4,FALSE)),"")</f>
        <v>0</v>
      </c>
      <c r="AC1563" s="56">
        <f>IFERROR((AA1563-AA1563*AB1563),"")</f>
        <v>1.55</v>
      </c>
    </row>
    <row r="1564" spans="1:29" ht="14.4">
      <c r="A1564" s="113">
        <v>161</v>
      </c>
      <c r="B1564" s="114">
        <v>18</v>
      </c>
      <c r="C1564" s="40">
        <v>58980</v>
      </c>
      <c r="D1564" s="104">
        <v>1</v>
      </c>
      <c r="E1564" s="28" t="s">
        <v>809</v>
      </c>
      <c r="F1564" s="28" t="s">
        <v>4856</v>
      </c>
      <c r="G1564" s="28" t="s">
        <v>843</v>
      </c>
      <c r="H1564" s="28" t="s">
        <v>1156</v>
      </c>
      <c r="I1564" s="28" t="s">
        <v>827</v>
      </c>
      <c r="J1564" s="29" t="s">
        <v>1159</v>
      </c>
      <c r="K1564" s="28" t="s">
        <v>9341</v>
      </c>
      <c r="L1564" s="28" t="s">
        <v>9348</v>
      </c>
      <c r="M1564" s="28" t="s">
        <v>7169</v>
      </c>
      <c r="N1564" s="28" t="s">
        <v>7170</v>
      </c>
      <c r="O1564" s="28" t="s">
        <v>7171</v>
      </c>
      <c r="P1564" s="28" t="s">
        <v>7172</v>
      </c>
      <c r="Q1564" s="28" t="s">
        <v>8322</v>
      </c>
      <c r="R1564" s="28" t="s">
        <v>8322</v>
      </c>
      <c r="S1564" s="117" t="str">
        <f>HYPERLINK(V1564,"VER")</f>
        <v>VER</v>
      </c>
      <c r="T1564" s="28" t="s">
        <v>1989</v>
      </c>
      <c r="U1564" s="30" t="s">
        <v>7173</v>
      </c>
      <c r="V1564" s="52">
        <v>8474407454698</v>
      </c>
      <c r="W1564" s="31">
        <v>0</v>
      </c>
      <c r="X1564" s="51" t="s">
        <v>9419</v>
      </c>
      <c r="Y1564" s="28" t="s">
        <v>8045</v>
      </c>
      <c r="Z1564" s="62">
        <v>25</v>
      </c>
      <c r="AA1564" s="61">
        <v>3.71</v>
      </c>
      <c r="AB1564" s="32">
        <f>IFERROR((VLOOKUP(D1564,$Y$2:$AB$6,4,FALSE)),"")</f>
        <v>0</v>
      </c>
      <c r="AC1564" s="56">
        <f>IFERROR((AA1564-AA1564*AB1564),"")</f>
        <v>3.71</v>
      </c>
    </row>
    <row r="1565" spans="1:29" ht="14.4">
      <c r="A1565" s="113">
        <v>161</v>
      </c>
      <c r="B1565" s="114">
        <v>19</v>
      </c>
      <c r="C1565" s="40">
        <v>55545</v>
      </c>
      <c r="D1565" s="104">
        <v>1</v>
      </c>
      <c r="E1565" s="28" t="s">
        <v>809</v>
      </c>
      <c r="F1565" s="28" t="s">
        <v>4856</v>
      </c>
      <c r="G1565" s="28" t="s">
        <v>843</v>
      </c>
      <c r="H1565" s="28" t="s">
        <v>1156</v>
      </c>
      <c r="I1565" s="28" t="s">
        <v>827</v>
      </c>
      <c r="J1565" s="29" t="s">
        <v>37</v>
      </c>
      <c r="K1565" s="28" t="s">
        <v>8322</v>
      </c>
      <c r="L1565" s="28" t="s">
        <v>9349</v>
      </c>
      <c r="M1565" s="28" t="s">
        <v>7174</v>
      </c>
      <c r="N1565" s="28" t="s">
        <v>7175</v>
      </c>
      <c r="O1565" s="28" t="s">
        <v>7176</v>
      </c>
      <c r="P1565" s="28" t="s">
        <v>7177</v>
      </c>
      <c r="Q1565" s="28" t="s">
        <v>8322</v>
      </c>
      <c r="R1565" s="28" t="s">
        <v>8322</v>
      </c>
      <c r="S1565" s="117" t="str">
        <f>HYPERLINK(V1565,"VER")</f>
        <v>VER</v>
      </c>
      <c r="T1565" s="28" t="s">
        <v>1851</v>
      </c>
      <c r="U1565" s="30" t="s">
        <v>7178</v>
      </c>
      <c r="V1565" s="52">
        <v>8474407453998</v>
      </c>
      <c r="W1565" s="31">
        <v>1.0999999999999999E-2</v>
      </c>
      <c r="X1565" s="31">
        <v>0</v>
      </c>
      <c r="Y1565" s="28" t="s">
        <v>8359</v>
      </c>
      <c r="Z1565" s="62" t="s">
        <v>8294</v>
      </c>
      <c r="AA1565" s="61">
        <v>1</v>
      </c>
      <c r="AB1565" s="32">
        <f>IFERROR((VLOOKUP(D1565,$Y$2:$AB$6,4,FALSE)),"")</f>
        <v>0</v>
      </c>
      <c r="AC1565" s="56">
        <f>IFERROR((AA1565-AA1565*AB1565),"")</f>
        <v>1</v>
      </c>
    </row>
    <row r="1566" spans="1:29" ht="14.4">
      <c r="A1566" s="113">
        <v>161</v>
      </c>
      <c r="B1566" s="114">
        <v>20</v>
      </c>
      <c r="C1566" s="40">
        <v>55546</v>
      </c>
      <c r="D1566" s="104">
        <v>1</v>
      </c>
      <c r="E1566" s="28" t="s">
        <v>809</v>
      </c>
      <c r="F1566" s="28" t="s">
        <v>4856</v>
      </c>
      <c r="G1566" s="28" t="s">
        <v>843</v>
      </c>
      <c r="H1566" s="28" t="s">
        <v>1156</v>
      </c>
      <c r="I1566" s="28" t="s">
        <v>827</v>
      </c>
      <c r="J1566" s="29" t="s">
        <v>38</v>
      </c>
      <c r="K1566" s="28" t="s">
        <v>8322</v>
      </c>
      <c r="L1566" s="28" t="s">
        <v>9350</v>
      </c>
      <c r="M1566" s="28" t="s">
        <v>7179</v>
      </c>
      <c r="N1566" s="28" t="s">
        <v>7180</v>
      </c>
      <c r="O1566" s="28" t="s">
        <v>7181</v>
      </c>
      <c r="P1566" s="28" t="s">
        <v>7182</v>
      </c>
      <c r="Q1566" s="28" t="s">
        <v>8322</v>
      </c>
      <c r="R1566" s="28" t="s">
        <v>8322</v>
      </c>
      <c r="S1566" s="117" t="str">
        <f>HYPERLINK(V1566,"VER")</f>
        <v>VER</v>
      </c>
      <c r="T1566" s="28" t="s">
        <v>1852</v>
      </c>
      <c r="U1566" s="30" t="s">
        <v>7183</v>
      </c>
      <c r="V1566" s="52">
        <v>8474407454001</v>
      </c>
      <c r="W1566" s="31">
        <v>2E-3</v>
      </c>
      <c r="X1566" s="31">
        <v>0</v>
      </c>
      <c r="Y1566" s="28" t="s">
        <v>8359</v>
      </c>
      <c r="Z1566" s="62" t="s">
        <v>8294</v>
      </c>
      <c r="AA1566" s="61">
        <v>0.87</v>
      </c>
      <c r="AB1566" s="32">
        <f>IFERROR((VLOOKUP(D1566,$Y$2:$AB$6,4,FALSE)),"")</f>
        <v>0</v>
      </c>
      <c r="AC1566" s="56">
        <f>IFERROR((AA1566-AA1566*AB1566),"")</f>
        <v>0.87</v>
      </c>
    </row>
    <row r="1567" spans="1:29" ht="14.4">
      <c r="A1567" s="113">
        <v>161</v>
      </c>
      <c r="B1567" s="114">
        <v>21</v>
      </c>
      <c r="C1567" s="40">
        <v>55531</v>
      </c>
      <c r="D1567" s="104">
        <v>1</v>
      </c>
      <c r="E1567" s="28" t="s">
        <v>809</v>
      </c>
      <c r="F1567" s="28" t="s">
        <v>4856</v>
      </c>
      <c r="G1567" s="28" t="s">
        <v>843</v>
      </c>
      <c r="H1567" s="28" t="s">
        <v>1156</v>
      </c>
      <c r="I1567" s="28" t="s">
        <v>827</v>
      </c>
      <c r="J1567" s="29" t="s">
        <v>32</v>
      </c>
      <c r="K1567" s="28" t="s">
        <v>3212</v>
      </c>
      <c r="L1567" s="28" t="s">
        <v>7184</v>
      </c>
      <c r="M1567" s="28" t="s">
        <v>7185</v>
      </c>
      <c r="N1567" s="28" t="s">
        <v>7186</v>
      </c>
      <c r="O1567" s="28" t="s">
        <v>7187</v>
      </c>
      <c r="P1567" s="28" t="s">
        <v>7188</v>
      </c>
      <c r="Q1567" s="28" t="s">
        <v>8322</v>
      </c>
      <c r="R1567" s="28" t="s">
        <v>8322</v>
      </c>
      <c r="S1567" s="117" t="str">
        <f>HYPERLINK(V1567,"VER")</f>
        <v>VER</v>
      </c>
      <c r="T1567" s="28" t="s">
        <v>1846</v>
      </c>
      <c r="U1567" s="30" t="s">
        <v>7189</v>
      </c>
      <c r="V1567" s="52">
        <v>8474407453936</v>
      </c>
      <c r="W1567" s="31">
        <v>2E-3</v>
      </c>
      <c r="X1567" s="31">
        <v>0</v>
      </c>
      <c r="Y1567" s="28" t="s">
        <v>8359</v>
      </c>
      <c r="Z1567" s="62" t="s">
        <v>8294</v>
      </c>
      <c r="AA1567" s="61">
        <v>0.87</v>
      </c>
      <c r="AB1567" s="32">
        <f>IFERROR((VLOOKUP(D1567,$Y$2:$AB$6,4,FALSE)),"")</f>
        <v>0</v>
      </c>
      <c r="AC1567" s="56">
        <f>IFERROR((AA1567-AA1567*AB1567),"")</f>
        <v>0.87</v>
      </c>
    </row>
    <row r="1568" spans="1:29" ht="14.4">
      <c r="A1568" s="113">
        <v>161</v>
      </c>
      <c r="B1568" s="114">
        <v>22</v>
      </c>
      <c r="C1568" s="40">
        <v>55530</v>
      </c>
      <c r="D1568" s="104">
        <v>1</v>
      </c>
      <c r="E1568" s="28" t="s">
        <v>809</v>
      </c>
      <c r="F1568" s="28" t="s">
        <v>4856</v>
      </c>
      <c r="G1568" s="28" t="s">
        <v>843</v>
      </c>
      <c r="H1568" s="28" t="s">
        <v>1156</v>
      </c>
      <c r="I1568" s="28" t="s">
        <v>827</v>
      </c>
      <c r="J1568" s="29" t="s">
        <v>32</v>
      </c>
      <c r="K1568" s="28" t="s">
        <v>3219</v>
      </c>
      <c r="L1568" s="28" t="s">
        <v>7190</v>
      </c>
      <c r="M1568" s="28" t="s">
        <v>7185</v>
      </c>
      <c r="N1568" s="28" t="s">
        <v>7186</v>
      </c>
      <c r="O1568" s="28" t="s">
        <v>7187</v>
      </c>
      <c r="P1568" s="28" t="s">
        <v>7188</v>
      </c>
      <c r="Q1568" s="28" t="s">
        <v>8322</v>
      </c>
      <c r="R1568" s="28" t="s">
        <v>8322</v>
      </c>
      <c r="S1568" s="117" t="str">
        <f>HYPERLINK(V1568,"VER")</f>
        <v>VER</v>
      </c>
      <c r="T1568" s="28" t="s">
        <v>1846</v>
      </c>
      <c r="U1568" s="30" t="s">
        <v>7191</v>
      </c>
      <c r="V1568" s="52">
        <v>8474407453929</v>
      </c>
      <c r="W1568" s="31">
        <v>4.0000000000000001E-3</v>
      </c>
      <c r="X1568" s="31">
        <v>0</v>
      </c>
      <c r="Y1568" s="28" t="s">
        <v>8359</v>
      </c>
      <c r="Z1568" s="62" t="s">
        <v>8294</v>
      </c>
      <c r="AA1568" s="61">
        <v>0.93</v>
      </c>
      <c r="AB1568" s="32">
        <f>IFERROR((VLOOKUP(D1568,$Y$2:$AB$6,4,FALSE)),"")</f>
        <v>0</v>
      </c>
      <c r="AC1568" s="56">
        <f>IFERROR((AA1568-AA1568*AB1568),"")</f>
        <v>0.93</v>
      </c>
    </row>
    <row r="1569" spans="1:29" ht="14.4">
      <c r="A1569" s="113">
        <v>162</v>
      </c>
      <c r="B1569" s="114">
        <v>1</v>
      </c>
      <c r="C1569" s="40">
        <v>55580</v>
      </c>
      <c r="D1569" s="104">
        <v>1</v>
      </c>
      <c r="E1569" s="28" t="s">
        <v>809</v>
      </c>
      <c r="F1569" s="28" t="s">
        <v>4856</v>
      </c>
      <c r="G1569" s="28" t="s">
        <v>843</v>
      </c>
      <c r="H1569" s="28" t="s">
        <v>1156</v>
      </c>
      <c r="I1569" s="28" t="s">
        <v>827</v>
      </c>
      <c r="J1569" s="29" t="s">
        <v>46</v>
      </c>
      <c r="K1569" s="28" t="s">
        <v>47</v>
      </c>
      <c r="L1569" s="28" t="s">
        <v>7192</v>
      </c>
      <c r="M1569" s="28" t="s">
        <v>7193</v>
      </c>
      <c r="N1569" s="28" t="s">
        <v>7194</v>
      </c>
      <c r="O1569" s="28" t="s">
        <v>7195</v>
      </c>
      <c r="P1569" s="28" t="s">
        <v>7196</v>
      </c>
      <c r="Q1569" s="28" t="s">
        <v>8322</v>
      </c>
      <c r="R1569" s="28" t="s">
        <v>8322</v>
      </c>
      <c r="S1569" s="117" t="str">
        <f>HYPERLINK(V1569,"VER")</f>
        <v>VER</v>
      </c>
      <c r="T1569" s="28" t="s">
        <v>1861</v>
      </c>
      <c r="U1569" s="30" t="s">
        <v>7197</v>
      </c>
      <c r="V1569" s="52">
        <v>8474407454124</v>
      </c>
      <c r="W1569" s="31">
        <v>1.7000000000000001E-2</v>
      </c>
      <c r="X1569" s="31">
        <v>0</v>
      </c>
      <c r="Y1569" s="28" t="s">
        <v>8359</v>
      </c>
      <c r="Z1569" s="62" t="s">
        <v>8294</v>
      </c>
      <c r="AA1569" s="61">
        <v>3.73</v>
      </c>
      <c r="AB1569" s="32">
        <f>IFERROR((VLOOKUP(D1569,$Y$2:$AB$6,4,FALSE)),"")</f>
        <v>0</v>
      </c>
      <c r="AC1569" s="56">
        <f>IFERROR((AA1569-AA1569*AB1569),"")</f>
        <v>3.73</v>
      </c>
    </row>
    <row r="1570" spans="1:29" ht="14.4">
      <c r="A1570" s="113">
        <v>162</v>
      </c>
      <c r="B1570" s="114">
        <v>2</v>
      </c>
      <c r="C1570" s="40">
        <v>55581</v>
      </c>
      <c r="D1570" s="104">
        <v>1</v>
      </c>
      <c r="E1570" s="28" t="s">
        <v>809</v>
      </c>
      <c r="F1570" s="28" t="s">
        <v>4856</v>
      </c>
      <c r="G1570" s="28" t="s">
        <v>843</v>
      </c>
      <c r="H1570" s="28" t="s">
        <v>1156</v>
      </c>
      <c r="I1570" s="28" t="s">
        <v>827</v>
      </c>
      <c r="J1570" s="29" t="s">
        <v>48</v>
      </c>
      <c r="K1570" s="28" t="s">
        <v>47</v>
      </c>
      <c r="L1570" s="28" t="s">
        <v>7198</v>
      </c>
      <c r="M1570" s="28" t="s">
        <v>7199</v>
      </c>
      <c r="N1570" s="28" t="s">
        <v>7200</v>
      </c>
      <c r="O1570" s="28" t="s">
        <v>7201</v>
      </c>
      <c r="P1570" s="28" t="s">
        <v>7202</v>
      </c>
      <c r="Q1570" s="28" t="s">
        <v>8322</v>
      </c>
      <c r="R1570" s="28" t="s">
        <v>8322</v>
      </c>
      <c r="S1570" s="117" t="str">
        <f>HYPERLINK(V1570,"VER")</f>
        <v>VER</v>
      </c>
      <c r="T1570" s="28" t="s">
        <v>1862</v>
      </c>
      <c r="U1570" s="30" t="s">
        <v>7203</v>
      </c>
      <c r="V1570" s="52">
        <v>8474407454131</v>
      </c>
      <c r="W1570" s="31">
        <v>1.4999999999999999E-2</v>
      </c>
      <c r="X1570" s="31">
        <v>0</v>
      </c>
      <c r="Y1570" s="28" t="s">
        <v>8359</v>
      </c>
      <c r="Z1570" s="62" t="s">
        <v>8294</v>
      </c>
      <c r="AA1570" s="61">
        <v>2.68</v>
      </c>
      <c r="AB1570" s="32">
        <f>IFERROR((VLOOKUP(D1570,$Y$2:$AB$6,4,FALSE)),"")</f>
        <v>0</v>
      </c>
      <c r="AC1570" s="56">
        <f>IFERROR((AA1570-AA1570*AB1570),"")</f>
        <v>2.68</v>
      </c>
    </row>
    <row r="1571" spans="1:29" ht="14.4">
      <c r="A1571" s="113">
        <v>162</v>
      </c>
      <c r="B1571" s="114">
        <v>3</v>
      </c>
      <c r="C1571" s="40">
        <v>55590</v>
      </c>
      <c r="D1571" s="104">
        <v>1</v>
      </c>
      <c r="E1571" s="28" t="s">
        <v>809</v>
      </c>
      <c r="F1571" s="28" t="s">
        <v>4856</v>
      </c>
      <c r="G1571" s="28" t="s">
        <v>843</v>
      </c>
      <c r="H1571" s="28" t="s">
        <v>1156</v>
      </c>
      <c r="I1571" s="28" t="s">
        <v>827</v>
      </c>
      <c r="J1571" s="29" t="s">
        <v>1162</v>
      </c>
      <c r="K1571" s="28" t="s">
        <v>1163</v>
      </c>
      <c r="L1571" s="28" t="s">
        <v>7204</v>
      </c>
      <c r="M1571" s="28" t="s">
        <v>7205</v>
      </c>
      <c r="N1571" s="28" t="s">
        <v>7206</v>
      </c>
      <c r="O1571" s="28" t="s">
        <v>7195</v>
      </c>
      <c r="P1571" s="28" t="s">
        <v>7207</v>
      </c>
      <c r="Q1571" s="28" t="s">
        <v>8322</v>
      </c>
      <c r="R1571" s="28" t="s">
        <v>8322</v>
      </c>
      <c r="S1571" s="117" t="str">
        <f>HYPERLINK(V1571,"VER")</f>
        <v>VER</v>
      </c>
      <c r="T1571" s="28" t="s">
        <v>1992</v>
      </c>
      <c r="U1571" s="30" t="s">
        <v>7208</v>
      </c>
      <c r="V1571" s="52">
        <v>8474407454186</v>
      </c>
      <c r="W1571" s="31">
        <v>0</v>
      </c>
      <c r="X1571" s="31">
        <v>0</v>
      </c>
      <c r="Y1571" s="28" t="s">
        <v>8359</v>
      </c>
      <c r="Z1571" s="62" t="s">
        <v>8294</v>
      </c>
      <c r="AA1571" s="61">
        <v>3.73</v>
      </c>
      <c r="AB1571" s="32">
        <f>IFERROR((VLOOKUP(D1571,$Y$2:$AB$6,4,FALSE)),"")</f>
        <v>0</v>
      </c>
      <c r="AC1571" s="56">
        <f>IFERROR((AA1571-AA1571*AB1571),"")</f>
        <v>3.73</v>
      </c>
    </row>
    <row r="1572" spans="1:29" ht="14.4">
      <c r="A1572" s="113">
        <v>162</v>
      </c>
      <c r="B1572" s="114">
        <v>4</v>
      </c>
      <c r="C1572" s="40">
        <v>55593</v>
      </c>
      <c r="D1572" s="104">
        <v>1</v>
      </c>
      <c r="E1572" s="28" t="s">
        <v>809</v>
      </c>
      <c r="F1572" s="28" t="s">
        <v>4856</v>
      </c>
      <c r="G1572" s="28" t="s">
        <v>843</v>
      </c>
      <c r="H1572" s="28" t="s">
        <v>1156</v>
      </c>
      <c r="I1572" s="28" t="s">
        <v>827</v>
      </c>
      <c r="J1572" s="29" t="s">
        <v>1166</v>
      </c>
      <c r="K1572" s="28" t="s">
        <v>1163</v>
      </c>
      <c r="L1572" s="28" t="s">
        <v>7209</v>
      </c>
      <c r="M1572" s="28" t="s">
        <v>7210</v>
      </c>
      <c r="N1572" s="28" t="s">
        <v>7211</v>
      </c>
      <c r="O1572" s="28" t="s">
        <v>7212</v>
      </c>
      <c r="P1572" s="28" t="s">
        <v>7213</v>
      </c>
      <c r="Q1572" s="28" t="s">
        <v>8322</v>
      </c>
      <c r="R1572" s="28" t="s">
        <v>8322</v>
      </c>
      <c r="S1572" s="117" t="str">
        <f>HYPERLINK(V1572,"VER")</f>
        <v>VER</v>
      </c>
      <c r="T1572" s="28" t="s">
        <v>1994</v>
      </c>
      <c r="U1572" s="30" t="s">
        <v>7214</v>
      </c>
      <c r="V1572" s="52">
        <v>8474407454216</v>
      </c>
      <c r="W1572" s="31">
        <v>0</v>
      </c>
      <c r="X1572" s="31">
        <v>0</v>
      </c>
      <c r="Y1572" s="28" t="s">
        <v>8359</v>
      </c>
      <c r="Z1572" s="62" t="s">
        <v>8294</v>
      </c>
      <c r="AA1572" s="61">
        <v>2.68</v>
      </c>
      <c r="AB1572" s="32">
        <f>IFERROR((VLOOKUP(D1572,$Y$2:$AB$6,4,FALSE)),"")</f>
        <v>0</v>
      </c>
      <c r="AC1572" s="56">
        <f>IFERROR((AA1572-AA1572*AB1572),"")</f>
        <v>2.68</v>
      </c>
    </row>
    <row r="1573" spans="1:29" ht="14.4">
      <c r="A1573" s="113">
        <v>162</v>
      </c>
      <c r="B1573" s="114">
        <v>5</v>
      </c>
      <c r="C1573" s="40">
        <v>55591</v>
      </c>
      <c r="D1573" s="104">
        <v>1</v>
      </c>
      <c r="E1573" s="28" t="s">
        <v>809</v>
      </c>
      <c r="F1573" s="28" t="s">
        <v>4856</v>
      </c>
      <c r="G1573" s="28" t="s">
        <v>843</v>
      </c>
      <c r="H1573" s="28" t="s">
        <v>1156</v>
      </c>
      <c r="I1573" s="28" t="s">
        <v>827</v>
      </c>
      <c r="J1573" s="29" t="s">
        <v>1164</v>
      </c>
      <c r="K1573" s="28" t="s">
        <v>1165</v>
      </c>
      <c r="L1573" s="28" t="s">
        <v>7215</v>
      </c>
      <c r="M1573" s="28" t="s">
        <v>7216</v>
      </c>
      <c r="N1573" s="28" t="s">
        <v>7217</v>
      </c>
      <c r="O1573" s="28" t="s">
        <v>7195</v>
      </c>
      <c r="P1573" s="28" t="s">
        <v>7218</v>
      </c>
      <c r="Q1573" s="28" t="s">
        <v>8322</v>
      </c>
      <c r="R1573" s="28" t="s">
        <v>8322</v>
      </c>
      <c r="S1573" s="117" t="str">
        <f>HYPERLINK(V1573,"VER")</f>
        <v>VER</v>
      </c>
      <c r="T1573" s="28" t="s">
        <v>1993</v>
      </c>
      <c r="U1573" s="30" t="s">
        <v>7219</v>
      </c>
      <c r="V1573" s="52">
        <v>8474407454193</v>
      </c>
      <c r="W1573" s="31">
        <v>0</v>
      </c>
      <c r="X1573" s="31">
        <v>0</v>
      </c>
      <c r="Y1573" s="28" t="s">
        <v>8359</v>
      </c>
      <c r="Z1573" s="62" t="s">
        <v>8294</v>
      </c>
      <c r="AA1573" s="61">
        <v>4.1500000000000004</v>
      </c>
      <c r="AB1573" s="32">
        <f>IFERROR((VLOOKUP(D1573,$Y$2:$AB$6,4,FALSE)),"")</f>
        <v>0</v>
      </c>
      <c r="AC1573" s="56">
        <f>IFERROR((AA1573-AA1573*AB1573),"")</f>
        <v>4.1500000000000004</v>
      </c>
    </row>
    <row r="1574" spans="1:29" ht="14.4">
      <c r="A1574" s="113">
        <v>162</v>
      </c>
      <c r="B1574" s="114">
        <v>6</v>
      </c>
      <c r="C1574" s="40">
        <v>55594</v>
      </c>
      <c r="D1574" s="104">
        <v>1</v>
      </c>
      <c r="E1574" s="28" t="s">
        <v>809</v>
      </c>
      <c r="F1574" s="28" t="s">
        <v>4856</v>
      </c>
      <c r="G1574" s="28" t="s">
        <v>843</v>
      </c>
      <c r="H1574" s="28" t="s">
        <v>1156</v>
      </c>
      <c r="I1574" s="28" t="s">
        <v>827</v>
      </c>
      <c r="J1574" s="29" t="s">
        <v>1167</v>
      </c>
      <c r="K1574" s="28" t="s">
        <v>1165</v>
      </c>
      <c r="L1574" s="28" t="s">
        <v>7220</v>
      </c>
      <c r="M1574" s="28" t="s">
        <v>7221</v>
      </c>
      <c r="N1574" s="28" t="s">
        <v>7222</v>
      </c>
      <c r="O1574" s="28" t="s">
        <v>7223</v>
      </c>
      <c r="P1574" s="28" t="s">
        <v>7224</v>
      </c>
      <c r="Q1574" s="28" t="s">
        <v>8322</v>
      </c>
      <c r="R1574" s="28" t="s">
        <v>8322</v>
      </c>
      <c r="S1574" s="117" t="str">
        <f>HYPERLINK(V1574,"VER")</f>
        <v>VER</v>
      </c>
      <c r="T1574" s="28" t="s">
        <v>1995</v>
      </c>
      <c r="U1574" s="30" t="s">
        <v>7225</v>
      </c>
      <c r="V1574" s="52">
        <v>8474407454223</v>
      </c>
      <c r="W1574" s="31">
        <v>0</v>
      </c>
      <c r="X1574" s="31">
        <v>0</v>
      </c>
      <c r="Y1574" s="28" t="s">
        <v>8359</v>
      </c>
      <c r="Z1574" s="62" t="s">
        <v>8294</v>
      </c>
      <c r="AA1574" s="61">
        <v>3.1</v>
      </c>
      <c r="AB1574" s="32">
        <f>IFERROR((VLOOKUP(D1574,$Y$2:$AB$6,4,FALSE)),"")</f>
        <v>0</v>
      </c>
      <c r="AC1574" s="56">
        <f>IFERROR((AA1574-AA1574*AB1574),"")</f>
        <v>3.1</v>
      </c>
    </row>
    <row r="1575" spans="1:29" ht="14.4">
      <c r="A1575" s="113">
        <v>162</v>
      </c>
      <c r="B1575" s="114">
        <v>7</v>
      </c>
      <c r="C1575" s="40">
        <v>55592</v>
      </c>
      <c r="D1575" s="104">
        <v>1</v>
      </c>
      <c r="E1575" s="28" t="s">
        <v>809</v>
      </c>
      <c r="F1575" s="28" t="s">
        <v>4856</v>
      </c>
      <c r="G1575" s="28" t="s">
        <v>843</v>
      </c>
      <c r="H1575" s="28" t="s">
        <v>1156</v>
      </c>
      <c r="I1575" s="28" t="s">
        <v>827</v>
      </c>
      <c r="J1575" s="29" t="s">
        <v>1168</v>
      </c>
      <c r="K1575" s="28" t="s">
        <v>1169</v>
      </c>
      <c r="L1575" s="28" t="s">
        <v>7226</v>
      </c>
      <c r="M1575" s="28" t="s">
        <v>7227</v>
      </c>
      <c r="N1575" s="28" t="s">
        <v>7228</v>
      </c>
      <c r="O1575" s="28" t="s">
        <v>7229</v>
      </c>
      <c r="P1575" s="28" t="s">
        <v>7230</v>
      </c>
      <c r="Q1575" s="28" t="s">
        <v>8322</v>
      </c>
      <c r="R1575" s="28" t="s">
        <v>8322</v>
      </c>
      <c r="S1575" s="117" t="str">
        <f>HYPERLINK(V1575,"VER")</f>
        <v>VER</v>
      </c>
      <c r="T1575" s="28" t="s">
        <v>1996</v>
      </c>
      <c r="U1575" s="30" t="s">
        <v>7231</v>
      </c>
      <c r="V1575" s="52">
        <v>8474407454209</v>
      </c>
      <c r="W1575" s="31">
        <v>0</v>
      </c>
      <c r="X1575" s="31">
        <v>0</v>
      </c>
      <c r="Y1575" s="28" t="s">
        <v>8359</v>
      </c>
      <c r="Z1575" s="62" t="s">
        <v>8294</v>
      </c>
      <c r="AA1575" s="61">
        <v>1.58</v>
      </c>
      <c r="AB1575" s="32">
        <f>IFERROR((VLOOKUP(D1575,$Y$2:$AB$6,4,FALSE)),"")</f>
        <v>0</v>
      </c>
      <c r="AC1575" s="56">
        <f>IFERROR((AA1575-AA1575*AB1575),"")</f>
        <v>1.58</v>
      </c>
    </row>
    <row r="1576" spans="1:29" ht="14.4">
      <c r="A1576" s="113">
        <v>162</v>
      </c>
      <c r="B1576" s="114">
        <v>8</v>
      </c>
      <c r="C1576" s="40">
        <v>55587</v>
      </c>
      <c r="D1576" s="104">
        <v>1</v>
      </c>
      <c r="E1576" s="28" t="s">
        <v>809</v>
      </c>
      <c r="F1576" s="28" t="s">
        <v>4856</v>
      </c>
      <c r="G1576" s="28" t="s">
        <v>843</v>
      </c>
      <c r="H1576" s="28" t="s">
        <v>845</v>
      </c>
      <c r="I1576" s="28" t="s">
        <v>846</v>
      </c>
      <c r="J1576" s="29" t="s">
        <v>1170</v>
      </c>
      <c r="K1576" s="28" t="s">
        <v>1171</v>
      </c>
      <c r="L1576" s="28" t="s">
        <v>7232</v>
      </c>
      <c r="M1576" s="28" t="s">
        <v>7233</v>
      </c>
      <c r="N1576" s="28" t="s">
        <v>7234</v>
      </c>
      <c r="O1576" s="28" t="s">
        <v>7235</v>
      </c>
      <c r="P1576" s="28" t="s">
        <v>7236</v>
      </c>
      <c r="Q1576" s="28" t="s">
        <v>8322</v>
      </c>
      <c r="R1576" s="28" t="s">
        <v>8322</v>
      </c>
      <c r="S1576" s="117" t="str">
        <f>HYPERLINK(V1576,"VER")</f>
        <v>VER</v>
      </c>
      <c r="T1576" s="28" t="s">
        <v>1997</v>
      </c>
      <c r="U1576" s="30" t="s">
        <v>7237</v>
      </c>
      <c r="V1576" s="52">
        <v>8474407454179</v>
      </c>
      <c r="W1576" s="31">
        <v>0</v>
      </c>
      <c r="X1576" s="31">
        <v>0</v>
      </c>
      <c r="Y1576" s="28" t="s">
        <v>8359</v>
      </c>
      <c r="Z1576" s="62" t="s">
        <v>8294</v>
      </c>
      <c r="AA1576" s="61">
        <v>11.84</v>
      </c>
      <c r="AB1576" s="32">
        <f>IFERROR((VLOOKUP(D1576,$Y$2:$AB$6,4,FALSE)),"")</f>
        <v>0</v>
      </c>
      <c r="AC1576" s="56">
        <f>IFERROR((AA1576-AA1576*AB1576),"")</f>
        <v>11.84</v>
      </c>
    </row>
    <row r="1577" spans="1:29" ht="14.4">
      <c r="A1577" s="113">
        <v>162</v>
      </c>
      <c r="B1577" s="114">
        <v>9</v>
      </c>
      <c r="C1577" s="40">
        <v>55585</v>
      </c>
      <c r="D1577" s="104">
        <v>1</v>
      </c>
      <c r="E1577" s="28" t="s">
        <v>809</v>
      </c>
      <c r="F1577" s="28" t="s">
        <v>4856</v>
      </c>
      <c r="G1577" s="28" t="s">
        <v>843</v>
      </c>
      <c r="H1577" s="28" t="s">
        <v>845</v>
      </c>
      <c r="I1577" s="28" t="s">
        <v>846</v>
      </c>
      <c r="J1577" s="29" t="s">
        <v>55</v>
      </c>
      <c r="K1577" s="28" t="s">
        <v>47</v>
      </c>
      <c r="L1577" s="28" t="s">
        <v>7238</v>
      </c>
      <c r="M1577" s="28" t="s">
        <v>7239</v>
      </c>
      <c r="N1577" s="28" t="s">
        <v>7240</v>
      </c>
      <c r="O1577" s="28" t="s">
        <v>7241</v>
      </c>
      <c r="P1577" s="28" t="s">
        <v>7242</v>
      </c>
      <c r="Q1577" s="28" t="s">
        <v>8322</v>
      </c>
      <c r="R1577" s="28" t="s">
        <v>8322</v>
      </c>
      <c r="S1577" s="117" t="str">
        <f>HYPERLINK(V1577,"VER")</f>
        <v>VER</v>
      </c>
      <c r="T1577" s="28" t="s">
        <v>1864</v>
      </c>
      <c r="U1577" s="30" t="s">
        <v>7243</v>
      </c>
      <c r="V1577" s="52">
        <v>8474407454155</v>
      </c>
      <c r="W1577" s="31">
        <v>3.3000000000000002E-2</v>
      </c>
      <c r="X1577" s="31">
        <v>0</v>
      </c>
      <c r="Y1577" s="28" t="s">
        <v>8359</v>
      </c>
      <c r="Z1577" s="62" t="s">
        <v>8294</v>
      </c>
      <c r="AA1577" s="61">
        <v>6.86</v>
      </c>
      <c r="AB1577" s="32">
        <f>IFERROR((VLOOKUP(D1577,$Y$2:$AB$6,4,FALSE)),"")</f>
        <v>0</v>
      </c>
      <c r="AC1577" s="56">
        <f>IFERROR((AA1577-AA1577*AB1577),"")</f>
        <v>6.86</v>
      </c>
    </row>
    <row r="1578" spans="1:29" ht="14.4">
      <c r="A1578" s="113">
        <v>162</v>
      </c>
      <c r="B1578" s="114">
        <v>10</v>
      </c>
      <c r="C1578" s="40">
        <v>50239</v>
      </c>
      <c r="D1578" s="104">
        <v>1</v>
      </c>
      <c r="E1578" s="28" t="s">
        <v>809</v>
      </c>
      <c r="F1578" s="28" t="s">
        <v>4856</v>
      </c>
      <c r="G1578" s="28" t="s">
        <v>843</v>
      </c>
      <c r="H1578" s="28" t="s">
        <v>845</v>
      </c>
      <c r="I1578" s="28" t="s">
        <v>846</v>
      </c>
      <c r="J1578" s="29" t="s">
        <v>355</v>
      </c>
      <c r="K1578" s="28" t="s">
        <v>124</v>
      </c>
      <c r="L1578" s="28" t="s">
        <v>7244</v>
      </c>
      <c r="M1578" s="28" t="s">
        <v>7245</v>
      </c>
      <c r="N1578" s="28" t="s">
        <v>7246</v>
      </c>
      <c r="O1578" s="28" t="s">
        <v>7247</v>
      </c>
      <c r="P1578" s="28" t="s">
        <v>7248</v>
      </c>
      <c r="Q1578" s="28" t="s">
        <v>8322</v>
      </c>
      <c r="R1578" s="28" t="s">
        <v>8322</v>
      </c>
      <c r="S1578" s="117" t="str">
        <f>HYPERLINK(V1578,"VER")</f>
        <v>VER</v>
      </c>
      <c r="T1578" s="28" t="s">
        <v>1436</v>
      </c>
      <c r="U1578" s="30" t="s">
        <v>7249</v>
      </c>
      <c r="V1578" s="52">
        <v>8474407445054</v>
      </c>
      <c r="W1578" s="31">
        <v>7.4999999999999997E-2</v>
      </c>
      <c r="X1578" s="31">
        <v>0</v>
      </c>
      <c r="Y1578" s="28" t="s">
        <v>8359</v>
      </c>
      <c r="Z1578" s="62" t="s">
        <v>8294</v>
      </c>
      <c r="AA1578" s="61">
        <v>13.74</v>
      </c>
      <c r="AB1578" s="32">
        <f>IFERROR((VLOOKUP(D1578,$Y$2:$AB$6,4,FALSE)),"")</f>
        <v>0</v>
      </c>
      <c r="AC1578" s="56">
        <f>IFERROR((AA1578-AA1578*AB1578),"")</f>
        <v>13.74</v>
      </c>
    </row>
    <row r="1579" spans="1:29" ht="14.4">
      <c r="A1579" s="113">
        <v>162</v>
      </c>
      <c r="B1579" s="114">
        <v>11</v>
      </c>
      <c r="C1579" s="40">
        <v>50233</v>
      </c>
      <c r="D1579" s="104">
        <v>1</v>
      </c>
      <c r="E1579" s="28" t="s">
        <v>809</v>
      </c>
      <c r="F1579" s="28" t="s">
        <v>4856</v>
      </c>
      <c r="G1579" s="28" t="s">
        <v>843</v>
      </c>
      <c r="H1579" s="28" t="s">
        <v>845</v>
      </c>
      <c r="I1579" s="28" t="s">
        <v>846</v>
      </c>
      <c r="J1579" s="29" t="s">
        <v>350</v>
      </c>
      <c r="K1579" s="28" t="s">
        <v>124</v>
      </c>
      <c r="L1579" s="28" t="s">
        <v>7250</v>
      </c>
      <c r="M1579" s="28" t="s">
        <v>7245</v>
      </c>
      <c r="N1579" s="28" t="s">
        <v>7246</v>
      </c>
      <c r="O1579" s="28" t="s">
        <v>7247</v>
      </c>
      <c r="P1579" s="28" t="s">
        <v>7248</v>
      </c>
      <c r="Q1579" s="28" t="s">
        <v>8322</v>
      </c>
      <c r="R1579" s="28" t="s">
        <v>8322</v>
      </c>
      <c r="S1579" s="117" t="str">
        <f>HYPERLINK(V1579,"VER")</f>
        <v>VER</v>
      </c>
      <c r="T1579" s="28" t="s">
        <v>1431</v>
      </c>
      <c r="U1579" s="30" t="s">
        <v>7251</v>
      </c>
      <c r="V1579" s="52">
        <v>8474407444996</v>
      </c>
      <c r="W1579" s="31">
        <v>7.6999999999999999E-2</v>
      </c>
      <c r="X1579" s="31">
        <v>0</v>
      </c>
      <c r="Y1579" s="28" t="s">
        <v>8359</v>
      </c>
      <c r="Z1579" s="62" t="s">
        <v>8294</v>
      </c>
      <c r="AA1579" s="61">
        <v>13.74</v>
      </c>
      <c r="AB1579" s="32">
        <f>IFERROR((VLOOKUP(D1579,$Y$2:$AB$6,4,FALSE)),"")</f>
        <v>0</v>
      </c>
      <c r="AC1579" s="56">
        <f>IFERROR((AA1579-AA1579*AB1579),"")</f>
        <v>13.74</v>
      </c>
    </row>
    <row r="1580" spans="1:29" ht="14.4">
      <c r="A1580" s="113">
        <v>162</v>
      </c>
      <c r="B1580" s="114">
        <v>12</v>
      </c>
      <c r="C1580" s="40">
        <v>50234</v>
      </c>
      <c r="D1580" s="104">
        <v>1</v>
      </c>
      <c r="E1580" s="28" t="s">
        <v>809</v>
      </c>
      <c r="F1580" s="28" t="s">
        <v>4856</v>
      </c>
      <c r="G1580" s="28" t="s">
        <v>843</v>
      </c>
      <c r="H1580" s="28" t="s">
        <v>845</v>
      </c>
      <c r="I1580" s="28" t="s">
        <v>846</v>
      </c>
      <c r="J1580" s="29" t="s">
        <v>351</v>
      </c>
      <c r="K1580" s="28" t="s">
        <v>124</v>
      </c>
      <c r="L1580" s="28" t="s">
        <v>7252</v>
      </c>
      <c r="M1580" s="28" t="s">
        <v>7245</v>
      </c>
      <c r="N1580" s="28" t="s">
        <v>7246</v>
      </c>
      <c r="O1580" s="28" t="s">
        <v>7247</v>
      </c>
      <c r="P1580" s="28" t="s">
        <v>7248</v>
      </c>
      <c r="Q1580" s="28" t="s">
        <v>8322</v>
      </c>
      <c r="R1580" s="28" t="s">
        <v>8322</v>
      </c>
      <c r="S1580" s="117" t="str">
        <f>HYPERLINK(V1580,"VER")</f>
        <v>VER</v>
      </c>
      <c r="T1580" s="28" t="s">
        <v>1432</v>
      </c>
      <c r="U1580" s="30" t="s">
        <v>7253</v>
      </c>
      <c r="V1580" s="52">
        <v>8474407445009</v>
      </c>
      <c r="W1580" s="31">
        <v>8.5999999999999993E-2</v>
      </c>
      <c r="X1580" s="31">
        <v>0</v>
      </c>
      <c r="Y1580" s="28" t="s">
        <v>8359</v>
      </c>
      <c r="Z1580" s="62" t="s">
        <v>8294</v>
      </c>
      <c r="AA1580" s="61">
        <v>13.74</v>
      </c>
      <c r="AB1580" s="32">
        <f>IFERROR((VLOOKUP(D1580,$Y$2:$AB$6,4,FALSE)),"")</f>
        <v>0</v>
      </c>
      <c r="AC1580" s="56">
        <f>IFERROR((AA1580-AA1580*AB1580),"")</f>
        <v>13.74</v>
      </c>
    </row>
    <row r="1581" spans="1:29" ht="14.4">
      <c r="A1581" s="113">
        <v>163</v>
      </c>
      <c r="B1581" s="114">
        <v>1</v>
      </c>
      <c r="C1581" s="40">
        <v>50235</v>
      </c>
      <c r="D1581" s="104">
        <v>1</v>
      </c>
      <c r="E1581" s="28" t="s">
        <v>809</v>
      </c>
      <c r="F1581" s="28" t="s">
        <v>4856</v>
      </c>
      <c r="G1581" s="28" t="s">
        <v>843</v>
      </c>
      <c r="H1581" s="28" t="s">
        <v>845</v>
      </c>
      <c r="I1581" s="28" t="s">
        <v>846</v>
      </c>
      <c r="J1581" s="29" t="s">
        <v>352</v>
      </c>
      <c r="K1581" s="28" t="s">
        <v>70</v>
      </c>
      <c r="L1581" s="28" t="s">
        <v>7254</v>
      </c>
      <c r="M1581" s="28" t="s">
        <v>7245</v>
      </c>
      <c r="N1581" s="28" t="s">
        <v>7246</v>
      </c>
      <c r="O1581" s="28" t="s">
        <v>7247</v>
      </c>
      <c r="P1581" s="28" t="s">
        <v>7248</v>
      </c>
      <c r="Q1581" s="28" t="s">
        <v>8322</v>
      </c>
      <c r="R1581" s="28" t="s">
        <v>8322</v>
      </c>
      <c r="S1581" s="117" t="str">
        <f>HYPERLINK(V1581,"VER")</f>
        <v>VER</v>
      </c>
      <c r="T1581" s="28" t="s">
        <v>1433</v>
      </c>
      <c r="U1581" s="30" t="s">
        <v>7255</v>
      </c>
      <c r="V1581" s="52">
        <v>8474407445016</v>
      </c>
      <c r="W1581" s="31">
        <v>3.5999999999999997E-2</v>
      </c>
      <c r="X1581" s="31">
        <v>0</v>
      </c>
      <c r="Y1581" s="28" t="s">
        <v>8359</v>
      </c>
      <c r="Z1581" s="62" t="s">
        <v>8294</v>
      </c>
      <c r="AA1581" s="61">
        <v>13.74</v>
      </c>
      <c r="AB1581" s="32">
        <f>IFERROR((VLOOKUP(D1581,$Y$2:$AB$6,4,FALSE)),"")</f>
        <v>0</v>
      </c>
      <c r="AC1581" s="56">
        <f>IFERROR((AA1581-AA1581*AB1581),"")</f>
        <v>13.74</v>
      </c>
    </row>
    <row r="1582" spans="1:29" ht="14.4">
      <c r="A1582" s="113">
        <v>163</v>
      </c>
      <c r="B1582" s="114">
        <v>2</v>
      </c>
      <c r="C1582" s="40">
        <v>50243</v>
      </c>
      <c r="D1582" s="104">
        <v>1</v>
      </c>
      <c r="E1582" s="28" t="s">
        <v>809</v>
      </c>
      <c r="F1582" s="28" t="s">
        <v>4856</v>
      </c>
      <c r="G1582" s="28" t="s">
        <v>843</v>
      </c>
      <c r="H1582" s="28" t="s">
        <v>845</v>
      </c>
      <c r="I1582" s="28" t="s">
        <v>846</v>
      </c>
      <c r="J1582" s="29" t="s">
        <v>1172</v>
      </c>
      <c r="K1582" s="28" t="s">
        <v>1169</v>
      </c>
      <c r="L1582" s="28" t="s">
        <v>7256</v>
      </c>
      <c r="M1582" s="28" t="s">
        <v>7257</v>
      </c>
      <c r="N1582" s="28" t="s">
        <v>7246</v>
      </c>
      <c r="O1582" s="28" t="s">
        <v>7247</v>
      </c>
      <c r="P1582" s="28" t="s">
        <v>7258</v>
      </c>
      <c r="Q1582" s="28" t="s">
        <v>8322</v>
      </c>
      <c r="R1582" s="28" t="s">
        <v>8322</v>
      </c>
      <c r="S1582" s="117" t="str">
        <f>HYPERLINK(V1582,"VER")</f>
        <v>VER</v>
      </c>
      <c r="T1582" s="28" t="s">
        <v>1998</v>
      </c>
      <c r="U1582" s="30" t="s">
        <v>7259</v>
      </c>
      <c r="V1582" s="52">
        <v>8474407445085</v>
      </c>
      <c r="W1582" s="31">
        <v>5.8999999999999997E-2</v>
      </c>
      <c r="X1582" s="31">
        <v>0</v>
      </c>
      <c r="Y1582" s="28" t="s">
        <v>8359</v>
      </c>
      <c r="Z1582" s="62" t="s">
        <v>8294</v>
      </c>
      <c r="AA1582" s="61">
        <v>8.35</v>
      </c>
      <c r="AB1582" s="32">
        <f>IFERROR((VLOOKUP(D1582,$Y$2:$AB$6,4,FALSE)),"")</f>
        <v>0</v>
      </c>
      <c r="AC1582" s="56">
        <f>IFERROR((AA1582-AA1582*AB1582),"")</f>
        <v>8.35</v>
      </c>
    </row>
    <row r="1583" spans="1:29" ht="14.4">
      <c r="A1583" s="113">
        <v>163</v>
      </c>
      <c r="B1583" s="114">
        <v>3</v>
      </c>
      <c r="C1583" s="40">
        <v>55595</v>
      </c>
      <c r="D1583" s="104">
        <v>1</v>
      </c>
      <c r="E1583" s="28" t="s">
        <v>809</v>
      </c>
      <c r="F1583" s="28" t="s">
        <v>4856</v>
      </c>
      <c r="G1583" s="28" t="s">
        <v>843</v>
      </c>
      <c r="H1583" s="28" t="s">
        <v>1156</v>
      </c>
      <c r="I1583" s="28" t="s">
        <v>827</v>
      </c>
      <c r="J1583" s="29" t="s">
        <v>9351</v>
      </c>
      <c r="K1583" s="28" t="s">
        <v>9352</v>
      </c>
      <c r="L1583" s="28" t="s">
        <v>9353</v>
      </c>
      <c r="M1583" s="28" t="s">
        <v>7227</v>
      </c>
      <c r="N1583" s="28" t="s">
        <v>7228</v>
      </c>
      <c r="O1583" s="28" t="s">
        <v>7229</v>
      </c>
      <c r="P1583" s="28" t="s">
        <v>7230</v>
      </c>
      <c r="Q1583" s="28" t="s">
        <v>8322</v>
      </c>
      <c r="R1583" s="28" t="s">
        <v>8322</v>
      </c>
      <c r="S1583" s="117" t="str">
        <f>HYPERLINK(V1583,"VER")</f>
        <v>VER</v>
      </c>
      <c r="T1583" s="28" t="s">
        <v>9354</v>
      </c>
      <c r="U1583" s="30">
        <v>0</v>
      </c>
      <c r="V1583" s="52">
        <v>8474407458146</v>
      </c>
      <c r="W1583" s="31">
        <v>0</v>
      </c>
      <c r="X1583" s="31">
        <v>0</v>
      </c>
      <c r="Y1583" s="28" t="s">
        <v>8359</v>
      </c>
      <c r="Z1583" s="62" t="s">
        <v>8294</v>
      </c>
      <c r="AA1583" s="61">
        <v>1.48</v>
      </c>
      <c r="AB1583" s="32">
        <f>IFERROR((VLOOKUP(D1583,$Y$2:$AB$6,4,FALSE)),"")</f>
        <v>0</v>
      </c>
      <c r="AC1583" s="56">
        <f>IFERROR((AA1583-AA1583*AB1583),"")</f>
        <v>1.48</v>
      </c>
    </row>
    <row r="1584" spans="1:29" ht="14.4">
      <c r="A1584" s="113">
        <v>163</v>
      </c>
      <c r="B1584" s="114">
        <v>4</v>
      </c>
      <c r="C1584" s="40">
        <v>55596</v>
      </c>
      <c r="D1584" s="104">
        <v>1</v>
      </c>
      <c r="E1584" s="28" t="s">
        <v>809</v>
      </c>
      <c r="F1584" s="28" t="s">
        <v>4856</v>
      </c>
      <c r="G1584" s="28" t="s">
        <v>843</v>
      </c>
      <c r="H1584" s="28" t="s">
        <v>1156</v>
      </c>
      <c r="I1584" s="28" t="s">
        <v>827</v>
      </c>
      <c r="J1584" s="29" t="s">
        <v>9355</v>
      </c>
      <c r="K1584" s="28" t="s">
        <v>9352</v>
      </c>
      <c r="L1584" s="28" t="s">
        <v>9356</v>
      </c>
      <c r="M1584" s="28" t="s">
        <v>7205</v>
      </c>
      <c r="N1584" s="28" t="s">
        <v>7206</v>
      </c>
      <c r="O1584" s="28" t="s">
        <v>7195</v>
      </c>
      <c r="P1584" s="28" t="s">
        <v>7207</v>
      </c>
      <c r="Q1584" s="28" t="s">
        <v>8322</v>
      </c>
      <c r="R1584" s="28" t="s">
        <v>8322</v>
      </c>
      <c r="S1584" s="117" t="str">
        <f>HYPERLINK(V1584,"VER")</f>
        <v>VER</v>
      </c>
      <c r="T1584" s="28" t="s">
        <v>9357</v>
      </c>
      <c r="U1584" s="30">
        <v>0</v>
      </c>
      <c r="V1584" s="52">
        <v>8474407458177</v>
      </c>
      <c r="W1584" s="31">
        <v>0</v>
      </c>
      <c r="X1584" s="31">
        <v>0</v>
      </c>
      <c r="Y1584" s="28" t="s">
        <v>8359</v>
      </c>
      <c r="Z1584" s="62" t="s">
        <v>8294</v>
      </c>
      <c r="AA1584" s="61">
        <v>3.63</v>
      </c>
      <c r="AB1584" s="32">
        <f>IFERROR((VLOOKUP(D1584,$Y$2:$AB$6,4,FALSE)),"")</f>
        <v>0</v>
      </c>
      <c r="AC1584" s="56">
        <f>IFERROR((AA1584-AA1584*AB1584),"")</f>
        <v>3.63</v>
      </c>
    </row>
    <row r="1585" spans="1:29" ht="14.4">
      <c r="A1585" s="113">
        <v>163</v>
      </c>
      <c r="B1585" s="114">
        <v>5</v>
      </c>
      <c r="C1585" s="40">
        <v>50244</v>
      </c>
      <c r="D1585" s="104">
        <v>1</v>
      </c>
      <c r="E1585" s="28" t="s">
        <v>809</v>
      </c>
      <c r="F1585" s="28" t="s">
        <v>4856</v>
      </c>
      <c r="G1585" s="28" t="s">
        <v>843</v>
      </c>
      <c r="H1585" s="28" t="s">
        <v>845</v>
      </c>
      <c r="I1585" s="28" t="s">
        <v>846</v>
      </c>
      <c r="J1585" s="29" t="s">
        <v>9358</v>
      </c>
      <c r="K1585" s="28" t="s">
        <v>9352</v>
      </c>
      <c r="L1585" s="28" t="s">
        <v>9359</v>
      </c>
      <c r="M1585" s="28" t="s">
        <v>7257</v>
      </c>
      <c r="N1585" s="28" t="s">
        <v>7246</v>
      </c>
      <c r="O1585" s="28" t="s">
        <v>7247</v>
      </c>
      <c r="P1585" s="28" t="s">
        <v>7258</v>
      </c>
      <c r="Q1585" s="28" t="s">
        <v>8322</v>
      </c>
      <c r="R1585" s="28" t="s">
        <v>8322</v>
      </c>
      <c r="S1585" s="117" t="str">
        <f>HYPERLINK(V1585,"VER")</f>
        <v>VER</v>
      </c>
      <c r="T1585" s="28" t="s">
        <v>9360</v>
      </c>
      <c r="U1585" s="30">
        <v>0</v>
      </c>
      <c r="V1585" s="52">
        <v>8474407458153</v>
      </c>
      <c r="W1585" s="31">
        <v>0</v>
      </c>
      <c r="X1585" s="31">
        <v>0</v>
      </c>
      <c r="Y1585" s="28" t="s">
        <v>8359</v>
      </c>
      <c r="Z1585" s="62" t="s">
        <v>8294</v>
      </c>
      <c r="AA1585" s="61">
        <v>8.35</v>
      </c>
      <c r="AB1585" s="32">
        <f>IFERROR((VLOOKUP(D1585,$Y$2:$AB$6,4,FALSE)),"")</f>
        <v>0</v>
      </c>
      <c r="AC1585" s="56">
        <f>IFERROR((AA1585-AA1585*AB1585),"")</f>
        <v>8.35</v>
      </c>
    </row>
    <row r="1586" spans="1:29" ht="14.4">
      <c r="A1586" s="113">
        <v>163</v>
      </c>
      <c r="B1586" s="114">
        <v>6</v>
      </c>
      <c r="C1586" s="40">
        <v>55588</v>
      </c>
      <c r="D1586" s="104">
        <v>1</v>
      </c>
      <c r="E1586" s="28" t="s">
        <v>809</v>
      </c>
      <c r="F1586" s="28" t="s">
        <v>4856</v>
      </c>
      <c r="G1586" s="28" t="s">
        <v>843</v>
      </c>
      <c r="H1586" s="28" t="s">
        <v>845</v>
      </c>
      <c r="I1586" s="28" t="s">
        <v>846</v>
      </c>
      <c r="J1586" s="29" t="s">
        <v>9361</v>
      </c>
      <c r="K1586" s="28" t="s">
        <v>9352</v>
      </c>
      <c r="L1586" s="28" t="s">
        <v>9362</v>
      </c>
      <c r="M1586" s="28" t="s">
        <v>7233</v>
      </c>
      <c r="N1586" s="28" t="s">
        <v>7234</v>
      </c>
      <c r="O1586" s="28" t="s">
        <v>7235</v>
      </c>
      <c r="P1586" s="28" t="s">
        <v>7236</v>
      </c>
      <c r="Q1586" s="28" t="s">
        <v>8322</v>
      </c>
      <c r="R1586" s="28" t="s">
        <v>8322</v>
      </c>
      <c r="S1586" s="117" t="str">
        <f>HYPERLINK(V1586,"VER")</f>
        <v>VER</v>
      </c>
      <c r="T1586" s="28" t="s">
        <v>9363</v>
      </c>
      <c r="U1586" s="30">
        <v>0</v>
      </c>
      <c r="V1586" s="52">
        <v>8474407458160</v>
      </c>
      <c r="W1586" s="31">
        <v>0</v>
      </c>
      <c r="X1586" s="31">
        <v>0</v>
      </c>
      <c r="Y1586" s="28" t="s">
        <v>8359</v>
      </c>
      <c r="Z1586" s="62" t="s">
        <v>8294</v>
      </c>
      <c r="AA1586" s="61">
        <v>10.84</v>
      </c>
      <c r="AB1586" s="32">
        <f>IFERROR((VLOOKUP(D1586,$Y$2:$AB$6,4,FALSE)),"")</f>
        <v>0</v>
      </c>
      <c r="AC1586" s="56">
        <f>IFERROR((AA1586-AA1586*AB1586),"")</f>
        <v>10.84</v>
      </c>
    </row>
    <row r="1587" spans="1:29" ht="14.4">
      <c r="A1587" s="113">
        <v>163</v>
      </c>
      <c r="B1587" s="114">
        <v>7</v>
      </c>
      <c r="C1587" s="40">
        <v>59302</v>
      </c>
      <c r="D1587" s="104">
        <v>1</v>
      </c>
      <c r="E1587" s="28" t="s">
        <v>809</v>
      </c>
      <c r="F1587" s="28" t="s">
        <v>4856</v>
      </c>
      <c r="G1587" s="28" t="s">
        <v>843</v>
      </c>
      <c r="H1587" s="28" t="s">
        <v>845</v>
      </c>
      <c r="I1587" s="28" t="s">
        <v>846</v>
      </c>
      <c r="J1587" s="29" t="s">
        <v>7260</v>
      </c>
      <c r="K1587" s="28" t="s">
        <v>98</v>
      </c>
      <c r="L1587" s="28" t="s">
        <v>7261</v>
      </c>
      <c r="M1587" s="28" t="s">
        <v>7262</v>
      </c>
      <c r="N1587" s="28" t="s">
        <v>7263</v>
      </c>
      <c r="O1587" s="28" t="s">
        <v>7264</v>
      </c>
      <c r="P1587" s="28" t="s">
        <v>7265</v>
      </c>
      <c r="Q1587" s="28" t="s">
        <v>2319</v>
      </c>
      <c r="R1587" s="28" t="s">
        <v>8322</v>
      </c>
      <c r="S1587" s="117" t="str">
        <f>HYPERLINK(V1587,"VER")</f>
        <v>VER</v>
      </c>
      <c r="T1587" s="28" t="s">
        <v>1947</v>
      </c>
      <c r="U1587" s="30" t="s">
        <v>7266</v>
      </c>
      <c r="V1587" s="52">
        <v>8474407454773</v>
      </c>
      <c r="W1587" s="31">
        <v>8.9999999999999993E-3</v>
      </c>
      <c r="X1587" s="31">
        <v>0</v>
      </c>
      <c r="Y1587" s="28" t="s">
        <v>8359</v>
      </c>
      <c r="Z1587" s="62" t="s">
        <v>8294</v>
      </c>
      <c r="AA1587" s="61">
        <v>7.85</v>
      </c>
      <c r="AB1587" s="32">
        <f>IFERROR((VLOOKUP(D1587,$Y$2:$AB$6,4,FALSE)),"")</f>
        <v>0</v>
      </c>
      <c r="AC1587" s="56">
        <f>IFERROR((AA1587-AA1587*AB1587),"")</f>
        <v>7.85</v>
      </c>
    </row>
    <row r="1588" spans="1:29" ht="14.4">
      <c r="A1588" s="113">
        <v>163</v>
      </c>
      <c r="B1588" s="114">
        <v>8</v>
      </c>
      <c r="C1588" s="40">
        <v>50900</v>
      </c>
      <c r="D1588" s="104">
        <v>1</v>
      </c>
      <c r="E1588" s="28" t="s">
        <v>809</v>
      </c>
      <c r="F1588" s="28" t="s">
        <v>4856</v>
      </c>
      <c r="G1588" s="28" t="s">
        <v>843</v>
      </c>
      <c r="H1588" s="28" t="s">
        <v>845</v>
      </c>
      <c r="I1588" s="28" t="s">
        <v>846</v>
      </c>
      <c r="J1588" s="29" t="s">
        <v>599</v>
      </c>
      <c r="K1588" s="28" t="s">
        <v>135</v>
      </c>
      <c r="L1588" s="28" t="s">
        <v>7267</v>
      </c>
      <c r="M1588" s="28" t="s">
        <v>7268</v>
      </c>
      <c r="N1588" s="28" t="s">
        <v>7269</v>
      </c>
      <c r="O1588" s="28" t="s">
        <v>7270</v>
      </c>
      <c r="P1588" s="28" t="s">
        <v>7271</v>
      </c>
      <c r="Q1588" s="28" t="s">
        <v>8322</v>
      </c>
      <c r="R1588" s="28" t="s">
        <v>8322</v>
      </c>
      <c r="S1588" s="117" t="str">
        <f>HYPERLINK(V1588,"VER")</f>
        <v>VER</v>
      </c>
      <c r="T1588" s="28" t="s">
        <v>1734</v>
      </c>
      <c r="U1588" s="30" t="s">
        <v>7272</v>
      </c>
      <c r="V1588" s="52">
        <v>8474407449670</v>
      </c>
      <c r="W1588" s="31">
        <v>1.4E-2</v>
      </c>
      <c r="X1588" s="51" t="s">
        <v>9419</v>
      </c>
      <c r="Y1588" s="28" t="s">
        <v>8045</v>
      </c>
      <c r="Z1588" s="62">
        <v>50</v>
      </c>
      <c r="AA1588" s="61">
        <v>1.06</v>
      </c>
      <c r="AB1588" s="32">
        <f>IFERROR((VLOOKUP(D1588,$Y$2:$AB$6,4,FALSE)),"")</f>
        <v>0</v>
      </c>
      <c r="AC1588" s="56">
        <f>IFERROR((AA1588-AA1588*AB1588),"")</f>
        <v>1.06</v>
      </c>
    </row>
    <row r="1589" spans="1:29" ht="14.4">
      <c r="A1589" s="113">
        <v>163</v>
      </c>
      <c r="B1589" s="114">
        <v>9</v>
      </c>
      <c r="C1589" s="40">
        <v>50302</v>
      </c>
      <c r="D1589" s="104">
        <v>1</v>
      </c>
      <c r="E1589" s="28" t="s">
        <v>809</v>
      </c>
      <c r="F1589" s="28" t="s">
        <v>4856</v>
      </c>
      <c r="G1589" s="28" t="s">
        <v>843</v>
      </c>
      <c r="H1589" s="28" t="s">
        <v>845</v>
      </c>
      <c r="I1589" s="28" t="s">
        <v>846</v>
      </c>
      <c r="J1589" s="29" t="s">
        <v>376</v>
      </c>
      <c r="K1589" s="28" t="s">
        <v>98</v>
      </c>
      <c r="L1589" s="28" t="s">
        <v>7273</v>
      </c>
      <c r="M1589" s="28" t="s">
        <v>7274</v>
      </c>
      <c r="N1589" s="28" t="s">
        <v>7275</v>
      </c>
      <c r="O1589" s="28" t="s">
        <v>7276</v>
      </c>
      <c r="P1589" s="28" t="s">
        <v>7277</v>
      </c>
      <c r="Q1589" s="28" t="s">
        <v>2319</v>
      </c>
      <c r="R1589" s="28" t="s">
        <v>8322</v>
      </c>
      <c r="S1589" s="117" t="str">
        <f>HYPERLINK(V1589,"VER")</f>
        <v>VER</v>
      </c>
      <c r="T1589" s="28" t="s">
        <v>1458</v>
      </c>
      <c r="U1589" s="30" t="s">
        <v>7278</v>
      </c>
      <c r="V1589" s="52">
        <v>8474407445405</v>
      </c>
      <c r="W1589" s="31">
        <v>1.2E-2</v>
      </c>
      <c r="X1589" s="31">
        <v>0</v>
      </c>
      <c r="Y1589" s="28" t="s">
        <v>8359</v>
      </c>
      <c r="Z1589" s="62" t="s">
        <v>8294</v>
      </c>
      <c r="AA1589" s="61">
        <v>6.35</v>
      </c>
      <c r="AB1589" s="32">
        <f>IFERROR((VLOOKUP(D1589,$Y$2:$AB$6,4,FALSE)),"")</f>
        <v>0</v>
      </c>
      <c r="AC1589" s="56">
        <f>IFERROR((AA1589-AA1589*AB1589),"")</f>
        <v>6.35</v>
      </c>
    </row>
    <row r="1590" spans="1:29" ht="14.4">
      <c r="A1590" s="113">
        <v>163</v>
      </c>
      <c r="B1590" s="114">
        <v>10</v>
      </c>
      <c r="C1590" s="40">
        <v>50901</v>
      </c>
      <c r="D1590" s="104">
        <v>1</v>
      </c>
      <c r="E1590" s="28" t="s">
        <v>809</v>
      </c>
      <c r="F1590" s="28" t="s">
        <v>4856</v>
      </c>
      <c r="G1590" s="28" t="s">
        <v>843</v>
      </c>
      <c r="H1590" s="28" t="s">
        <v>845</v>
      </c>
      <c r="I1590" s="28" t="s">
        <v>846</v>
      </c>
      <c r="J1590" s="29" t="s">
        <v>600</v>
      </c>
      <c r="K1590" s="28" t="s">
        <v>135</v>
      </c>
      <c r="L1590" s="28" t="s">
        <v>7279</v>
      </c>
      <c r="M1590" s="28" t="s">
        <v>7280</v>
      </c>
      <c r="N1590" s="28" t="s">
        <v>7281</v>
      </c>
      <c r="O1590" s="28" t="s">
        <v>7282</v>
      </c>
      <c r="P1590" s="28" t="s">
        <v>7283</v>
      </c>
      <c r="Q1590" s="28" t="s">
        <v>8322</v>
      </c>
      <c r="R1590" s="28" t="s">
        <v>8322</v>
      </c>
      <c r="S1590" s="117" t="str">
        <f>HYPERLINK(V1590,"VER")</f>
        <v>VER</v>
      </c>
      <c r="T1590" s="28" t="s">
        <v>1735</v>
      </c>
      <c r="U1590" s="30" t="s">
        <v>7284</v>
      </c>
      <c r="V1590" s="52">
        <v>8474407449687</v>
      </c>
      <c r="W1590" s="31">
        <v>1.4999999999999999E-2</v>
      </c>
      <c r="X1590" s="51" t="s">
        <v>9419</v>
      </c>
      <c r="Y1590" s="28" t="s">
        <v>8045</v>
      </c>
      <c r="Z1590" s="62">
        <v>25</v>
      </c>
      <c r="AA1590" s="61">
        <v>1.18</v>
      </c>
      <c r="AB1590" s="32">
        <f>IFERROR((VLOOKUP(D1590,$Y$2:$AB$6,4,FALSE)),"")</f>
        <v>0</v>
      </c>
      <c r="AC1590" s="56">
        <f>IFERROR((AA1590-AA1590*AB1590),"")</f>
        <v>1.18</v>
      </c>
    </row>
    <row r="1591" spans="1:29" ht="14.4">
      <c r="A1591" s="113">
        <v>163</v>
      </c>
      <c r="B1591" s="114">
        <v>11</v>
      </c>
      <c r="C1591" s="40">
        <v>58302</v>
      </c>
      <c r="D1591" s="104">
        <v>1</v>
      </c>
      <c r="E1591" s="28" t="s">
        <v>809</v>
      </c>
      <c r="F1591" s="28" t="s">
        <v>4856</v>
      </c>
      <c r="G1591" s="28" t="s">
        <v>843</v>
      </c>
      <c r="H1591" s="28" t="s">
        <v>845</v>
      </c>
      <c r="I1591" s="28" t="s">
        <v>846</v>
      </c>
      <c r="J1591" s="29" t="s">
        <v>647</v>
      </c>
      <c r="K1591" s="28" t="s">
        <v>98</v>
      </c>
      <c r="L1591" s="28" t="s">
        <v>7285</v>
      </c>
      <c r="M1591" s="28" t="s">
        <v>7286</v>
      </c>
      <c r="N1591" s="28" t="s">
        <v>7287</v>
      </c>
      <c r="O1591" s="28" t="s">
        <v>7288</v>
      </c>
      <c r="P1591" s="28" t="s">
        <v>7289</v>
      </c>
      <c r="Q1591" s="28" t="s">
        <v>2319</v>
      </c>
      <c r="R1591" s="28" t="s">
        <v>8322</v>
      </c>
      <c r="S1591" s="117" t="str">
        <f>HYPERLINK(V1591,"VER")</f>
        <v>VER</v>
      </c>
      <c r="T1591" s="28" t="s">
        <v>1874</v>
      </c>
      <c r="U1591" s="30" t="s">
        <v>7290</v>
      </c>
      <c r="V1591" s="52">
        <v>8474407454513</v>
      </c>
      <c r="W1591" s="31">
        <v>1.2999999999999999E-2</v>
      </c>
      <c r="X1591" s="31">
        <v>0</v>
      </c>
      <c r="Y1591" s="28" t="s">
        <v>8359</v>
      </c>
      <c r="Z1591" s="62" t="s">
        <v>8294</v>
      </c>
      <c r="AA1591" s="61">
        <v>7.85</v>
      </c>
      <c r="AB1591" s="32">
        <f>IFERROR((VLOOKUP(D1591,$Y$2:$AB$6,4,FALSE)),"")</f>
        <v>0</v>
      </c>
      <c r="AC1591" s="56">
        <f>IFERROR((AA1591-AA1591*AB1591),"")</f>
        <v>7.85</v>
      </c>
    </row>
    <row r="1592" spans="1:29" ht="14.4">
      <c r="A1592" s="113">
        <v>163</v>
      </c>
      <c r="B1592" s="114">
        <v>12</v>
      </c>
      <c r="C1592" s="40">
        <v>50905</v>
      </c>
      <c r="D1592" s="104">
        <v>1</v>
      </c>
      <c r="E1592" s="28" t="s">
        <v>809</v>
      </c>
      <c r="F1592" s="28" t="s">
        <v>4856</v>
      </c>
      <c r="G1592" s="28" t="s">
        <v>843</v>
      </c>
      <c r="H1592" s="28" t="s">
        <v>845</v>
      </c>
      <c r="I1592" s="28" t="s">
        <v>846</v>
      </c>
      <c r="J1592" s="29" t="s">
        <v>602</v>
      </c>
      <c r="K1592" s="28" t="s">
        <v>201</v>
      </c>
      <c r="L1592" s="28" t="s">
        <v>7291</v>
      </c>
      <c r="M1592" s="28" t="s">
        <v>7292</v>
      </c>
      <c r="N1592" s="28" t="s">
        <v>7293</v>
      </c>
      <c r="O1592" s="28" t="s">
        <v>7294</v>
      </c>
      <c r="P1592" s="28" t="s">
        <v>7295</v>
      </c>
      <c r="Q1592" s="28" t="s">
        <v>8322</v>
      </c>
      <c r="R1592" s="28" t="s">
        <v>8322</v>
      </c>
      <c r="S1592" s="117" t="str">
        <f>HYPERLINK(V1592,"VER")</f>
        <v>VER</v>
      </c>
      <c r="T1592" s="28" t="s">
        <v>1737</v>
      </c>
      <c r="U1592" s="30" t="s">
        <v>7296</v>
      </c>
      <c r="V1592" s="52">
        <v>8474407449700</v>
      </c>
      <c r="W1592" s="31">
        <v>2.1000000000000001E-2</v>
      </c>
      <c r="X1592" s="51" t="s">
        <v>9419</v>
      </c>
      <c r="Y1592" s="28" t="s">
        <v>8045</v>
      </c>
      <c r="Z1592" s="62">
        <v>25</v>
      </c>
      <c r="AA1592" s="61">
        <v>3.47</v>
      </c>
      <c r="AB1592" s="32">
        <f>IFERROR((VLOOKUP(D1592,$Y$2:$AB$6,4,FALSE)),"")</f>
        <v>0</v>
      </c>
      <c r="AC1592" s="56">
        <f>IFERROR((AA1592-AA1592*AB1592),"")</f>
        <v>3.47</v>
      </c>
    </row>
    <row r="1593" spans="1:29" ht="14.4">
      <c r="A1593" s="113">
        <v>163</v>
      </c>
      <c r="B1593" s="114">
        <v>13</v>
      </c>
      <c r="C1593" s="40">
        <v>50906</v>
      </c>
      <c r="D1593" s="104">
        <v>1</v>
      </c>
      <c r="E1593" s="28" t="s">
        <v>809</v>
      </c>
      <c r="F1593" s="28" t="s">
        <v>4856</v>
      </c>
      <c r="G1593" s="28" t="s">
        <v>843</v>
      </c>
      <c r="H1593" s="28" t="s">
        <v>845</v>
      </c>
      <c r="I1593" s="28" t="s">
        <v>846</v>
      </c>
      <c r="J1593" s="29" t="s">
        <v>602</v>
      </c>
      <c r="K1593" s="28" t="s">
        <v>202</v>
      </c>
      <c r="L1593" s="28" t="s">
        <v>7297</v>
      </c>
      <c r="M1593" s="28" t="s">
        <v>7292</v>
      </c>
      <c r="N1593" s="28" t="s">
        <v>7293</v>
      </c>
      <c r="O1593" s="28" t="s">
        <v>7294</v>
      </c>
      <c r="P1593" s="28" t="s">
        <v>7295</v>
      </c>
      <c r="Q1593" s="28" t="s">
        <v>8322</v>
      </c>
      <c r="R1593" s="28" t="s">
        <v>8322</v>
      </c>
      <c r="S1593" s="117" t="str">
        <f>HYPERLINK(V1593,"VER")</f>
        <v>VER</v>
      </c>
      <c r="T1593" s="28" t="s">
        <v>1737</v>
      </c>
      <c r="U1593" s="30" t="s">
        <v>7298</v>
      </c>
      <c r="V1593" s="52">
        <v>8474407449717</v>
      </c>
      <c r="W1593" s="31">
        <v>2.4E-2</v>
      </c>
      <c r="X1593" s="51" t="s">
        <v>9419</v>
      </c>
      <c r="Y1593" s="28" t="s">
        <v>8045</v>
      </c>
      <c r="Z1593" s="62">
        <v>25</v>
      </c>
      <c r="AA1593" s="61">
        <v>5.38</v>
      </c>
      <c r="AB1593" s="32">
        <f>IFERROR((VLOOKUP(D1593,$Y$2:$AB$6,4,FALSE)),"")</f>
        <v>0</v>
      </c>
      <c r="AC1593" s="56">
        <f>IFERROR((AA1593-AA1593*AB1593),"")</f>
        <v>5.38</v>
      </c>
    </row>
    <row r="1594" spans="1:29" ht="14.4">
      <c r="A1594" s="113">
        <v>163</v>
      </c>
      <c r="B1594" s="114">
        <v>14</v>
      </c>
      <c r="C1594" s="40">
        <v>50349</v>
      </c>
      <c r="D1594" s="104">
        <v>1</v>
      </c>
      <c r="E1594" s="28" t="s">
        <v>809</v>
      </c>
      <c r="F1594" s="28" t="s">
        <v>4856</v>
      </c>
      <c r="G1594" s="28" t="s">
        <v>843</v>
      </c>
      <c r="H1594" s="28" t="s">
        <v>845</v>
      </c>
      <c r="I1594" s="28" t="s">
        <v>846</v>
      </c>
      <c r="J1594" s="29" t="s">
        <v>392</v>
      </c>
      <c r="K1594" s="28" t="s">
        <v>3691</v>
      </c>
      <c r="L1594" s="28" t="s">
        <v>7299</v>
      </c>
      <c r="M1594" s="28" t="s">
        <v>7300</v>
      </c>
      <c r="N1594" s="28" t="s">
        <v>7301</v>
      </c>
      <c r="O1594" s="28" t="s">
        <v>7302</v>
      </c>
      <c r="P1594" s="28" t="s">
        <v>7303</v>
      </c>
      <c r="Q1594" s="28" t="s">
        <v>8322</v>
      </c>
      <c r="R1594" s="28" t="s">
        <v>8322</v>
      </c>
      <c r="S1594" s="117" t="str">
        <f>HYPERLINK(V1594,"VER")</f>
        <v>VER</v>
      </c>
      <c r="T1594" s="28" t="s">
        <v>1477</v>
      </c>
      <c r="U1594" s="30" t="s">
        <v>7304</v>
      </c>
      <c r="V1594" s="52">
        <v>8474407445658</v>
      </c>
      <c r="W1594" s="31">
        <v>2.9000000000000001E-2</v>
      </c>
      <c r="X1594" s="51" t="s">
        <v>9419</v>
      </c>
      <c r="Y1594" s="28" t="s">
        <v>8045</v>
      </c>
      <c r="Z1594" s="62">
        <v>25</v>
      </c>
      <c r="AA1594" s="61">
        <v>3.6</v>
      </c>
      <c r="AB1594" s="32">
        <f>IFERROR((VLOOKUP(D1594,$Y$2:$AB$6,4,FALSE)),"")</f>
        <v>0</v>
      </c>
      <c r="AC1594" s="56">
        <f>IFERROR((AA1594-AA1594*AB1594),"")</f>
        <v>3.6</v>
      </c>
    </row>
    <row r="1595" spans="1:29" ht="14.4">
      <c r="A1595" s="113">
        <v>163</v>
      </c>
      <c r="B1595" s="114">
        <v>15</v>
      </c>
      <c r="C1595" s="40">
        <v>50351</v>
      </c>
      <c r="D1595" s="104">
        <v>1</v>
      </c>
      <c r="E1595" s="28" t="s">
        <v>809</v>
      </c>
      <c r="F1595" s="28" t="s">
        <v>4856</v>
      </c>
      <c r="G1595" s="28" t="s">
        <v>843</v>
      </c>
      <c r="H1595" s="28" t="s">
        <v>845</v>
      </c>
      <c r="I1595" s="28" t="s">
        <v>846</v>
      </c>
      <c r="J1595" s="29" t="s">
        <v>393</v>
      </c>
      <c r="K1595" s="28" t="s">
        <v>3858</v>
      </c>
      <c r="L1595" s="28" t="s">
        <v>7305</v>
      </c>
      <c r="M1595" s="28" t="s">
        <v>7306</v>
      </c>
      <c r="N1595" s="28" t="s">
        <v>7307</v>
      </c>
      <c r="O1595" s="28" t="s">
        <v>7308</v>
      </c>
      <c r="P1595" s="28" t="s">
        <v>7309</v>
      </c>
      <c r="Q1595" s="28" t="s">
        <v>5327</v>
      </c>
      <c r="R1595" s="28" t="s">
        <v>8322</v>
      </c>
      <c r="S1595" s="117" t="str">
        <f>HYPERLINK(V1595,"VER")</f>
        <v>VER</v>
      </c>
      <c r="T1595" s="28" t="s">
        <v>1478</v>
      </c>
      <c r="U1595" s="30" t="s">
        <v>7310</v>
      </c>
      <c r="V1595" s="52">
        <v>8474407445672</v>
      </c>
      <c r="W1595" s="31">
        <v>0.04</v>
      </c>
      <c r="X1595" s="51" t="s">
        <v>9419</v>
      </c>
      <c r="Y1595" s="28" t="s">
        <v>8045</v>
      </c>
      <c r="Z1595" s="62">
        <v>25</v>
      </c>
      <c r="AA1595" s="61">
        <v>4.82</v>
      </c>
      <c r="AB1595" s="32">
        <f>IFERROR((VLOOKUP(D1595,$Y$2:$AB$6,4,FALSE)),"")</f>
        <v>0</v>
      </c>
      <c r="AC1595" s="56">
        <f>IFERROR((AA1595-AA1595*AB1595),"")</f>
        <v>4.82</v>
      </c>
    </row>
    <row r="1596" spans="1:29" ht="14.4">
      <c r="A1596" s="113">
        <v>163</v>
      </c>
      <c r="B1596" s="114">
        <v>16</v>
      </c>
      <c r="C1596" s="40">
        <v>50378</v>
      </c>
      <c r="D1596" s="104">
        <v>1</v>
      </c>
      <c r="E1596" s="28" t="s">
        <v>809</v>
      </c>
      <c r="F1596" s="28" t="s">
        <v>4856</v>
      </c>
      <c r="G1596" s="28" t="s">
        <v>843</v>
      </c>
      <c r="H1596" s="28" t="s">
        <v>845</v>
      </c>
      <c r="I1596" s="28" t="s">
        <v>846</v>
      </c>
      <c r="J1596" s="29" t="s">
        <v>392</v>
      </c>
      <c r="K1596" s="28" t="s">
        <v>3691</v>
      </c>
      <c r="L1596" s="28" t="s">
        <v>7311</v>
      </c>
      <c r="M1596" s="28" t="s">
        <v>7312</v>
      </c>
      <c r="N1596" s="28" t="s">
        <v>7313</v>
      </c>
      <c r="O1596" s="28" t="s">
        <v>7314</v>
      </c>
      <c r="P1596" s="28" t="s">
        <v>7315</v>
      </c>
      <c r="Q1596" s="28" t="s">
        <v>8322</v>
      </c>
      <c r="R1596" s="28" t="s">
        <v>8322</v>
      </c>
      <c r="S1596" s="117" t="str">
        <f>HYPERLINK(V1596,"VER")</f>
        <v>VER</v>
      </c>
      <c r="T1596" s="28" t="s">
        <v>1999</v>
      </c>
      <c r="U1596" s="30" t="s">
        <v>7316</v>
      </c>
      <c r="V1596" s="52">
        <v>8474407445849</v>
      </c>
      <c r="W1596" s="31">
        <v>2.9000000000000001E-2</v>
      </c>
      <c r="X1596" s="51" t="s">
        <v>9419</v>
      </c>
      <c r="Y1596" s="28" t="s">
        <v>8045</v>
      </c>
      <c r="Z1596" s="62">
        <v>25</v>
      </c>
      <c r="AA1596" s="61">
        <v>3.6</v>
      </c>
      <c r="AB1596" s="32">
        <f>IFERROR((VLOOKUP(D1596,$Y$2:$AB$6,4,FALSE)),"")</f>
        <v>0</v>
      </c>
      <c r="AC1596" s="56">
        <f>IFERROR((AA1596-AA1596*AB1596),"")</f>
        <v>3.6</v>
      </c>
    </row>
    <row r="1597" spans="1:29" ht="14.4">
      <c r="A1597" s="113">
        <v>163</v>
      </c>
      <c r="B1597" s="114">
        <v>17</v>
      </c>
      <c r="C1597" s="40">
        <v>50350</v>
      </c>
      <c r="D1597" s="104">
        <v>1</v>
      </c>
      <c r="E1597" s="28" t="s">
        <v>809</v>
      </c>
      <c r="F1597" s="28" t="s">
        <v>4856</v>
      </c>
      <c r="G1597" s="28" t="s">
        <v>843</v>
      </c>
      <c r="H1597" s="28" t="s">
        <v>845</v>
      </c>
      <c r="I1597" s="28" t="s">
        <v>846</v>
      </c>
      <c r="J1597" s="29" t="s">
        <v>393</v>
      </c>
      <c r="K1597" s="28" t="s">
        <v>3691</v>
      </c>
      <c r="L1597" s="28" t="s">
        <v>7317</v>
      </c>
      <c r="M1597" s="28" t="s">
        <v>7306</v>
      </c>
      <c r="N1597" s="28" t="s">
        <v>7307</v>
      </c>
      <c r="O1597" s="28" t="s">
        <v>7308</v>
      </c>
      <c r="P1597" s="28" t="s">
        <v>7309</v>
      </c>
      <c r="Q1597" s="28" t="s">
        <v>2237</v>
      </c>
      <c r="R1597" s="28" t="s">
        <v>8322</v>
      </c>
      <c r="S1597" s="117" t="str">
        <f>HYPERLINK(V1597,"VER")</f>
        <v>VER</v>
      </c>
      <c r="T1597" s="28" t="s">
        <v>1478</v>
      </c>
      <c r="U1597" s="30" t="s">
        <v>7318</v>
      </c>
      <c r="V1597" s="52">
        <v>8474407445665</v>
      </c>
      <c r="W1597" s="31">
        <v>4.2000000000000003E-2</v>
      </c>
      <c r="X1597" s="51" t="s">
        <v>9419</v>
      </c>
      <c r="Y1597" s="28" t="s">
        <v>8045</v>
      </c>
      <c r="Z1597" s="62">
        <v>25</v>
      </c>
      <c r="AA1597" s="61">
        <v>4.82</v>
      </c>
      <c r="AB1597" s="32">
        <f>IFERROR((VLOOKUP(D1597,$Y$2:$AB$6,4,FALSE)),"")</f>
        <v>0</v>
      </c>
      <c r="AC1597" s="56">
        <f>IFERROR((AA1597-AA1597*AB1597),"")</f>
        <v>4.82</v>
      </c>
    </row>
    <row r="1598" spans="1:29" ht="14.4">
      <c r="A1598" s="113">
        <v>163</v>
      </c>
      <c r="B1598" s="114">
        <v>18</v>
      </c>
      <c r="C1598" s="40">
        <v>50379</v>
      </c>
      <c r="D1598" s="104">
        <v>1</v>
      </c>
      <c r="E1598" s="28" t="s">
        <v>809</v>
      </c>
      <c r="F1598" s="28" t="s">
        <v>4856</v>
      </c>
      <c r="G1598" s="28" t="s">
        <v>843</v>
      </c>
      <c r="H1598" s="28" t="s">
        <v>845</v>
      </c>
      <c r="I1598" s="28" t="s">
        <v>846</v>
      </c>
      <c r="J1598" s="29" t="s">
        <v>392</v>
      </c>
      <c r="K1598" s="28" t="s">
        <v>3691</v>
      </c>
      <c r="L1598" s="28" t="s">
        <v>7319</v>
      </c>
      <c r="M1598" s="28" t="s">
        <v>7320</v>
      </c>
      <c r="N1598" s="28" t="s">
        <v>7321</v>
      </c>
      <c r="O1598" s="28" t="s">
        <v>7322</v>
      </c>
      <c r="P1598" s="28" t="s">
        <v>7323</v>
      </c>
      <c r="Q1598" s="28" t="s">
        <v>8322</v>
      </c>
      <c r="R1598" s="28" t="s">
        <v>8322</v>
      </c>
      <c r="S1598" s="117" t="str">
        <f>HYPERLINK(V1598,"VER")</f>
        <v>VER</v>
      </c>
      <c r="T1598" s="28" t="s">
        <v>1477</v>
      </c>
      <c r="U1598" s="30" t="s">
        <v>7324</v>
      </c>
      <c r="V1598" s="52">
        <v>8474407445856</v>
      </c>
      <c r="W1598" s="31">
        <v>2.9000000000000001E-2</v>
      </c>
      <c r="X1598" s="51" t="s">
        <v>9419</v>
      </c>
      <c r="Y1598" s="28" t="s">
        <v>8045</v>
      </c>
      <c r="Z1598" s="62">
        <v>25</v>
      </c>
      <c r="AA1598" s="61">
        <v>3.6</v>
      </c>
      <c r="AB1598" s="32">
        <f>IFERROR((VLOOKUP(D1598,$Y$2:$AB$6,4,FALSE)),"")</f>
        <v>0</v>
      </c>
      <c r="AC1598" s="56">
        <f>IFERROR((AA1598-AA1598*AB1598),"")</f>
        <v>3.6</v>
      </c>
    </row>
    <row r="1599" spans="1:29" ht="14.4">
      <c r="A1599" s="113">
        <v>163</v>
      </c>
      <c r="B1599" s="114">
        <v>19</v>
      </c>
      <c r="C1599" s="40">
        <v>50358</v>
      </c>
      <c r="D1599" s="104">
        <v>1</v>
      </c>
      <c r="E1599" s="28" t="s">
        <v>809</v>
      </c>
      <c r="F1599" s="28" t="s">
        <v>4856</v>
      </c>
      <c r="G1599" s="28" t="s">
        <v>843</v>
      </c>
      <c r="H1599" s="28" t="s">
        <v>845</v>
      </c>
      <c r="I1599" s="28" t="s">
        <v>846</v>
      </c>
      <c r="J1599" s="29" t="s">
        <v>400</v>
      </c>
      <c r="K1599" s="28" t="s">
        <v>3691</v>
      </c>
      <c r="L1599" s="28" t="s">
        <v>7325</v>
      </c>
      <c r="M1599" s="28" t="s">
        <v>7326</v>
      </c>
      <c r="N1599" s="28" t="s">
        <v>7327</v>
      </c>
      <c r="O1599" s="28" t="s">
        <v>7328</v>
      </c>
      <c r="P1599" s="28" t="s">
        <v>7329</v>
      </c>
      <c r="Q1599" s="28" t="s">
        <v>2909</v>
      </c>
      <c r="R1599" s="28" t="s">
        <v>8322</v>
      </c>
      <c r="S1599" s="117" t="str">
        <f>HYPERLINK(V1599,"VER")</f>
        <v>VER</v>
      </c>
      <c r="T1599" s="28" t="s">
        <v>1485</v>
      </c>
      <c r="U1599" s="30" t="s">
        <v>7330</v>
      </c>
      <c r="V1599" s="52">
        <v>8474407445740</v>
      </c>
      <c r="W1599" s="31">
        <v>3.3000000000000002E-2</v>
      </c>
      <c r="X1599" s="51" t="s">
        <v>9419</v>
      </c>
      <c r="Y1599" s="28" t="s">
        <v>8045</v>
      </c>
      <c r="Z1599" s="62">
        <v>25</v>
      </c>
      <c r="AA1599" s="61">
        <v>4.82</v>
      </c>
      <c r="AB1599" s="32">
        <f>IFERROR((VLOOKUP(D1599,$Y$2:$AB$6,4,FALSE)),"")</f>
        <v>0</v>
      </c>
      <c r="AC1599" s="56">
        <f>IFERROR((AA1599-AA1599*AB1599),"")</f>
        <v>4.82</v>
      </c>
    </row>
    <row r="1600" spans="1:29" ht="14.4">
      <c r="A1600" s="113">
        <v>163</v>
      </c>
      <c r="B1600" s="114">
        <v>20</v>
      </c>
      <c r="C1600" s="40">
        <v>50389</v>
      </c>
      <c r="D1600" s="104">
        <v>1</v>
      </c>
      <c r="E1600" s="28" t="s">
        <v>809</v>
      </c>
      <c r="F1600" s="28" t="s">
        <v>4856</v>
      </c>
      <c r="G1600" s="28" t="s">
        <v>843</v>
      </c>
      <c r="H1600" s="28" t="s">
        <v>845</v>
      </c>
      <c r="I1600" s="28" t="s">
        <v>846</v>
      </c>
      <c r="J1600" s="29" t="s">
        <v>392</v>
      </c>
      <c r="K1600" s="28" t="s">
        <v>3691</v>
      </c>
      <c r="L1600" s="28" t="s">
        <v>7331</v>
      </c>
      <c r="M1600" s="28" t="s">
        <v>7332</v>
      </c>
      <c r="N1600" s="28" t="s">
        <v>7333</v>
      </c>
      <c r="O1600" s="28" t="s">
        <v>7334</v>
      </c>
      <c r="P1600" s="28" t="s">
        <v>7335</v>
      </c>
      <c r="Q1600" s="28" t="s">
        <v>8322</v>
      </c>
      <c r="R1600" s="28" t="s">
        <v>8322</v>
      </c>
      <c r="S1600" s="117" t="str">
        <f>HYPERLINK(V1600,"VER")</f>
        <v>VER</v>
      </c>
      <c r="T1600" s="28" t="s">
        <v>1477</v>
      </c>
      <c r="U1600" s="30" t="s">
        <v>7336</v>
      </c>
      <c r="V1600" s="52">
        <v>8474407445917</v>
      </c>
      <c r="W1600" s="31">
        <v>2.9000000000000001E-2</v>
      </c>
      <c r="X1600" s="51" t="s">
        <v>9419</v>
      </c>
      <c r="Y1600" s="28" t="s">
        <v>8045</v>
      </c>
      <c r="Z1600" s="62">
        <v>25</v>
      </c>
      <c r="AA1600" s="61">
        <v>3.6</v>
      </c>
      <c r="AB1600" s="32">
        <f>IFERROR((VLOOKUP(D1600,$Y$2:$AB$6,4,FALSE)),"")</f>
        <v>0</v>
      </c>
      <c r="AC1600" s="56">
        <f>IFERROR((AA1600-AA1600*AB1600),"")</f>
        <v>3.6</v>
      </c>
    </row>
    <row r="1601" spans="1:29" ht="14.4">
      <c r="A1601" s="113">
        <v>163</v>
      </c>
      <c r="B1601" s="114">
        <v>21</v>
      </c>
      <c r="C1601" s="40">
        <v>50359</v>
      </c>
      <c r="D1601" s="104">
        <v>1</v>
      </c>
      <c r="E1601" s="28" t="s">
        <v>809</v>
      </c>
      <c r="F1601" s="28" t="s">
        <v>4856</v>
      </c>
      <c r="G1601" s="28" t="s">
        <v>843</v>
      </c>
      <c r="H1601" s="28" t="s">
        <v>845</v>
      </c>
      <c r="I1601" s="28" t="s">
        <v>846</v>
      </c>
      <c r="J1601" s="29" t="s">
        <v>401</v>
      </c>
      <c r="K1601" s="28" t="s">
        <v>3691</v>
      </c>
      <c r="L1601" s="28" t="s">
        <v>7337</v>
      </c>
      <c r="M1601" s="28" t="s">
        <v>7338</v>
      </c>
      <c r="N1601" s="28" t="s">
        <v>7339</v>
      </c>
      <c r="O1601" s="28" t="s">
        <v>7340</v>
      </c>
      <c r="P1601" s="28" t="s">
        <v>7341</v>
      </c>
      <c r="Q1601" s="28" t="s">
        <v>2909</v>
      </c>
      <c r="R1601" s="28" t="s">
        <v>8322</v>
      </c>
      <c r="S1601" s="117" t="str">
        <f>HYPERLINK(V1601,"VER")</f>
        <v>VER</v>
      </c>
      <c r="T1601" s="28" t="s">
        <v>1486</v>
      </c>
      <c r="U1601" s="30" t="s">
        <v>7342</v>
      </c>
      <c r="V1601" s="52">
        <v>8474407445757</v>
      </c>
      <c r="W1601" s="31">
        <v>5.2999999999999999E-2</v>
      </c>
      <c r="X1601" s="51" t="s">
        <v>9419</v>
      </c>
      <c r="Y1601" s="28" t="s">
        <v>8045</v>
      </c>
      <c r="Z1601" s="62">
        <v>25</v>
      </c>
      <c r="AA1601" s="61">
        <v>5.23</v>
      </c>
      <c r="AB1601" s="32">
        <f>IFERROR((VLOOKUP(D1601,$Y$2:$AB$6,4,FALSE)),"")</f>
        <v>0</v>
      </c>
      <c r="AC1601" s="56">
        <f>IFERROR((AA1601-AA1601*AB1601),"")</f>
        <v>5.23</v>
      </c>
    </row>
    <row r="1602" spans="1:29" ht="14.4">
      <c r="A1602" s="113">
        <v>164</v>
      </c>
      <c r="B1602" s="114">
        <v>1</v>
      </c>
      <c r="C1602" s="40">
        <v>55171</v>
      </c>
      <c r="D1602" s="104">
        <v>1</v>
      </c>
      <c r="E1602" s="28" t="s">
        <v>809</v>
      </c>
      <c r="F1602" s="28" t="s">
        <v>4856</v>
      </c>
      <c r="G1602" s="28" t="s">
        <v>843</v>
      </c>
      <c r="H1602" s="28" t="s">
        <v>844</v>
      </c>
      <c r="I1602" s="28" t="s">
        <v>762</v>
      </c>
      <c r="J1602" s="29" t="s">
        <v>654</v>
      </c>
      <c r="K1602" s="28" t="s">
        <v>668</v>
      </c>
      <c r="L1602" s="28" t="s">
        <v>7343</v>
      </c>
      <c r="M1602" s="28" t="s">
        <v>7344</v>
      </c>
      <c r="N1602" s="28" t="s">
        <v>7345</v>
      </c>
      <c r="O1602" s="28" t="s">
        <v>7346</v>
      </c>
      <c r="P1602" s="28" t="s">
        <v>7347</v>
      </c>
      <c r="Q1602" s="28" t="s">
        <v>8322</v>
      </c>
      <c r="R1602" s="28" t="s">
        <v>8322</v>
      </c>
      <c r="S1602" s="117" t="str">
        <f>HYPERLINK(V1602,"VER")</f>
        <v>VER</v>
      </c>
      <c r="T1602" s="28" t="s">
        <v>1835</v>
      </c>
      <c r="U1602" s="30" t="s">
        <v>7348</v>
      </c>
      <c r="V1602" s="52">
        <v>8474407453578</v>
      </c>
      <c r="W1602" s="31">
        <v>2.1999999999999999E-2</v>
      </c>
      <c r="X1602" s="31">
        <v>0</v>
      </c>
      <c r="Y1602" s="28" t="s">
        <v>8359</v>
      </c>
      <c r="Z1602" s="62" t="s">
        <v>8294</v>
      </c>
      <c r="AA1602" s="61">
        <v>1.31</v>
      </c>
      <c r="AB1602" s="32">
        <f>IFERROR((VLOOKUP(D1602,$Y$2:$AB$6,4,FALSE)),"")</f>
        <v>0</v>
      </c>
      <c r="AC1602" s="56">
        <f>IFERROR((AA1602-AA1602*AB1602),"")</f>
        <v>1.31</v>
      </c>
    </row>
    <row r="1603" spans="1:29" ht="14.4">
      <c r="A1603" s="113">
        <v>164</v>
      </c>
      <c r="B1603" s="114">
        <v>2</v>
      </c>
      <c r="C1603" s="40">
        <v>55071</v>
      </c>
      <c r="D1603" s="104">
        <v>1</v>
      </c>
      <c r="E1603" s="28" t="s">
        <v>809</v>
      </c>
      <c r="F1603" s="28" t="s">
        <v>4856</v>
      </c>
      <c r="G1603" s="28" t="s">
        <v>843</v>
      </c>
      <c r="H1603" s="28" t="s">
        <v>844</v>
      </c>
      <c r="I1603" s="28" t="s">
        <v>762</v>
      </c>
      <c r="J1603" s="29" t="s">
        <v>653</v>
      </c>
      <c r="K1603" s="28" t="s">
        <v>667</v>
      </c>
      <c r="L1603" s="28" t="s">
        <v>7349</v>
      </c>
      <c r="M1603" s="28" t="s">
        <v>7350</v>
      </c>
      <c r="N1603" s="28" t="s">
        <v>7351</v>
      </c>
      <c r="O1603" s="28" t="s">
        <v>7352</v>
      </c>
      <c r="P1603" s="28" t="s">
        <v>7353</v>
      </c>
      <c r="Q1603" s="28" t="s">
        <v>8322</v>
      </c>
      <c r="R1603" s="28" t="s">
        <v>8322</v>
      </c>
      <c r="S1603" s="117" t="str">
        <f>HYPERLINK(V1603,"VER")</f>
        <v>VER</v>
      </c>
      <c r="T1603" s="28" t="s">
        <v>1834</v>
      </c>
      <c r="U1603" s="30" t="s">
        <v>7354</v>
      </c>
      <c r="V1603" s="52">
        <v>8474407453554</v>
      </c>
      <c r="W1603" s="31">
        <v>1.2E-2</v>
      </c>
      <c r="X1603" s="31">
        <v>0</v>
      </c>
      <c r="Y1603" s="28" t="s">
        <v>8359</v>
      </c>
      <c r="Z1603" s="62" t="s">
        <v>8294</v>
      </c>
      <c r="AA1603" s="61">
        <v>1.05</v>
      </c>
      <c r="AB1603" s="32">
        <f>IFERROR((VLOOKUP(D1603,$Y$2:$AB$6,4,FALSE)),"")</f>
        <v>0</v>
      </c>
      <c r="AC1603" s="56">
        <f>IFERROR((AA1603-AA1603*AB1603),"")</f>
        <v>1.05</v>
      </c>
    </row>
    <row r="1604" spans="1:29" ht="14.4">
      <c r="A1604" s="113">
        <v>164</v>
      </c>
      <c r="B1604" s="114">
        <v>3</v>
      </c>
      <c r="C1604" s="40">
        <v>55181</v>
      </c>
      <c r="D1604" s="104">
        <v>1</v>
      </c>
      <c r="E1604" s="28" t="s">
        <v>809</v>
      </c>
      <c r="F1604" s="28" t="s">
        <v>4856</v>
      </c>
      <c r="G1604" s="28" t="s">
        <v>843</v>
      </c>
      <c r="H1604" s="28" t="s">
        <v>844</v>
      </c>
      <c r="I1604" s="28" t="s">
        <v>762</v>
      </c>
      <c r="J1604" s="29" t="s">
        <v>655</v>
      </c>
      <c r="K1604" s="28" t="s">
        <v>669</v>
      </c>
      <c r="L1604" s="28" t="s">
        <v>7355</v>
      </c>
      <c r="M1604" s="28" t="s">
        <v>7356</v>
      </c>
      <c r="N1604" s="28" t="s">
        <v>7357</v>
      </c>
      <c r="O1604" s="28" t="s">
        <v>7358</v>
      </c>
      <c r="P1604" s="28" t="s">
        <v>7359</v>
      </c>
      <c r="Q1604" s="28" t="s">
        <v>8322</v>
      </c>
      <c r="R1604" s="28" t="s">
        <v>8322</v>
      </c>
      <c r="S1604" s="117" t="str">
        <f>HYPERLINK(V1604,"VER")</f>
        <v>VER</v>
      </c>
      <c r="T1604" s="28" t="s">
        <v>1836</v>
      </c>
      <c r="U1604" s="30" t="s">
        <v>7360</v>
      </c>
      <c r="V1604" s="52">
        <v>8474407453585</v>
      </c>
      <c r="W1604" s="31">
        <v>1.6E-2</v>
      </c>
      <c r="X1604" s="31">
        <v>0</v>
      </c>
      <c r="Y1604" s="28" t="s">
        <v>8359</v>
      </c>
      <c r="Z1604" s="62" t="s">
        <v>8294</v>
      </c>
      <c r="AA1604" s="61">
        <v>1.58</v>
      </c>
      <c r="AB1604" s="32">
        <f>IFERROR((VLOOKUP(D1604,$Y$2:$AB$6,4,FALSE)),"")</f>
        <v>0</v>
      </c>
      <c r="AC1604" s="56">
        <f>IFERROR((AA1604-AA1604*AB1604),"")</f>
        <v>1.58</v>
      </c>
    </row>
    <row r="1605" spans="1:29" ht="14.4">
      <c r="A1605" s="113">
        <v>164</v>
      </c>
      <c r="B1605" s="114">
        <v>4</v>
      </c>
      <c r="C1605" s="40">
        <v>50902</v>
      </c>
      <c r="D1605" s="104">
        <v>1</v>
      </c>
      <c r="E1605" s="28" t="s">
        <v>809</v>
      </c>
      <c r="F1605" s="28" t="s">
        <v>4856</v>
      </c>
      <c r="G1605" s="28" t="s">
        <v>843</v>
      </c>
      <c r="H1605" s="28" t="s">
        <v>845</v>
      </c>
      <c r="I1605" s="28" t="s">
        <v>846</v>
      </c>
      <c r="J1605" s="29" t="s">
        <v>601</v>
      </c>
      <c r="K1605" s="28" t="s">
        <v>200</v>
      </c>
      <c r="L1605" s="28" t="s">
        <v>7361</v>
      </c>
      <c r="M1605" s="28" t="s">
        <v>7362</v>
      </c>
      <c r="N1605" s="28" t="s">
        <v>7363</v>
      </c>
      <c r="O1605" s="28" t="s">
        <v>7364</v>
      </c>
      <c r="P1605" s="28" t="s">
        <v>7365</v>
      </c>
      <c r="Q1605" s="28" t="s">
        <v>8322</v>
      </c>
      <c r="R1605" s="28" t="s">
        <v>8322</v>
      </c>
      <c r="S1605" s="117" t="str">
        <f>HYPERLINK(V1605,"VER")</f>
        <v>VER</v>
      </c>
      <c r="T1605" s="28" t="s">
        <v>1736</v>
      </c>
      <c r="U1605" s="30" t="s">
        <v>7366</v>
      </c>
      <c r="V1605" s="52">
        <v>8474407449694</v>
      </c>
      <c r="W1605" s="31">
        <v>2.1999999999999999E-2</v>
      </c>
      <c r="X1605" s="31">
        <v>0</v>
      </c>
      <c r="Y1605" s="28" t="s">
        <v>8359</v>
      </c>
      <c r="Z1605" s="62" t="s">
        <v>8294</v>
      </c>
      <c r="AA1605" s="61">
        <v>5.95</v>
      </c>
      <c r="AB1605" s="32">
        <f>IFERROR((VLOOKUP(D1605,$Y$2:$AB$6,4,FALSE)),"")</f>
        <v>0</v>
      </c>
      <c r="AC1605" s="56">
        <f>IFERROR((AA1605-AA1605*AB1605),"")</f>
        <v>5.95</v>
      </c>
    </row>
    <row r="1606" spans="1:29" ht="14.4">
      <c r="A1606" s="113">
        <v>164</v>
      </c>
      <c r="B1606" s="114">
        <v>5</v>
      </c>
      <c r="C1606" s="40">
        <v>50915</v>
      </c>
      <c r="D1606" s="104">
        <v>1</v>
      </c>
      <c r="E1606" s="28" t="s">
        <v>809</v>
      </c>
      <c r="F1606" s="28" t="s">
        <v>4856</v>
      </c>
      <c r="G1606" s="28" t="s">
        <v>843</v>
      </c>
      <c r="H1606" s="28" t="s">
        <v>845</v>
      </c>
      <c r="I1606" s="28" t="s">
        <v>846</v>
      </c>
      <c r="J1606" s="29" t="s">
        <v>284</v>
      </c>
      <c r="K1606" s="28" t="s">
        <v>98</v>
      </c>
      <c r="L1606" s="28" t="s">
        <v>7367</v>
      </c>
      <c r="M1606" s="28" t="s">
        <v>7368</v>
      </c>
      <c r="N1606" s="28" t="s">
        <v>7369</v>
      </c>
      <c r="O1606" s="28" t="s">
        <v>7370</v>
      </c>
      <c r="P1606" s="28" t="s">
        <v>7371</v>
      </c>
      <c r="Q1606" s="28" t="s">
        <v>8322</v>
      </c>
      <c r="R1606" s="28" t="s">
        <v>8322</v>
      </c>
      <c r="S1606" s="117" t="str">
        <f>HYPERLINK(V1606,"VER")</f>
        <v>VER</v>
      </c>
      <c r="T1606" s="28" t="s">
        <v>1740</v>
      </c>
      <c r="U1606" s="30" t="s">
        <v>7372</v>
      </c>
      <c r="V1606" s="52">
        <v>8474407449779</v>
      </c>
      <c r="W1606" s="31">
        <v>2.1000000000000001E-2</v>
      </c>
      <c r="X1606" s="31">
        <v>0</v>
      </c>
      <c r="Y1606" s="28" t="s">
        <v>8359</v>
      </c>
      <c r="Z1606" s="62" t="s">
        <v>8294</v>
      </c>
      <c r="AA1606" s="61">
        <v>1.47</v>
      </c>
      <c r="AB1606" s="32">
        <f>IFERROR((VLOOKUP(D1606,$Y$2:$AB$6,4,FALSE)),"")</f>
        <v>0</v>
      </c>
      <c r="AC1606" s="56">
        <f>IFERROR((AA1606-AA1606*AB1606),"")</f>
        <v>1.47</v>
      </c>
    </row>
    <row r="1607" spans="1:29" ht="14.4">
      <c r="A1607" s="113">
        <v>164</v>
      </c>
      <c r="B1607" s="114">
        <v>6</v>
      </c>
      <c r="C1607" s="40">
        <v>50031</v>
      </c>
      <c r="D1607" s="104">
        <v>1</v>
      </c>
      <c r="E1607" s="28" t="s">
        <v>809</v>
      </c>
      <c r="F1607" s="28" t="s">
        <v>4856</v>
      </c>
      <c r="G1607" s="28" t="s">
        <v>843</v>
      </c>
      <c r="H1607" s="28" t="s">
        <v>845</v>
      </c>
      <c r="I1607" s="28" t="s">
        <v>846</v>
      </c>
      <c r="J1607" s="29" t="s">
        <v>7373</v>
      </c>
      <c r="K1607" s="28" t="s">
        <v>69</v>
      </c>
      <c r="L1607" s="28" t="s">
        <v>7374</v>
      </c>
      <c r="M1607" s="28" t="s">
        <v>7375</v>
      </c>
      <c r="N1607" s="28" t="s">
        <v>7376</v>
      </c>
      <c r="O1607" s="28" t="s">
        <v>7377</v>
      </c>
      <c r="P1607" s="28" t="s">
        <v>7378</v>
      </c>
      <c r="Q1607" s="28" t="s">
        <v>8322</v>
      </c>
      <c r="R1607" s="28" t="s">
        <v>8322</v>
      </c>
      <c r="S1607" s="117" t="str">
        <f>HYPERLINK(V1607,"VER")</f>
        <v>VER</v>
      </c>
      <c r="T1607" s="28" t="s">
        <v>1343</v>
      </c>
      <c r="U1607" s="30" t="s">
        <v>7379</v>
      </c>
      <c r="V1607" s="52">
        <v>8474407443418</v>
      </c>
      <c r="W1607" s="31">
        <v>3.1E-2</v>
      </c>
      <c r="X1607" s="31">
        <v>0</v>
      </c>
      <c r="Y1607" s="28" t="s">
        <v>8359</v>
      </c>
      <c r="Z1607" s="62" t="s">
        <v>8294</v>
      </c>
      <c r="AA1607" s="61">
        <v>10.42</v>
      </c>
      <c r="AB1607" s="32">
        <f>IFERROR((VLOOKUP(D1607,$Y$2:$AB$6,4,FALSE)),"")</f>
        <v>0</v>
      </c>
      <c r="AC1607" s="56">
        <f>IFERROR((AA1607-AA1607*AB1607),"")</f>
        <v>10.42</v>
      </c>
    </row>
    <row r="1608" spans="1:29" ht="14.4">
      <c r="A1608" s="113">
        <v>164</v>
      </c>
      <c r="B1608" s="114">
        <v>7</v>
      </c>
      <c r="C1608" s="40">
        <v>50107</v>
      </c>
      <c r="D1608" s="104">
        <v>1</v>
      </c>
      <c r="E1608" s="28" t="s">
        <v>809</v>
      </c>
      <c r="F1608" s="28" t="s">
        <v>4856</v>
      </c>
      <c r="G1608" s="28" t="s">
        <v>843</v>
      </c>
      <c r="H1608" s="28" t="s">
        <v>844</v>
      </c>
      <c r="I1608" s="28" t="s">
        <v>762</v>
      </c>
      <c r="J1608" s="29" t="s">
        <v>321</v>
      </c>
      <c r="K1608" s="28" t="s">
        <v>100</v>
      </c>
      <c r="L1608" s="28" t="s">
        <v>7380</v>
      </c>
      <c r="M1608" s="28" t="s">
        <v>7381</v>
      </c>
      <c r="N1608" s="28" t="s">
        <v>7382</v>
      </c>
      <c r="O1608" s="28" t="s">
        <v>7383</v>
      </c>
      <c r="P1608" s="28" t="s">
        <v>7384</v>
      </c>
      <c r="Q1608" s="28" t="s">
        <v>2404</v>
      </c>
      <c r="R1608" s="28" t="s">
        <v>8322</v>
      </c>
      <c r="S1608" s="117" t="str">
        <f>HYPERLINK(V1608,"VER")</f>
        <v>VER</v>
      </c>
      <c r="T1608" s="28" t="s">
        <v>1390</v>
      </c>
      <c r="U1608" s="30" t="s">
        <v>7385</v>
      </c>
      <c r="V1608" s="52">
        <v>8474407444040</v>
      </c>
      <c r="W1608" s="31">
        <v>2.9000000000000001E-2</v>
      </c>
      <c r="X1608" s="31">
        <v>0</v>
      </c>
      <c r="Y1608" s="28" t="s">
        <v>8359</v>
      </c>
      <c r="Z1608" s="62" t="s">
        <v>8294</v>
      </c>
      <c r="AA1608" s="61">
        <v>4.3899999999999997</v>
      </c>
      <c r="AB1608" s="32">
        <f>IFERROR((VLOOKUP(D1608,$Y$2:$AB$6,4,FALSE)),"")</f>
        <v>0</v>
      </c>
      <c r="AC1608" s="56">
        <f>IFERROR((AA1608-AA1608*AB1608),"")</f>
        <v>4.3899999999999997</v>
      </c>
    </row>
    <row r="1609" spans="1:29" ht="14.4">
      <c r="A1609" s="113">
        <v>164</v>
      </c>
      <c r="B1609" s="114">
        <v>8</v>
      </c>
      <c r="C1609" s="40">
        <v>50113</v>
      </c>
      <c r="D1609" s="104">
        <v>1</v>
      </c>
      <c r="E1609" s="28" t="s">
        <v>809</v>
      </c>
      <c r="F1609" s="28" t="s">
        <v>4856</v>
      </c>
      <c r="G1609" s="28" t="s">
        <v>843</v>
      </c>
      <c r="H1609" s="28" t="s">
        <v>844</v>
      </c>
      <c r="I1609" s="28" t="s">
        <v>762</v>
      </c>
      <c r="J1609" s="29" t="s">
        <v>322</v>
      </c>
      <c r="K1609" s="28" t="s">
        <v>100</v>
      </c>
      <c r="L1609" s="28" t="s">
        <v>7386</v>
      </c>
      <c r="M1609" s="28" t="s">
        <v>7387</v>
      </c>
      <c r="N1609" s="28" t="s">
        <v>7388</v>
      </c>
      <c r="O1609" s="28" t="s">
        <v>7389</v>
      </c>
      <c r="P1609" s="28" t="s">
        <v>7390</v>
      </c>
      <c r="Q1609" s="28" t="s">
        <v>2284</v>
      </c>
      <c r="R1609" s="28" t="s">
        <v>8322</v>
      </c>
      <c r="S1609" s="117" t="str">
        <f>HYPERLINK(V1609,"VER")</f>
        <v>VER</v>
      </c>
      <c r="T1609" s="28" t="s">
        <v>1394</v>
      </c>
      <c r="U1609" s="30" t="s">
        <v>7391</v>
      </c>
      <c r="V1609" s="52">
        <v>8474407444101</v>
      </c>
      <c r="W1609" s="31">
        <v>3.1E-2</v>
      </c>
      <c r="X1609" s="31">
        <v>0</v>
      </c>
      <c r="Y1609" s="28" t="s">
        <v>8359</v>
      </c>
      <c r="Z1609" s="62" t="s">
        <v>8294</v>
      </c>
      <c r="AA1609" s="61">
        <v>4.3899999999999997</v>
      </c>
      <c r="AB1609" s="32">
        <f>IFERROR((VLOOKUP(D1609,$Y$2:$AB$6,4,FALSE)),"")</f>
        <v>0</v>
      </c>
      <c r="AC1609" s="56">
        <f>IFERROR((AA1609-AA1609*AB1609),"")</f>
        <v>4.3899999999999997</v>
      </c>
    </row>
    <row r="1610" spans="1:29" ht="14.4">
      <c r="A1610" s="113">
        <v>164</v>
      </c>
      <c r="B1610" s="114">
        <v>9</v>
      </c>
      <c r="C1610" s="40">
        <v>59909</v>
      </c>
      <c r="D1610" s="104">
        <v>1</v>
      </c>
      <c r="E1610" s="28" t="s">
        <v>809</v>
      </c>
      <c r="F1610" s="28" t="s">
        <v>4856</v>
      </c>
      <c r="G1610" s="28" t="s">
        <v>843</v>
      </c>
      <c r="H1610" s="28" t="s">
        <v>845</v>
      </c>
      <c r="I1610" s="28" t="s">
        <v>846</v>
      </c>
      <c r="J1610" s="29" t="s">
        <v>1173</v>
      </c>
      <c r="K1610" s="28" t="s">
        <v>98</v>
      </c>
      <c r="L1610" s="28" t="s">
        <v>1257</v>
      </c>
      <c r="M1610" s="28" t="s">
        <v>1174</v>
      </c>
      <c r="N1610" s="28" t="s">
        <v>7392</v>
      </c>
      <c r="O1610" s="28" t="s">
        <v>7393</v>
      </c>
      <c r="P1610" s="28" t="s">
        <v>7394</v>
      </c>
      <c r="Q1610" s="28" t="s">
        <v>8322</v>
      </c>
      <c r="R1610" s="28" t="s">
        <v>8322</v>
      </c>
      <c r="S1610" s="117" t="str">
        <f>HYPERLINK(V1610,"VER")</f>
        <v>VER</v>
      </c>
      <c r="T1610" s="28" t="s">
        <v>2000</v>
      </c>
      <c r="U1610" s="30" t="s">
        <v>7395</v>
      </c>
      <c r="V1610" s="52">
        <v>8474407454797</v>
      </c>
      <c r="W1610" s="31">
        <v>0</v>
      </c>
      <c r="X1610" s="31">
        <v>0</v>
      </c>
      <c r="Y1610" s="28" t="s">
        <v>8359</v>
      </c>
      <c r="Z1610" s="62" t="s">
        <v>8294</v>
      </c>
      <c r="AA1610" s="61">
        <v>1.45</v>
      </c>
      <c r="AB1610" s="32">
        <f>IFERROR((VLOOKUP(D1610,$Y$2:$AB$6,4,FALSE)),"")</f>
        <v>0</v>
      </c>
      <c r="AC1610" s="56">
        <f>IFERROR((AA1610-AA1610*AB1610),"")</f>
        <v>1.45</v>
      </c>
    </row>
    <row r="1611" spans="1:29" ht="14.4">
      <c r="A1611" s="113">
        <v>164</v>
      </c>
      <c r="B1611" s="114">
        <v>10</v>
      </c>
      <c r="C1611" s="40">
        <v>50910</v>
      </c>
      <c r="D1611" s="104">
        <v>1</v>
      </c>
      <c r="E1611" s="28" t="s">
        <v>809</v>
      </c>
      <c r="F1611" s="28" t="s">
        <v>4856</v>
      </c>
      <c r="G1611" s="28" t="s">
        <v>843</v>
      </c>
      <c r="H1611" s="28" t="s">
        <v>845</v>
      </c>
      <c r="I1611" s="28" t="s">
        <v>846</v>
      </c>
      <c r="J1611" s="29" t="s">
        <v>603</v>
      </c>
      <c r="K1611" s="28" t="s">
        <v>203</v>
      </c>
      <c r="L1611" s="28" t="s">
        <v>7396</v>
      </c>
      <c r="M1611" s="28" t="s">
        <v>7397</v>
      </c>
      <c r="N1611" s="28" t="s">
        <v>7398</v>
      </c>
      <c r="O1611" s="28" t="s">
        <v>7399</v>
      </c>
      <c r="P1611" s="28" t="s">
        <v>7397</v>
      </c>
      <c r="Q1611" s="28" t="s">
        <v>8322</v>
      </c>
      <c r="R1611" s="28" t="s">
        <v>8322</v>
      </c>
      <c r="S1611" s="117" t="str">
        <f>HYPERLINK(V1611,"VER")</f>
        <v>VER</v>
      </c>
      <c r="T1611" s="28" t="s">
        <v>1739</v>
      </c>
      <c r="U1611" s="30" t="s">
        <v>7400</v>
      </c>
      <c r="V1611" s="52">
        <v>8474407449731</v>
      </c>
      <c r="W1611" s="31">
        <v>1.7999999999999999E-2</v>
      </c>
      <c r="X1611" s="31">
        <v>0</v>
      </c>
      <c r="Y1611" s="28" t="s">
        <v>8359</v>
      </c>
      <c r="Z1611" s="62" t="s">
        <v>8294</v>
      </c>
      <c r="AA1611" s="61">
        <v>1.31</v>
      </c>
      <c r="AB1611" s="32">
        <f>IFERROR((VLOOKUP(D1611,$Y$2:$AB$6,4,FALSE)),"")</f>
        <v>0</v>
      </c>
      <c r="AC1611" s="56">
        <f>IFERROR((AA1611-AA1611*AB1611),"")</f>
        <v>1.31</v>
      </c>
    </row>
    <row r="1612" spans="1:29" ht="14.4">
      <c r="A1612" s="113">
        <v>164</v>
      </c>
      <c r="B1612" s="114">
        <v>11</v>
      </c>
      <c r="C1612" s="40">
        <v>50911</v>
      </c>
      <c r="D1612" s="104">
        <v>1</v>
      </c>
      <c r="E1612" s="28" t="s">
        <v>809</v>
      </c>
      <c r="F1612" s="28" t="s">
        <v>4856</v>
      </c>
      <c r="G1612" s="28" t="s">
        <v>843</v>
      </c>
      <c r="H1612" s="28" t="s">
        <v>845</v>
      </c>
      <c r="I1612" s="28" t="s">
        <v>846</v>
      </c>
      <c r="J1612" s="29" t="s">
        <v>603</v>
      </c>
      <c r="K1612" s="28" t="s">
        <v>98</v>
      </c>
      <c r="L1612" s="28" t="s">
        <v>7401</v>
      </c>
      <c r="M1612" s="28" t="s">
        <v>7397</v>
      </c>
      <c r="N1612" s="28" t="s">
        <v>7398</v>
      </c>
      <c r="O1612" s="28" t="s">
        <v>7399</v>
      </c>
      <c r="P1612" s="28" t="s">
        <v>7397</v>
      </c>
      <c r="Q1612" s="28" t="s">
        <v>8322</v>
      </c>
      <c r="R1612" s="28" t="s">
        <v>8322</v>
      </c>
      <c r="S1612" s="117" t="str">
        <f>HYPERLINK(V1612,"VER")</f>
        <v>VER</v>
      </c>
      <c r="T1612" s="28" t="s">
        <v>1739</v>
      </c>
      <c r="U1612" s="30" t="s">
        <v>7402</v>
      </c>
      <c r="V1612" s="52">
        <v>8474407449748</v>
      </c>
      <c r="W1612" s="31">
        <v>2.1000000000000001E-2</v>
      </c>
      <c r="X1612" s="31">
        <v>0</v>
      </c>
      <c r="Y1612" s="28" t="s">
        <v>8359</v>
      </c>
      <c r="Z1612" s="62" t="s">
        <v>8294</v>
      </c>
      <c r="AA1612" s="61">
        <v>1.31</v>
      </c>
      <c r="AB1612" s="32">
        <f>IFERROR((VLOOKUP(D1612,$Y$2:$AB$6,4,FALSE)),"")</f>
        <v>0</v>
      </c>
      <c r="AC1612" s="56">
        <f>IFERROR((AA1612-AA1612*AB1612),"")</f>
        <v>1.31</v>
      </c>
    </row>
    <row r="1613" spans="1:29" ht="14.4">
      <c r="A1613" s="113">
        <v>164</v>
      </c>
      <c r="B1613" s="114">
        <v>12</v>
      </c>
      <c r="C1613" s="40">
        <v>50912</v>
      </c>
      <c r="D1613" s="104">
        <v>1</v>
      </c>
      <c r="E1613" s="28" t="s">
        <v>809</v>
      </c>
      <c r="F1613" s="28" t="s">
        <v>4856</v>
      </c>
      <c r="G1613" s="28" t="s">
        <v>843</v>
      </c>
      <c r="H1613" s="28" t="s">
        <v>845</v>
      </c>
      <c r="I1613" s="28" t="s">
        <v>846</v>
      </c>
      <c r="J1613" s="29" t="s">
        <v>603</v>
      </c>
      <c r="K1613" s="28" t="s">
        <v>197</v>
      </c>
      <c r="L1613" s="28" t="s">
        <v>7403</v>
      </c>
      <c r="M1613" s="28" t="s">
        <v>7397</v>
      </c>
      <c r="N1613" s="28" t="s">
        <v>7398</v>
      </c>
      <c r="O1613" s="28" t="s">
        <v>7399</v>
      </c>
      <c r="P1613" s="28" t="s">
        <v>7397</v>
      </c>
      <c r="Q1613" s="28" t="s">
        <v>8322</v>
      </c>
      <c r="R1613" s="28" t="s">
        <v>8322</v>
      </c>
      <c r="S1613" s="117" t="str">
        <f>HYPERLINK(V1613,"VER")</f>
        <v>VER</v>
      </c>
      <c r="T1613" s="28" t="s">
        <v>1739</v>
      </c>
      <c r="U1613" s="30" t="s">
        <v>7404</v>
      </c>
      <c r="V1613" s="52">
        <v>8474407449755</v>
      </c>
      <c r="W1613" s="31">
        <v>2.8000000000000001E-2</v>
      </c>
      <c r="X1613" s="31">
        <v>0</v>
      </c>
      <c r="Y1613" s="28" t="s">
        <v>8359</v>
      </c>
      <c r="Z1613" s="60" t="s">
        <v>8294</v>
      </c>
      <c r="AA1613" s="61">
        <v>2.21</v>
      </c>
      <c r="AB1613" s="32">
        <f>IFERROR((VLOOKUP(D1613,$Y$2:$AB$6,4,FALSE)),"")</f>
        <v>0</v>
      </c>
      <c r="AC1613" s="56">
        <f>IFERROR((AA1613-AA1613*AB1613),"")</f>
        <v>2.21</v>
      </c>
    </row>
    <row r="1614" spans="1:29" ht="14.4">
      <c r="A1614" s="113">
        <v>164</v>
      </c>
      <c r="B1614" s="114">
        <v>13</v>
      </c>
      <c r="C1614" s="40">
        <v>50913</v>
      </c>
      <c r="D1614" s="104">
        <v>1</v>
      </c>
      <c r="E1614" s="28" t="s">
        <v>809</v>
      </c>
      <c r="F1614" s="28" t="s">
        <v>4856</v>
      </c>
      <c r="G1614" s="28" t="s">
        <v>843</v>
      </c>
      <c r="H1614" s="28" t="s">
        <v>845</v>
      </c>
      <c r="I1614" s="28" t="s">
        <v>846</v>
      </c>
      <c r="J1614" s="29" t="s">
        <v>603</v>
      </c>
      <c r="K1614" s="28" t="s">
        <v>124</v>
      </c>
      <c r="L1614" s="28" t="s">
        <v>7405</v>
      </c>
      <c r="M1614" s="28" t="s">
        <v>7397</v>
      </c>
      <c r="N1614" s="28" t="s">
        <v>7398</v>
      </c>
      <c r="O1614" s="28" t="s">
        <v>7399</v>
      </c>
      <c r="P1614" s="28" t="s">
        <v>7397</v>
      </c>
      <c r="Q1614" s="28" t="s">
        <v>8322</v>
      </c>
      <c r="R1614" s="28" t="s">
        <v>8322</v>
      </c>
      <c r="S1614" s="117" t="str">
        <f>HYPERLINK(V1614,"VER")</f>
        <v>VER</v>
      </c>
      <c r="T1614" s="28" t="s">
        <v>1739</v>
      </c>
      <c r="U1614" s="30" t="s">
        <v>7406</v>
      </c>
      <c r="V1614" s="52">
        <v>8474407449762</v>
      </c>
      <c r="W1614" s="31">
        <v>4.8000000000000001E-2</v>
      </c>
      <c r="X1614" s="31">
        <v>0</v>
      </c>
      <c r="Y1614" s="28" t="s">
        <v>8359</v>
      </c>
      <c r="Z1614" s="60" t="s">
        <v>8294</v>
      </c>
      <c r="AA1614" s="61">
        <v>3.29</v>
      </c>
      <c r="AB1614" s="32">
        <f>IFERROR((VLOOKUP(D1614,$Y$2:$AB$6,4,FALSE)),"")</f>
        <v>0</v>
      </c>
      <c r="AC1614" s="56">
        <f>IFERROR((AA1614-AA1614*AB1614),"")</f>
        <v>3.29</v>
      </c>
    </row>
    <row r="1615" spans="1:29" ht="14.4">
      <c r="A1615" s="113">
        <v>164</v>
      </c>
      <c r="B1615" s="114">
        <v>14</v>
      </c>
      <c r="C1615" s="40">
        <v>50909</v>
      </c>
      <c r="D1615" s="104">
        <v>1</v>
      </c>
      <c r="E1615" s="28" t="s">
        <v>809</v>
      </c>
      <c r="F1615" s="28" t="s">
        <v>4856</v>
      </c>
      <c r="G1615" s="28" t="s">
        <v>843</v>
      </c>
      <c r="H1615" s="28" t="s">
        <v>845</v>
      </c>
      <c r="I1615" s="28" t="s">
        <v>846</v>
      </c>
      <c r="J1615" s="29" t="s">
        <v>7407</v>
      </c>
      <c r="K1615" s="28" t="s">
        <v>98</v>
      </c>
      <c r="L1615" s="28" t="s">
        <v>7408</v>
      </c>
      <c r="M1615" s="28" t="s">
        <v>7409</v>
      </c>
      <c r="N1615" s="28" t="s">
        <v>7410</v>
      </c>
      <c r="O1615" s="28" t="s">
        <v>7411</v>
      </c>
      <c r="P1615" s="28" t="s">
        <v>7412</v>
      </c>
      <c r="Q1615" s="28" t="s">
        <v>8322</v>
      </c>
      <c r="R1615" s="28" t="s">
        <v>8322</v>
      </c>
      <c r="S1615" s="117" t="str">
        <f>HYPERLINK(V1615,"VER")</f>
        <v>VER</v>
      </c>
      <c r="T1615" s="28" t="s">
        <v>1738</v>
      </c>
      <c r="U1615" s="30" t="s">
        <v>7413</v>
      </c>
      <c r="V1615" s="52">
        <v>8474407449724</v>
      </c>
      <c r="W1615" s="31">
        <v>0</v>
      </c>
      <c r="X1615" s="31">
        <v>0</v>
      </c>
      <c r="Y1615" s="28" t="s">
        <v>8359</v>
      </c>
      <c r="Z1615" s="60" t="s">
        <v>8294</v>
      </c>
      <c r="AA1615" s="61">
        <v>1.31</v>
      </c>
      <c r="AB1615" s="32">
        <f>IFERROR((VLOOKUP(D1615,$Y$2:$AB$6,4,FALSE)),"")</f>
        <v>0</v>
      </c>
      <c r="AC1615" s="56">
        <f>IFERROR((AA1615-AA1615*AB1615),"")</f>
        <v>1.31</v>
      </c>
    </row>
    <row r="1616" spans="1:29" ht="14.4">
      <c r="A1616" s="113">
        <v>164</v>
      </c>
      <c r="B1616" s="114">
        <v>15</v>
      </c>
      <c r="C1616" s="40">
        <v>55576</v>
      </c>
      <c r="D1616" s="104">
        <v>1</v>
      </c>
      <c r="E1616" s="28" t="s">
        <v>809</v>
      </c>
      <c r="F1616" s="28" t="s">
        <v>4856</v>
      </c>
      <c r="G1616" s="28" t="s">
        <v>843</v>
      </c>
      <c r="H1616" s="28" t="s">
        <v>845</v>
      </c>
      <c r="I1616" s="28" t="s">
        <v>846</v>
      </c>
      <c r="J1616" s="29" t="s">
        <v>670</v>
      </c>
      <c r="K1616" s="28" t="s">
        <v>197</v>
      </c>
      <c r="L1616" s="28" t="s">
        <v>7414</v>
      </c>
      <c r="M1616" s="28" t="s">
        <v>7415</v>
      </c>
      <c r="N1616" s="28" t="s">
        <v>7416</v>
      </c>
      <c r="O1616" s="28" t="s">
        <v>7417</v>
      </c>
      <c r="P1616" s="28" t="s">
        <v>7418</v>
      </c>
      <c r="Q1616" s="28" t="s">
        <v>8322</v>
      </c>
      <c r="R1616" s="28" t="s">
        <v>8322</v>
      </c>
      <c r="S1616" s="117" t="str">
        <f>HYPERLINK(V1616,"VER")</f>
        <v>VER</v>
      </c>
      <c r="T1616" s="28" t="s">
        <v>1859</v>
      </c>
      <c r="U1616" s="30" t="s">
        <v>7419</v>
      </c>
      <c r="V1616" s="52">
        <v>8474407454100</v>
      </c>
      <c r="W1616" s="31">
        <v>3.2000000000000001E-2</v>
      </c>
      <c r="X1616" s="31">
        <v>0</v>
      </c>
      <c r="Y1616" s="28" t="s">
        <v>8359</v>
      </c>
      <c r="Z1616" s="60" t="s">
        <v>8294</v>
      </c>
      <c r="AA1616" s="61">
        <v>3.68</v>
      </c>
      <c r="AB1616" s="32">
        <f>IFERROR((VLOOKUP(D1616,$Y$2:$AB$6,4,FALSE)),"")</f>
        <v>0</v>
      </c>
      <c r="AC1616" s="56">
        <f>IFERROR((AA1616-AA1616*AB1616),"")</f>
        <v>3.68</v>
      </c>
    </row>
    <row r="1617" spans="1:29" ht="14.4">
      <c r="A1617" s="113">
        <v>164</v>
      </c>
      <c r="B1617" s="114">
        <v>16</v>
      </c>
      <c r="C1617" s="40">
        <v>55575</v>
      </c>
      <c r="D1617" s="104">
        <v>1</v>
      </c>
      <c r="E1617" s="28" t="s">
        <v>809</v>
      </c>
      <c r="F1617" s="28" t="s">
        <v>4856</v>
      </c>
      <c r="G1617" s="28" t="s">
        <v>843</v>
      </c>
      <c r="H1617" s="28" t="s">
        <v>845</v>
      </c>
      <c r="I1617" s="28" t="s">
        <v>846</v>
      </c>
      <c r="J1617" s="29" t="s">
        <v>44</v>
      </c>
      <c r="K1617" s="28" t="s">
        <v>124</v>
      </c>
      <c r="L1617" s="28" t="s">
        <v>7420</v>
      </c>
      <c r="M1617" s="28" t="s">
        <v>7415</v>
      </c>
      <c r="N1617" s="28" t="s">
        <v>7416</v>
      </c>
      <c r="O1617" s="28" t="s">
        <v>7417</v>
      </c>
      <c r="P1617" s="28" t="s">
        <v>7418</v>
      </c>
      <c r="Q1617" s="28" t="s">
        <v>8322</v>
      </c>
      <c r="R1617" s="28" t="s">
        <v>8322</v>
      </c>
      <c r="S1617" s="117" t="str">
        <f>HYPERLINK(V1617,"VER")</f>
        <v>VER</v>
      </c>
      <c r="T1617" s="28" t="s">
        <v>1859</v>
      </c>
      <c r="U1617" s="30" t="s">
        <v>7421</v>
      </c>
      <c r="V1617" s="52">
        <v>8474407454094</v>
      </c>
      <c r="W1617" s="31">
        <v>4.8000000000000001E-2</v>
      </c>
      <c r="X1617" s="31">
        <v>0</v>
      </c>
      <c r="Y1617" s="28" t="s">
        <v>8359</v>
      </c>
      <c r="Z1617" s="60" t="s">
        <v>8294</v>
      </c>
      <c r="AA1617" s="61">
        <v>4.05</v>
      </c>
      <c r="AB1617" s="32">
        <f>IFERROR((VLOOKUP(D1617,$Y$2:$AB$6,4,FALSE)),"")</f>
        <v>0</v>
      </c>
      <c r="AC1617" s="56">
        <f>IFERROR((AA1617-AA1617*AB1617),"")</f>
        <v>4.05</v>
      </c>
    </row>
    <row r="1618" spans="1:29" ht="14.4">
      <c r="A1618" s="113">
        <v>164</v>
      </c>
      <c r="B1618" s="114">
        <v>17</v>
      </c>
      <c r="C1618" s="40">
        <v>58909</v>
      </c>
      <c r="D1618" s="104">
        <v>1</v>
      </c>
      <c r="E1618" s="28" t="s">
        <v>809</v>
      </c>
      <c r="F1618" s="28" t="s">
        <v>4856</v>
      </c>
      <c r="G1618" s="28" t="s">
        <v>843</v>
      </c>
      <c r="H1618" s="28" t="s">
        <v>845</v>
      </c>
      <c r="I1618" s="28" t="s">
        <v>846</v>
      </c>
      <c r="J1618" s="29" t="s">
        <v>705</v>
      </c>
      <c r="K1618" s="28" t="s">
        <v>98</v>
      </c>
      <c r="L1618" s="28" t="s">
        <v>7422</v>
      </c>
      <c r="M1618" s="28" t="s">
        <v>7423</v>
      </c>
      <c r="N1618" s="28" t="s">
        <v>7424</v>
      </c>
      <c r="O1618" s="28" t="s">
        <v>7425</v>
      </c>
      <c r="P1618" s="28" t="s">
        <v>7426</v>
      </c>
      <c r="Q1618" s="28" t="s">
        <v>8322</v>
      </c>
      <c r="R1618" s="28" t="s">
        <v>8322</v>
      </c>
      <c r="S1618" s="117" t="str">
        <f>HYPERLINK(V1618,"VER")</f>
        <v>VER</v>
      </c>
      <c r="T1618" s="28" t="s">
        <v>1881</v>
      </c>
      <c r="U1618" s="30" t="s">
        <v>7427</v>
      </c>
      <c r="V1618" s="52">
        <v>8474407454650</v>
      </c>
      <c r="W1618" s="31">
        <v>0</v>
      </c>
      <c r="X1618" s="31">
        <v>0</v>
      </c>
      <c r="Y1618" s="28" t="s">
        <v>8359</v>
      </c>
      <c r="Z1618" s="60" t="s">
        <v>8294</v>
      </c>
      <c r="AA1618" s="61">
        <v>1.45</v>
      </c>
      <c r="AB1618" s="32">
        <f>IFERROR((VLOOKUP(D1618,$Y$2:$AB$6,4,FALSE)),"")</f>
        <v>0</v>
      </c>
      <c r="AC1618" s="56">
        <f>IFERROR((AA1618-AA1618*AB1618),"")</f>
        <v>1.45</v>
      </c>
    </row>
    <row r="1619" spans="1:29" ht="14.4">
      <c r="A1619" s="113">
        <v>164</v>
      </c>
      <c r="B1619" s="114">
        <v>18</v>
      </c>
      <c r="C1619" s="40">
        <v>55574</v>
      </c>
      <c r="D1619" s="104">
        <v>1</v>
      </c>
      <c r="E1619" s="28" t="s">
        <v>809</v>
      </c>
      <c r="F1619" s="28" t="s">
        <v>4856</v>
      </c>
      <c r="G1619" s="28" t="s">
        <v>843</v>
      </c>
      <c r="H1619" s="28" t="s">
        <v>845</v>
      </c>
      <c r="I1619" s="28" t="s">
        <v>846</v>
      </c>
      <c r="J1619" s="29" t="s">
        <v>43</v>
      </c>
      <c r="K1619" s="28" t="s">
        <v>124</v>
      </c>
      <c r="L1619" s="28" t="s">
        <v>7428</v>
      </c>
      <c r="M1619" s="28" t="s">
        <v>7429</v>
      </c>
      <c r="N1619" s="28" t="s">
        <v>7430</v>
      </c>
      <c r="O1619" s="28" t="s">
        <v>7431</v>
      </c>
      <c r="P1619" s="28" t="s">
        <v>7432</v>
      </c>
      <c r="Q1619" s="28" t="s">
        <v>8322</v>
      </c>
      <c r="R1619" s="28" t="s">
        <v>8322</v>
      </c>
      <c r="S1619" s="117" t="str">
        <f>HYPERLINK(V1619,"VER")</f>
        <v>VER</v>
      </c>
      <c r="T1619" s="28" t="s">
        <v>1858</v>
      </c>
      <c r="U1619" s="30" t="s">
        <v>7433</v>
      </c>
      <c r="V1619" s="52">
        <v>8474407454087</v>
      </c>
      <c r="W1619" s="31">
        <v>6.0999999999999999E-2</v>
      </c>
      <c r="X1619" s="31">
        <v>0</v>
      </c>
      <c r="Y1619" s="28" t="s">
        <v>8359</v>
      </c>
      <c r="Z1619" s="60" t="s">
        <v>8294</v>
      </c>
      <c r="AA1619" s="61">
        <v>4.05</v>
      </c>
      <c r="AB1619" s="32">
        <f>IFERROR((VLOOKUP(D1619,$Y$2:$AB$6,4,FALSE)),"")</f>
        <v>0</v>
      </c>
      <c r="AC1619" s="56">
        <f>IFERROR((AA1619-AA1619*AB1619),"")</f>
        <v>4.05</v>
      </c>
    </row>
    <row r="1620" spans="1:29" ht="14.4">
      <c r="A1620" s="113">
        <v>165</v>
      </c>
      <c r="B1620" s="114">
        <v>1</v>
      </c>
      <c r="C1620" s="40">
        <v>50948</v>
      </c>
      <c r="D1620" s="104">
        <v>1</v>
      </c>
      <c r="E1620" s="28" t="s">
        <v>809</v>
      </c>
      <c r="F1620" s="28" t="s">
        <v>4856</v>
      </c>
      <c r="G1620" s="28" t="s">
        <v>843</v>
      </c>
      <c r="H1620" s="28" t="s">
        <v>845</v>
      </c>
      <c r="I1620" s="28" t="s">
        <v>846</v>
      </c>
      <c r="J1620" s="29" t="s">
        <v>611</v>
      </c>
      <c r="K1620" s="28" t="s">
        <v>98</v>
      </c>
      <c r="L1620" s="28" t="s">
        <v>7434</v>
      </c>
      <c r="M1620" s="28" t="s">
        <v>7435</v>
      </c>
      <c r="N1620" s="28" t="s">
        <v>7436</v>
      </c>
      <c r="O1620" s="28" t="s">
        <v>7437</v>
      </c>
      <c r="P1620" s="28" t="s">
        <v>7438</v>
      </c>
      <c r="Q1620" s="28" t="s">
        <v>8322</v>
      </c>
      <c r="R1620" s="28" t="s">
        <v>8322</v>
      </c>
      <c r="S1620" s="117" t="str">
        <f>HYPERLINK(V1620,"VER")</f>
        <v>VER</v>
      </c>
      <c r="T1620" s="28" t="s">
        <v>1749</v>
      </c>
      <c r="U1620" s="30" t="s">
        <v>7439</v>
      </c>
      <c r="V1620" s="52">
        <v>8474407450003</v>
      </c>
      <c r="W1620" s="31">
        <v>0.02</v>
      </c>
      <c r="X1620" s="31">
        <v>0</v>
      </c>
      <c r="Y1620" s="28" t="s">
        <v>8359</v>
      </c>
      <c r="Z1620" s="60" t="s">
        <v>8294</v>
      </c>
      <c r="AA1620" s="61">
        <v>1.81</v>
      </c>
      <c r="AB1620" s="32">
        <f>IFERROR((VLOOKUP(D1620,$Y$2:$AB$6,4,FALSE)),"")</f>
        <v>0</v>
      </c>
      <c r="AC1620" s="56">
        <f>IFERROR((AA1620-AA1620*AB1620),"")</f>
        <v>1.81</v>
      </c>
    </row>
    <row r="1621" spans="1:29" ht="14.4">
      <c r="A1621" s="113">
        <v>165</v>
      </c>
      <c r="B1621" s="114">
        <v>2</v>
      </c>
      <c r="C1621" s="40">
        <v>50946</v>
      </c>
      <c r="D1621" s="104">
        <v>1</v>
      </c>
      <c r="E1621" s="28" t="s">
        <v>809</v>
      </c>
      <c r="F1621" s="28" t="s">
        <v>4856</v>
      </c>
      <c r="G1621" s="28" t="s">
        <v>843</v>
      </c>
      <c r="H1621" s="28" t="s">
        <v>845</v>
      </c>
      <c r="I1621" s="28" t="s">
        <v>846</v>
      </c>
      <c r="J1621" s="29" t="s">
        <v>611</v>
      </c>
      <c r="K1621" s="28" t="s">
        <v>197</v>
      </c>
      <c r="L1621" s="28" t="s">
        <v>7440</v>
      </c>
      <c r="M1621" s="28" t="s">
        <v>7435</v>
      </c>
      <c r="N1621" s="28" t="s">
        <v>7436</v>
      </c>
      <c r="O1621" s="28" t="s">
        <v>7437</v>
      </c>
      <c r="P1621" s="28" t="s">
        <v>7438</v>
      </c>
      <c r="Q1621" s="28" t="s">
        <v>8322</v>
      </c>
      <c r="R1621" s="28" t="s">
        <v>8322</v>
      </c>
      <c r="S1621" s="117" t="str">
        <f>HYPERLINK(V1621,"VER")</f>
        <v>VER</v>
      </c>
      <c r="T1621" s="28" t="s">
        <v>1749</v>
      </c>
      <c r="U1621" s="30" t="s">
        <v>7441</v>
      </c>
      <c r="V1621" s="52">
        <v>8474407449984</v>
      </c>
      <c r="W1621" s="31">
        <v>2.7E-2</v>
      </c>
      <c r="X1621" s="31">
        <v>0</v>
      </c>
      <c r="Y1621" s="28" t="s">
        <v>8359</v>
      </c>
      <c r="Z1621" s="60" t="s">
        <v>8294</v>
      </c>
      <c r="AA1621" s="61">
        <v>1.81</v>
      </c>
      <c r="AB1621" s="32">
        <f>IFERROR((VLOOKUP(D1621,$Y$2:$AB$6,4,FALSE)),"")</f>
        <v>0</v>
      </c>
      <c r="AC1621" s="56">
        <f>IFERROR((AA1621-AA1621*AB1621),"")</f>
        <v>1.81</v>
      </c>
    </row>
    <row r="1622" spans="1:29" ht="14.4">
      <c r="A1622" s="113">
        <v>165</v>
      </c>
      <c r="B1622" s="114">
        <v>3</v>
      </c>
      <c r="C1622" s="40">
        <v>50947</v>
      </c>
      <c r="D1622" s="104">
        <v>1</v>
      </c>
      <c r="E1622" s="28" t="s">
        <v>809</v>
      </c>
      <c r="F1622" s="28" t="s">
        <v>4856</v>
      </c>
      <c r="G1622" s="28" t="s">
        <v>843</v>
      </c>
      <c r="H1622" s="28" t="s">
        <v>845</v>
      </c>
      <c r="I1622" s="28" t="s">
        <v>846</v>
      </c>
      <c r="J1622" s="29" t="s">
        <v>611</v>
      </c>
      <c r="K1622" s="28" t="s">
        <v>124</v>
      </c>
      <c r="L1622" s="28" t="s">
        <v>7442</v>
      </c>
      <c r="M1622" s="28" t="s">
        <v>7435</v>
      </c>
      <c r="N1622" s="28" t="s">
        <v>7436</v>
      </c>
      <c r="O1622" s="28" t="s">
        <v>7437</v>
      </c>
      <c r="P1622" s="28" t="s">
        <v>7438</v>
      </c>
      <c r="Q1622" s="28" t="s">
        <v>8322</v>
      </c>
      <c r="R1622" s="28" t="s">
        <v>8322</v>
      </c>
      <c r="S1622" s="117" t="str">
        <f>HYPERLINK(V1622,"VER")</f>
        <v>VER</v>
      </c>
      <c r="T1622" s="28" t="s">
        <v>1749</v>
      </c>
      <c r="U1622" s="30" t="s">
        <v>7443</v>
      </c>
      <c r="V1622" s="52">
        <v>8474407449991</v>
      </c>
      <c r="W1622" s="31">
        <v>5.5E-2</v>
      </c>
      <c r="X1622" s="31">
        <v>0</v>
      </c>
      <c r="Y1622" s="28" t="s">
        <v>8359</v>
      </c>
      <c r="Z1622" s="60" t="s">
        <v>8294</v>
      </c>
      <c r="AA1622" s="61">
        <v>2.6</v>
      </c>
      <c r="AB1622" s="32">
        <f>IFERROR((VLOOKUP(D1622,$Y$2:$AB$6,4,FALSE)),"")</f>
        <v>0</v>
      </c>
      <c r="AC1622" s="56">
        <f>IFERROR((AA1622-AA1622*AB1622),"")</f>
        <v>2.6</v>
      </c>
    </row>
    <row r="1623" spans="1:29" ht="14.4">
      <c r="A1623" s="113">
        <v>165</v>
      </c>
      <c r="B1623" s="114">
        <v>4</v>
      </c>
      <c r="C1623" s="40">
        <v>50240</v>
      </c>
      <c r="D1623" s="104">
        <v>1</v>
      </c>
      <c r="E1623" s="28" t="s">
        <v>809</v>
      </c>
      <c r="F1623" s="28" t="s">
        <v>4856</v>
      </c>
      <c r="G1623" s="28" t="s">
        <v>843</v>
      </c>
      <c r="H1623" s="28" t="s">
        <v>845</v>
      </c>
      <c r="I1623" s="28" t="s">
        <v>846</v>
      </c>
      <c r="J1623" s="29" t="s">
        <v>356</v>
      </c>
      <c r="K1623" s="28" t="s">
        <v>125</v>
      </c>
      <c r="L1623" s="28" t="s">
        <v>7444</v>
      </c>
      <c r="M1623" s="28" t="s">
        <v>7245</v>
      </c>
      <c r="N1623" s="28" t="s">
        <v>7445</v>
      </c>
      <c r="O1623" s="28" t="s">
        <v>7446</v>
      </c>
      <c r="P1623" s="28" t="s">
        <v>7447</v>
      </c>
      <c r="Q1623" s="28" t="s">
        <v>7448</v>
      </c>
      <c r="R1623" s="28" t="s">
        <v>8322</v>
      </c>
      <c r="S1623" s="117" t="str">
        <f>HYPERLINK(V1623,"VER")</f>
        <v>VER</v>
      </c>
      <c r="T1623" s="28" t="s">
        <v>1437</v>
      </c>
      <c r="U1623" s="30" t="s">
        <v>7449</v>
      </c>
      <c r="V1623" s="52">
        <v>8474407445061</v>
      </c>
      <c r="W1623" s="31">
        <v>0.23699999999999999</v>
      </c>
      <c r="X1623" s="31">
        <v>0</v>
      </c>
      <c r="Y1623" s="28" t="s">
        <v>8359</v>
      </c>
      <c r="Z1623" s="60" t="s">
        <v>8294</v>
      </c>
      <c r="AA1623" s="61">
        <v>15.75</v>
      </c>
      <c r="AB1623" s="32">
        <f>IFERROR((VLOOKUP(D1623,$Y$2:$AB$6,4,FALSE)),"")</f>
        <v>0</v>
      </c>
      <c r="AC1623" s="56">
        <f>IFERROR((AA1623-AA1623*AB1623),"")</f>
        <v>15.75</v>
      </c>
    </row>
    <row r="1624" spans="1:29" ht="14.4">
      <c r="A1624" s="113">
        <v>165</v>
      </c>
      <c r="B1624" s="114">
        <v>5</v>
      </c>
      <c r="C1624" s="40">
        <v>50920</v>
      </c>
      <c r="D1624" s="104">
        <v>1</v>
      </c>
      <c r="E1624" s="28" t="s">
        <v>809</v>
      </c>
      <c r="F1624" s="28" t="s">
        <v>4856</v>
      </c>
      <c r="G1624" s="28" t="s">
        <v>843</v>
      </c>
      <c r="H1624" s="28" t="s">
        <v>845</v>
      </c>
      <c r="I1624" s="28" t="s">
        <v>846</v>
      </c>
      <c r="J1624" s="29" t="s">
        <v>604</v>
      </c>
      <c r="K1624" s="28" t="s">
        <v>83</v>
      </c>
      <c r="L1624" s="28" t="s">
        <v>7450</v>
      </c>
      <c r="M1624" s="28" t="s">
        <v>7451</v>
      </c>
      <c r="N1624" s="28" t="s">
        <v>7452</v>
      </c>
      <c r="O1624" s="28" t="s">
        <v>7453</v>
      </c>
      <c r="P1624" s="28" t="s">
        <v>7454</v>
      </c>
      <c r="Q1624" s="28" t="s">
        <v>8322</v>
      </c>
      <c r="R1624" s="28" t="s">
        <v>8322</v>
      </c>
      <c r="S1624" s="117" t="str">
        <f>HYPERLINK(V1624,"VER")</f>
        <v>VER</v>
      </c>
      <c r="T1624" s="28" t="s">
        <v>1741</v>
      </c>
      <c r="U1624" s="30" t="s">
        <v>7455</v>
      </c>
      <c r="V1624" s="52">
        <v>8474407449786</v>
      </c>
      <c r="W1624" s="31">
        <v>7.8E-2</v>
      </c>
      <c r="X1624" s="31">
        <v>0</v>
      </c>
      <c r="Y1624" s="28" t="s">
        <v>8359</v>
      </c>
      <c r="Z1624" s="60" t="s">
        <v>8294</v>
      </c>
      <c r="AA1624" s="61">
        <v>2.81</v>
      </c>
      <c r="AB1624" s="32">
        <f>IFERROR((VLOOKUP(D1624,$Y$2:$AB$6,4,FALSE)),"")</f>
        <v>0</v>
      </c>
      <c r="AC1624" s="56">
        <f>IFERROR((AA1624-AA1624*AB1624),"")</f>
        <v>2.81</v>
      </c>
    </row>
    <row r="1625" spans="1:29" ht="14.4">
      <c r="A1625" s="113">
        <v>165</v>
      </c>
      <c r="B1625" s="114">
        <v>6</v>
      </c>
      <c r="C1625" s="40">
        <v>55504</v>
      </c>
      <c r="D1625" s="104">
        <v>1</v>
      </c>
      <c r="E1625" s="28" t="s">
        <v>809</v>
      </c>
      <c r="F1625" s="28" t="s">
        <v>4856</v>
      </c>
      <c r="G1625" s="28" t="s">
        <v>843</v>
      </c>
      <c r="H1625" s="28" t="s">
        <v>845</v>
      </c>
      <c r="I1625" s="28" t="s">
        <v>846</v>
      </c>
      <c r="J1625" s="29" t="s">
        <v>29</v>
      </c>
      <c r="K1625" s="28" t="s">
        <v>83</v>
      </c>
      <c r="L1625" s="28" t="s">
        <v>7456</v>
      </c>
      <c r="M1625" s="28" t="s">
        <v>7457</v>
      </c>
      <c r="N1625" s="28" t="s">
        <v>7458</v>
      </c>
      <c r="O1625" s="28" t="s">
        <v>7459</v>
      </c>
      <c r="P1625" s="28" t="s">
        <v>7460</v>
      </c>
      <c r="Q1625" s="28" t="s">
        <v>8322</v>
      </c>
      <c r="R1625" s="28" t="s">
        <v>8322</v>
      </c>
      <c r="S1625" s="117" t="str">
        <f>HYPERLINK(V1625,"VER")</f>
        <v>VER</v>
      </c>
      <c r="T1625" s="28" t="s">
        <v>1844</v>
      </c>
      <c r="U1625" s="30" t="s">
        <v>7461</v>
      </c>
      <c r="V1625" s="52">
        <v>8474407453905</v>
      </c>
      <c r="W1625" s="31">
        <v>8.6999999999999994E-2</v>
      </c>
      <c r="X1625" s="31">
        <v>0</v>
      </c>
      <c r="Y1625" s="28" t="s">
        <v>8359</v>
      </c>
      <c r="Z1625" s="60" t="s">
        <v>8294</v>
      </c>
      <c r="AA1625" s="61">
        <v>3.12</v>
      </c>
      <c r="AB1625" s="32">
        <f>IFERROR((VLOOKUP(D1625,$Y$2:$AB$6,4,FALSE)),"")</f>
        <v>0</v>
      </c>
      <c r="AC1625" s="56">
        <f>IFERROR((AA1625-AA1625*AB1625),"")</f>
        <v>3.12</v>
      </c>
    </row>
    <row r="1626" spans="1:29" ht="14.4">
      <c r="A1626" s="113">
        <v>165</v>
      </c>
      <c r="B1626" s="114">
        <v>7</v>
      </c>
      <c r="C1626" s="40">
        <v>50921</v>
      </c>
      <c r="D1626" s="104">
        <v>1</v>
      </c>
      <c r="E1626" s="28" t="s">
        <v>809</v>
      </c>
      <c r="F1626" s="28" t="s">
        <v>4856</v>
      </c>
      <c r="G1626" s="28" t="s">
        <v>843</v>
      </c>
      <c r="H1626" s="28" t="s">
        <v>845</v>
      </c>
      <c r="I1626" s="28" t="s">
        <v>846</v>
      </c>
      <c r="J1626" s="29" t="s">
        <v>605</v>
      </c>
      <c r="K1626" s="28" t="s">
        <v>83</v>
      </c>
      <c r="L1626" s="28" t="s">
        <v>7462</v>
      </c>
      <c r="M1626" s="28" t="s">
        <v>7463</v>
      </c>
      <c r="N1626" s="28" t="s">
        <v>7464</v>
      </c>
      <c r="O1626" s="28" t="s">
        <v>7465</v>
      </c>
      <c r="P1626" s="28" t="s">
        <v>7466</v>
      </c>
      <c r="Q1626" s="28" t="s">
        <v>8322</v>
      </c>
      <c r="R1626" s="28" t="s">
        <v>8322</v>
      </c>
      <c r="S1626" s="117" t="str">
        <f>HYPERLINK(V1626,"VER")</f>
        <v>VER</v>
      </c>
      <c r="T1626" s="28" t="s">
        <v>1742</v>
      </c>
      <c r="U1626" s="30" t="s">
        <v>7467</v>
      </c>
      <c r="V1626" s="52">
        <v>8474407449793</v>
      </c>
      <c r="W1626" s="31">
        <v>6.9000000000000006E-2</v>
      </c>
      <c r="X1626" s="31">
        <v>0</v>
      </c>
      <c r="Y1626" s="28" t="s">
        <v>8359</v>
      </c>
      <c r="Z1626" s="60" t="s">
        <v>8294</v>
      </c>
      <c r="AA1626" s="61">
        <v>3.05</v>
      </c>
      <c r="AB1626" s="32">
        <f>IFERROR((VLOOKUP(D1626,$Y$2:$AB$6,4,FALSE)),"")</f>
        <v>0</v>
      </c>
      <c r="AC1626" s="56">
        <f>IFERROR((AA1626-AA1626*AB1626),"")</f>
        <v>3.05</v>
      </c>
    </row>
    <row r="1627" spans="1:29" ht="14.4">
      <c r="A1627" s="113">
        <v>165</v>
      </c>
      <c r="B1627" s="114">
        <v>8</v>
      </c>
      <c r="C1627" s="40">
        <v>55569</v>
      </c>
      <c r="D1627" s="104">
        <v>1</v>
      </c>
      <c r="E1627" s="28" t="s">
        <v>809</v>
      </c>
      <c r="F1627" s="28" t="s">
        <v>4856</v>
      </c>
      <c r="G1627" s="28" t="s">
        <v>843</v>
      </c>
      <c r="H1627" s="28" t="s">
        <v>845</v>
      </c>
      <c r="I1627" s="28" t="s">
        <v>846</v>
      </c>
      <c r="J1627" s="29" t="s">
        <v>39</v>
      </c>
      <c r="K1627" s="28" t="s">
        <v>8322</v>
      </c>
      <c r="L1627" s="28" t="s">
        <v>9364</v>
      </c>
      <c r="M1627" s="28" t="s">
        <v>7468</v>
      </c>
      <c r="N1627" s="28" t="s">
        <v>7469</v>
      </c>
      <c r="O1627" s="28" t="s">
        <v>7470</v>
      </c>
      <c r="P1627" s="28" t="s">
        <v>7471</v>
      </c>
      <c r="Q1627" s="28" t="s">
        <v>8322</v>
      </c>
      <c r="R1627" s="28" t="s">
        <v>8322</v>
      </c>
      <c r="S1627" s="117" t="str">
        <f>HYPERLINK(V1627,"VER")</f>
        <v>VER</v>
      </c>
      <c r="T1627" s="28" t="s">
        <v>1853</v>
      </c>
      <c r="U1627" s="30" t="s">
        <v>7472</v>
      </c>
      <c r="V1627" s="52">
        <v>8474407454032</v>
      </c>
      <c r="W1627" s="31">
        <v>1E-3</v>
      </c>
      <c r="X1627" s="31">
        <v>0</v>
      </c>
      <c r="Y1627" s="28" t="s">
        <v>8359</v>
      </c>
      <c r="Z1627" s="60" t="s">
        <v>8294</v>
      </c>
      <c r="AA1627" s="61">
        <v>0.75</v>
      </c>
      <c r="AB1627" s="32">
        <f>IFERROR((VLOOKUP(D1627,$Y$2:$AB$6,4,FALSE)),"")</f>
        <v>0</v>
      </c>
      <c r="AC1627" s="56">
        <f>IFERROR((AA1627-AA1627*AB1627),"")</f>
        <v>0.75</v>
      </c>
    </row>
    <row r="1628" spans="1:29" ht="14.4">
      <c r="A1628" s="113">
        <v>165</v>
      </c>
      <c r="B1628" s="114">
        <v>9</v>
      </c>
      <c r="C1628" s="40">
        <v>50930</v>
      </c>
      <c r="D1628" s="104">
        <v>1</v>
      </c>
      <c r="E1628" s="28" t="s">
        <v>809</v>
      </c>
      <c r="F1628" s="28" t="s">
        <v>4856</v>
      </c>
      <c r="G1628" s="28" t="s">
        <v>843</v>
      </c>
      <c r="H1628" s="28" t="s">
        <v>845</v>
      </c>
      <c r="I1628" s="28" t="s">
        <v>846</v>
      </c>
      <c r="J1628" s="29" t="s">
        <v>607</v>
      </c>
      <c r="K1628" s="28" t="s">
        <v>137</v>
      </c>
      <c r="L1628" s="28" t="s">
        <v>7473</v>
      </c>
      <c r="M1628" s="28" t="s">
        <v>7474</v>
      </c>
      <c r="N1628" s="28" t="s">
        <v>7475</v>
      </c>
      <c r="O1628" s="28" t="s">
        <v>7476</v>
      </c>
      <c r="P1628" s="28" t="s">
        <v>7477</v>
      </c>
      <c r="Q1628" s="28" t="s">
        <v>8322</v>
      </c>
      <c r="R1628" s="28" t="s">
        <v>8322</v>
      </c>
      <c r="S1628" s="117" t="str">
        <f>HYPERLINK(V1628,"VER")</f>
        <v>VER</v>
      </c>
      <c r="T1628" s="28" t="s">
        <v>1744</v>
      </c>
      <c r="U1628" s="30" t="s">
        <v>7478</v>
      </c>
      <c r="V1628" s="52">
        <v>8474407449854</v>
      </c>
      <c r="W1628" s="31">
        <v>7.0000000000000001E-3</v>
      </c>
      <c r="X1628" s="31">
        <v>0</v>
      </c>
      <c r="Y1628" s="28" t="s">
        <v>8359</v>
      </c>
      <c r="Z1628" s="60" t="s">
        <v>8294</v>
      </c>
      <c r="AA1628" s="61">
        <v>1.44</v>
      </c>
      <c r="AB1628" s="32">
        <f>IFERROR((VLOOKUP(D1628,$Y$2:$AB$6,4,FALSE)),"")</f>
        <v>0</v>
      </c>
      <c r="AC1628" s="56">
        <f>IFERROR((AA1628-AA1628*AB1628),"")</f>
        <v>1.44</v>
      </c>
    </row>
    <row r="1629" spans="1:29" ht="14.4">
      <c r="A1629" s="113">
        <v>165</v>
      </c>
      <c r="B1629" s="114">
        <v>10</v>
      </c>
      <c r="C1629" s="40">
        <v>50931</v>
      </c>
      <c r="D1629" s="104">
        <v>1</v>
      </c>
      <c r="E1629" s="28" t="s">
        <v>809</v>
      </c>
      <c r="F1629" s="28" t="s">
        <v>4856</v>
      </c>
      <c r="G1629" s="28" t="s">
        <v>843</v>
      </c>
      <c r="H1629" s="28" t="s">
        <v>845</v>
      </c>
      <c r="I1629" s="28" t="s">
        <v>846</v>
      </c>
      <c r="J1629" s="29" t="s">
        <v>607</v>
      </c>
      <c r="K1629" s="28" t="s">
        <v>207</v>
      </c>
      <c r="L1629" s="28" t="s">
        <v>7479</v>
      </c>
      <c r="M1629" s="28" t="s">
        <v>7474</v>
      </c>
      <c r="N1629" s="28" t="s">
        <v>7475</v>
      </c>
      <c r="O1629" s="28" t="s">
        <v>7476</v>
      </c>
      <c r="P1629" s="28" t="s">
        <v>7477</v>
      </c>
      <c r="Q1629" s="28" t="s">
        <v>8322</v>
      </c>
      <c r="R1629" s="28" t="s">
        <v>8322</v>
      </c>
      <c r="S1629" s="117" t="str">
        <f>HYPERLINK(V1629,"VER")</f>
        <v>VER</v>
      </c>
      <c r="T1629" s="28" t="s">
        <v>1744</v>
      </c>
      <c r="U1629" s="30" t="s">
        <v>7480</v>
      </c>
      <c r="V1629" s="52">
        <v>8474407449861</v>
      </c>
      <c r="W1629" s="31">
        <v>0.01</v>
      </c>
      <c r="X1629" s="31">
        <v>0</v>
      </c>
      <c r="Y1629" s="28" t="s">
        <v>8359</v>
      </c>
      <c r="Z1629" s="60" t="s">
        <v>8294</v>
      </c>
      <c r="AA1629" s="61">
        <v>2.14</v>
      </c>
      <c r="AB1629" s="32">
        <f>IFERROR((VLOOKUP(D1629,$Y$2:$AB$6,4,FALSE)),"")</f>
        <v>0</v>
      </c>
      <c r="AC1629" s="56">
        <f>IFERROR((AA1629-AA1629*AB1629),"")</f>
        <v>2.14</v>
      </c>
    </row>
    <row r="1630" spans="1:29" ht="14.4">
      <c r="A1630" s="113">
        <v>165</v>
      </c>
      <c r="B1630" s="114">
        <v>11</v>
      </c>
      <c r="C1630" s="40">
        <v>55570</v>
      </c>
      <c r="D1630" s="104">
        <v>1</v>
      </c>
      <c r="E1630" s="28" t="s">
        <v>809</v>
      </c>
      <c r="F1630" s="28" t="s">
        <v>4856</v>
      </c>
      <c r="G1630" s="28" t="s">
        <v>843</v>
      </c>
      <c r="H1630" s="28" t="s">
        <v>845</v>
      </c>
      <c r="I1630" s="28" t="s">
        <v>846</v>
      </c>
      <c r="J1630" s="29" t="s">
        <v>40</v>
      </c>
      <c r="K1630" s="28" t="s">
        <v>8322</v>
      </c>
      <c r="L1630" s="28" t="s">
        <v>9365</v>
      </c>
      <c r="M1630" s="28" t="s">
        <v>7481</v>
      </c>
      <c r="N1630" s="28" t="s">
        <v>7482</v>
      </c>
      <c r="O1630" s="28" t="s">
        <v>9431</v>
      </c>
      <c r="P1630" s="28" t="s">
        <v>7483</v>
      </c>
      <c r="Q1630" s="28" t="s">
        <v>8322</v>
      </c>
      <c r="R1630" s="28" t="s">
        <v>8322</v>
      </c>
      <c r="S1630" s="117" t="str">
        <f>HYPERLINK(V1630,"VER")</f>
        <v>VER</v>
      </c>
      <c r="T1630" s="28" t="s">
        <v>1854</v>
      </c>
      <c r="U1630" s="30" t="s">
        <v>7484</v>
      </c>
      <c r="V1630" s="52">
        <v>8474407454049</v>
      </c>
      <c r="W1630" s="31">
        <v>6.0000000000000001E-3</v>
      </c>
      <c r="X1630" s="31">
        <v>0</v>
      </c>
      <c r="Y1630" s="28" t="s">
        <v>8359</v>
      </c>
      <c r="Z1630" s="60" t="s">
        <v>8294</v>
      </c>
      <c r="AA1630" s="61">
        <v>1</v>
      </c>
      <c r="AB1630" s="32">
        <f>IFERROR((VLOOKUP(D1630,$Y$2:$AB$6,4,FALSE)),"")</f>
        <v>0</v>
      </c>
      <c r="AC1630" s="56">
        <f>IFERROR((AA1630-AA1630*AB1630),"")</f>
        <v>1</v>
      </c>
    </row>
    <row r="1631" spans="1:29" ht="14.4">
      <c r="A1631" s="113">
        <v>165</v>
      </c>
      <c r="B1631" s="114">
        <v>12</v>
      </c>
      <c r="C1631" s="40">
        <v>55406</v>
      </c>
      <c r="D1631" s="104">
        <v>1</v>
      </c>
      <c r="E1631" s="28" t="s">
        <v>809</v>
      </c>
      <c r="F1631" s="28" t="s">
        <v>4856</v>
      </c>
      <c r="G1631" s="28" t="s">
        <v>843</v>
      </c>
      <c r="H1631" s="28" t="s">
        <v>1176</v>
      </c>
      <c r="I1631" s="28" t="s">
        <v>1177</v>
      </c>
      <c r="J1631" s="29" t="s">
        <v>27</v>
      </c>
      <c r="K1631" s="28" t="s">
        <v>28</v>
      </c>
      <c r="L1631" s="28" t="s">
        <v>7485</v>
      </c>
      <c r="M1631" s="28" t="s">
        <v>7486</v>
      </c>
      <c r="N1631" s="28" t="s">
        <v>7487</v>
      </c>
      <c r="O1631" s="28" t="s">
        <v>7488</v>
      </c>
      <c r="P1631" s="28" t="s">
        <v>7489</v>
      </c>
      <c r="Q1631" s="28" t="s">
        <v>8322</v>
      </c>
      <c r="R1631" s="28" t="s">
        <v>8322</v>
      </c>
      <c r="S1631" s="117" t="str">
        <f>HYPERLINK(V1631,"VER")</f>
        <v>VER</v>
      </c>
      <c r="T1631" s="28" t="s">
        <v>1839</v>
      </c>
      <c r="U1631" s="30" t="s">
        <v>7490</v>
      </c>
      <c r="V1631" s="52">
        <v>8474407453677</v>
      </c>
      <c r="W1631" s="31">
        <v>1.2999999999999999E-2</v>
      </c>
      <c r="X1631" s="31">
        <v>0</v>
      </c>
      <c r="Y1631" s="28" t="s">
        <v>8359</v>
      </c>
      <c r="Z1631" s="60" t="s">
        <v>8294</v>
      </c>
      <c r="AA1631" s="61">
        <v>2.48</v>
      </c>
      <c r="AB1631" s="32">
        <f>IFERROR((VLOOKUP(D1631,$Y$2:$AB$6,4,FALSE)),"")</f>
        <v>0</v>
      </c>
      <c r="AC1631" s="56">
        <f>IFERROR((AA1631-AA1631*AB1631),"")</f>
        <v>2.48</v>
      </c>
    </row>
    <row r="1632" spans="1:29" ht="14.4">
      <c r="A1632" s="113">
        <v>165</v>
      </c>
      <c r="B1632" s="114">
        <v>13</v>
      </c>
      <c r="C1632" s="40">
        <v>50941</v>
      </c>
      <c r="D1632" s="104">
        <v>1</v>
      </c>
      <c r="E1632" s="28" t="s">
        <v>809</v>
      </c>
      <c r="F1632" s="28" t="s">
        <v>4856</v>
      </c>
      <c r="G1632" s="28" t="s">
        <v>843</v>
      </c>
      <c r="H1632" s="28" t="s">
        <v>1176</v>
      </c>
      <c r="I1632" s="28" t="s">
        <v>1177</v>
      </c>
      <c r="J1632" s="29" t="s">
        <v>606</v>
      </c>
      <c r="K1632" s="28" t="s">
        <v>211</v>
      </c>
      <c r="L1632" s="28" t="s">
        <v>7491</v>
      </c>
      <c r="M1632" s="28" t="s">
        <v>7492</v>
      </c>
      <c r="N1632" s="28" t="s">
        <v>7493</v>
      </c>
      <c r="O1632" s="28" t="s">
        <v>7494</v>
      </c>
      <c r="P1632" s="28" t="s">
        <v>7495</v>
      </c>
      <c r="Q1632" s="28" t="s">
        <v>8322</v>
      </c>
      <c r="R1632" s="28" t="s">
        <v>8322</v>
      </c>
      <c r="S1632" s="117" t="str">
        <f>HYPERLINK(V1632,"VER")</f>
        <v>VER</v>
      </c>
      <c r="T1632" s="28" t="s">
        <v>1748</v>
      </c>
      <c r="U1632" s="30" t="s">
        <v>7496</v>
      </c>
      <c r="V1632" s="52">
        <v>8474407449946</v>
      </c>
      <c r="W1632" s="31">
        <v>3.0000000000000001E-3</v>
      </c>
      <c r="X1632" s="31">
        <v>0</v>
      </c>
      <c r="Y1632" s="28" t="s">
        <v>8359</v>
      </c>
      <c r="Z1632" s="60" t="s">
        <v>8294</v>
      </c>
      <c r="AA1632" s="61">
        <v>0.24</v>
      </c>
      <c r="AB1632" s="32">
        <f>IFERROR((VLOOKUP(D1632,$Y$2:$AB$6,4,FALSE)),"")</f>
        <v>0</v>
      </c>
      <c r="AC1632" s="56">
        <f>IFERROR((AA1632-AA1632*AB1632),"")</f>
        <v>0.24</v>
      </c>
    </row>
    <row r="1633" spans="1:29" ht="14.4">
      <c r="A1633" s="113">
        <v>165</v>
      </c>
      <c r="B1633" s="114">
        <v>14</v>
      </c>
      <c r="C1633" s="40">
        <v>50942</v>
      </c>
      <c r="D1633" s="104">
        <v>1</v>
      </c>
      <c r="E1633" s="28" t="s">
        <v>809</v>
      </c>
      <c r="F1633" s="28" t="s">
        <v>4856</v>
      </c>
      <c r="G1633" s="28" t="s">
        <v>843</v>
      </c>
      <c r="H1633" s="28" t="s">
        <v>1176</v>
      </c>
      <c r="I1633" s="28" t="s">
        <v>1177</v>
      </c>
      <c r="J1633" s="29" t="s">
        <v>606</v>
      </c>
      <c r="K1633" s="28" t="s">
        <v>212</v>
      </c>
      <c r="L1633" s="28" t="s">
        <v>7497</v>
      </c>
      <c r="M1633" s="28" t="s">
        <v>7492</v>
      </c>
      <c r="N1633" s="28" t="s">
        <v>7493</v>
      </c>
      <c r="O1633" s="28" t="s">
        <v>7494</v>
      </c>
      <c r="P1633" s="28" t="s">
        <v>7495</v>
      </c>
      <c r="Q1633" s="28" t="s">
        <v>8322</v>
      </c>
      <c r="R1633" s="28" t="s">
        <v>8322</v>
      </c>
      <c r="S1633" s="117" t="str">
        <f>HYPERLINK(V1633,"VER")</f>
        <v>VER</v>
      </c>
      <c r="T1633" s="28" t="s">
        <v>1748</v>
      </c>
      <c r="U1633" s="30" t="s">
        <v>7498</v>
      </c>
      <c r="V1633" s="52">
        <v>8474407449953</v>
      </c>
      <c r="W1633" s="31">
        <v>4.0000000000000001E-3</v>
      </c>
      <c r="X1633" s="31">
        <v>0</v>
      </c>
      <c r="Y1633" s="28" t="s">
        <v>8359</v>
      </c>
      <c r="Z1633" s="60" t="s">
        <v>8294</v>
      </c>
      <c r="AA1633" s="61">
        <v>0.2</v>
      </c>
      <c r="AB1633" s="32">
        <f>IFERROR((VLOOKUP(D1633,$Y$2:$AB$6,4,FALSE)),"")</f>
        <v>0</v>
      </c>
      <c r="AC1633" s="56">
        <f>IFERROR((AA1633-AA1633*AB1633),"")</f>
        <v>0.2</v>
      </c>
    </row>
    <row r="1634" spans="1:29" ht="14.4">
      <c r="A1634" s="113">
        <v>165</v>
      </c>
      <c r="B1634" s="114">
        <v>15</v>
      </c>
      <c r="C1634" s="40">
        <v>50944</v>
      </c>
      <c r="D1634" s="104">
        <v>1</v>
      </c>
      <c r="E1634" s="28" t="s">
        <v>809</v>
      </c>
      <c r="F1634" s="28" t="s">
        <v>4856</v>
      </c>
      <c r="G1634" s="28" t="s">
        <v>843</v>
      </c>
      <c r="H1634" s="28" t="s">
        <v>1176</v>
      </c>
      <c r="I1634" s="28" t="s">
        <v>1177</v>
      </c>
      <c r="J1634" s="29" t="s">
        <v>606</v>
      </c>
      <c r="K1634" s="28" t="s">
        <v>213</v>
      </c>
      <c r="L1634" s="28" t="s">
        <v>7499</v>
      </c>
      <c r="M1634" s="28" t="s">
        <v>7492</v>
      </c>
      <c r="N1634" s="28" t="s">
        <v>7493</v>
      </c>
      <c r="O1634" s="28" t="s">
        <v>7494</v>
      </c>
      <c r="P1634" s="28" t="s">
        <v>7495</v>
      </c>
      <c r="Q1634" s="28" t="s">
        <v>8322</v>
      </c>
      <c r="R1634" s="28" t="s">
        <v>8322</v>
      </c>
      <c r="S1634" s="117" t="str">
        <f>HYPERLINK(V1634,"VER")</f>
        <v>VER</v>
      </c>
      <c r="T1634" s="28" t="s">
        <v>1748</v>
      </c>
      <c r="U1634" s="30" t="s">
        <v>7500</v>
      </c>
      <c r="V1634" s="52">
        <v>8474407449960</v>
      </c>
      <c r="W1634" s="31">
        <v>3.0000000000000001E-3</v>
      </c>
      <c r="X1634" s="31">
        <v>0</v>
      </c>
      <c r="Y1634" s="28" t="s">
        <v>8359</v>
      </c>
      <c r="Z1634" s="60" t="s">
        <v>8294</v>
      </c>
      <c r="AA1634" s="61">
        <v>0.33</v>
      </c>
      <c r="AB1634" s="32">
        <f>IFERROR((VLOOKUP(D1634,$Y$2:$AB$6,4,FALSE)),"")</f>
        <v>0</v>
      </c>
      <c r="AC1634" s="56">
        <f>IFERROR((AA1634-AA1634*AB1634),"")</f>
        <v>0.33</v>
      </c>
    </row>
    <row r="1635" spans="1:29" ht="14.4">
      <c r="A1635" s="113">
        <v>165</v>
      </c>
      <c r="B1635" s="114">
        <v>16</v>
      </c>
      <c r="C1635" s="40">
        <v>50945</v>
      </c>
      <c r="D1635" s="104">
        <v>1</v>
      </c>
      <c r="E1635" s="28" t="s">
        <v>809</v>
      </c>
      <c r="F1635" s="28" t="s">
        <v>4856</v>
      </c>
      <c r="G1635" s="28" t="s">
        <v>843</v>
      </c>
      <c r="H1635" s="28" t="s">
        <v>1176</v>
      </c>
      <c r="I1635" s="28" t="s">
        <v>1177</v>
      </c>
      <c r="J1635" s="29" t="s">
        <v>606</v>
      </c>
      <c r="K1635" s="28" t="s">
        <v>214</v>
      </c>
      <c r="L1635" s="28" t="s">
        <v>7501</v>
      </c>
      <c r="M1635" s="28" t="s">
        <v>7492</v>
      </c>
      <c r="N1635" s="28" t="s">
        <v>7493</v>
      </c>
      <c r="O1635" s="28" t="s">
        <v>7494</v>
      </c>
      <c r="P1635" s="28" t="s">
        <v>7495</v>
      </c>
      <c r="Q1635" s="28" t="s">
        <v>8322</v>
      </c>
      <c r="R1635" s="28" t="s">
        <v>8322</v>
      </c>
      <c r="S1635" s="117" t="str">
        <f>HYPERLINK(V1635,"VER")</f>
        <v>VER</v>
      </c>
      <c r="T1635" s="28" t="s">
        <v>1748</v>
      </c>
      <c r="U1635" s="30" t="s">
        <v>7502</v>
      </c>
      <c r="V1635" s="52">
        <v>8474407449977</v>
      </c>
      <c r="W1635" s="31">
        <v>7.0000000000000001E-3</v>
      </c>
      <c r="X1635" s="31">
        <v>0</v>
      </c>
      <c r="Y1635" s="28" t="s">
        <v>8359</v>
      </c>
      <c r="Z1635" s="60" t="s">
        <v>8294</v>
      </c>
      <c r="AA1635" s="61">
        <v>0.34</v>
      </c>
      <c r="AB1635" s="32">
        <f>IFERROR((VLOOKUP(D1635,$Y$2:$AB$6,4,FALSE)),"")</f>
        <v>0</v>
      </c>
      <c r="AC1635" s="56">
        <f>IFERROR((AA1635-AA1635*AB1635),"")</f>
        <v>0.34</v>
      </c>
    </row>
    <row r="1636" spans="1:29" ht="14.4">
      <c r="A1636" s="113">
        <v>165</v>
      </c>
      <c r="B1636" s="114">
        <v>17</v>
      </c>
      <c r="C1636" s="40">
        <v>55405</v>
      </c>
      <c r="D1636" s="104">
        <v>1</v>
      </c>
      <c r="E1636" s="28" t="s">
        <v>809</v>
      </c>
      <c r="F1636" s="28" t="s">
        <v>4856</v>
      </c>
      <c r="G1636" s="28" t="s">
        <v>843</v>
      </c>
      <c r="H1636" s="28" t="s">
        <v>1176</v>
      </c>
      <c r="I1636" s="28" t="s">
        <v>1177</v>
      </c>
      <c r="J1636" s="29" t="s">
        <v>25</v>
      </c>
      <c r="K1636" s="28" t="s">
        <v>26</v>
      </c>
      <c r="L1636" s="28" t="s">
        <v>7503</v>
      </c>
      <c r="M1636" s="28" t="s">
        <v>7504</v>
      </c>
      <c r="N1636" s="28" t="s">
        <v>7505</v>
      </c>
      <c r="O1636" s="28" t="s">
        <v>7506</v>
      </c>
      <c r="P1636" s="28" t="s">
        <v>7507</v>
      </c>
      <c r="Q1636" s="28" t="s">
        <v>8322</v>
      </c>
      <c r="R1636" s="28" t="s">
        <v>8322</v>
      </c>
      <c r="S1636" s="117" t="str">
        <f>HYPERLINK(V1636,"VER")</f>
        <v>VER</v>
      </c>
      <c r="T1636" s="28" t="s">
        <v>1838</v>
      </c>
      <c r="U1636" s="30" t="s">
        <v>7508</v>
      </c>
      <c r="V1636" s="52">
        <v>8474407453660</v>
      </c>
      <c r="W1636" s="31">
        <v>2E-3</v>
      </c>
      <c r="X1636" s="31">
        <v>0</v>
      </c>
      <c r="Y1636" s="28" t="s">
        <v>8359</v>
      </c>
      <c r="Z1636" s="60" t="s">
        <v>8294</v>
      </c>
      <c r="AA1636" s="61">
        <v>1.24</v>
      </c>
      <c r="AB1636" s="32">
        <f>IFERROR((VLOOKUP(D1636,$Y$2:$AB$6,4,FALSE)),"")</f>
        <v>0</v>
      </c>
      <c r="AC1636" s="56">
        <f>IFERROR((AA1636-AA1636*AB1636),"")</f>
        <v>1.24</v>
      </c>
    </row>
    <row r="1637" spans="1:29" ht="14.4">
      <c r="A1637" s="113">
        <v>165</v>
      </c>
      <c r="B1637" s="114">
        <v>18</v>
      </c>
      <c r="C1637" s="40">
        <v>50925</v>
      </c>
      <c r="D1637" s="104">
        <v>1</v>
      </c>
      <c r="E1637" s="28" t="s">
        <v>809</v>
      </c>
      <c r="F1637" s="28" t="s">
        <v>4856</v>
      </c>
      <c r="G1637" s="28" t="s">
        <v>843</v>
      </c>
      <c r="H1637" s="28" t="s">
        <v>1176</v>
      </c>
      <c r="I1637" s="28" t="s">
        <v>1177</v>
      </c>
      <c r="J1637" s="29" t="s">
        <v>606</v>
      </c>
      <c r="K1637" s="28" t="s">
        <v>186</v>
      </c>
      <c r="L1637" s="28" t="s">
        <v>7509</v>
      </c>
      <c r="M1637" s="28" t="s">
        <v>7510</v>
      </c>
      <c r="N1637" s="28" t="s">
        <v>7511</v>
      </c>
      <c r="O1637" s="28" t="s">
        <v>7494</v>
      </c>
      <c r="P1637" s="28" t="s">
        <v>7512</v>
      </c>
      <c r="Q1637" s="28" t="s">
        <v>8322</v>
      </c>
      <c r="R1637" s="28" t="s">
        <v>8322</v>
      </c>
      <c r="S1637" s="117" t="str">
        <f>HYPERLINK(V1637,"VER")</f>
        <v>VER</v>
      </c>
      <c r="T1637" s="28" t="s">
        <v>1743</v>
      </c>
      <c r="U1637" s="30" t="s">
        <v>7513</v>
      </c>
      <c r="V1637" s="52">
        <v>8474407449809</v>
      </c>
      <c r="W1637" s="31">
        <v>4.0000000000000001E-3</v>
      </c>
      <c r="X1637" s="31">
        <v>0</v>
      </c>
      <c r="Y1637" s="28" t="s">
        <v>8359</v>
      </c>
      <c r="Z1637" s="60" t="s">
        <v>8294</v>
      </c>
      <c r="AA1637" s="61">
        <v>0.35</v>
      </c>
      <c r="AB1637" s="32">
        <f>IFERROR((VLOOKUP(D1637,$Y$2:$AB$6,4,FALSE)),"")</f>
        <v>0</v>
      </c>
      <c r="AC1637" s="56">
        <f>IFERROR((AA1637-AA1637*AB1637),"")</f>
        <v>0.35</v>
      </c>
    </row>
    <row r="1638" spans="1:29" ht="14.4">
      <c r="A1638" s="113">
        <v>165</v>
      </c>
      <c r="B1638" s="114">
        <v>19</v>
      </c>
      <c r="C1638" s="40">
        <v>50926</v>
      </c>
      <c r="D1638" s="104">
        <v>1</v>
      </c>
      <c r="E1638" s="28" t="s">
        <v>809</v>
      </c>
      <c r="F1638" s="28" t="s">
        <v>4856</v>
      </c>
      <c r="G1638" s="28" t="s">
        <v>843</v>
      </c>
      <c r="H1638" s="28" t="s">
        <v>1176</v>
      </c>
      <c r="I1638" s="28" t="s">
        <v>1177</v>
      </c>
      <c r="J1638" s="29" t="s">
        <v>606</v>
      </c>
      <c r="K1638" s="28" t="s">
        <v>204</v>
      </c>
      <c r="L1638" s="28" t="s">
        <v>7514</v>
      </c>
      <c r="M1638" s="28" t="s">
        <v>7510</v>
      </c>
      <c r="N1638" s="28" t="s">
        <v>7511</v>
      </c>
      <c r="O1638" s="28" t="s">
        <v>7494</v>
      </c>
      <c r="P1638" s="28" t="s">
        <v>7512</v>
      </c>
      <c r="Q1638" s="28" t="s">
        <v>8322</v>
      </c>
      <c r="R1638" s="28" t="s">
        <v>8322</v>
      </c>
      <c r="S1638" s="117" t="str">
        <f>HYPERLINK(V1638,"VER")</f>
        <v>VER</v>
      </c>
      <c r="T1638" s="28" t="s">
        <v>1743</v>
      </c>
      <c r="U1638" s="30" t="s">
        <v>7515</v>
      </c>
      <c r="V1638" s="52">
        <v>8474407449816</v>
      </c>
      <c r="W1638" s="31">
        <v>7.0000000000000001E-3</v>
      </c>
      <c r="X1638" s="31">
        <v>0</v>
      </c>
      <c r="Y1638" s="28" t="s">
        <v>8359</v>
      </c>
      <c r="Z1638" s="60" t="s">
        <v>8294</v>
      </c>
      <c r="AA1638" s="61">
        <v>0.5</v>
      </c>
      <c r="AB1638" s="32">
        <f>IFERROR((VLOOKUP(D1638,$Y$2:$AB$6,4,FALSE)),"")</f>
        <v>0</v>
      </c>
      <c r="AC1638" s="56">
        <f>IFERROR((AA1638-AA1638*AB1638),"")</f>
        <v>0.5</v>
      </c>
    </row>
    <row r="1639" spans="1:29" ht="14.4">
      <c r="A1639" s="113">
        <v>165</v>
      </c>
      <c r="B1639" s="114">
        <v>20</v>
      </c>
      <c r="C1639" s="40">
        <v>50928</v>
      </c>
      <c r="D1639" s="104">
        <v>1</v>
      </c>
      <c r="E1639" s="28" t="s">
        <v>809</v>
      </c>
      <c r="F1639" s="28" t="s">
        <v>4856</v>
      </c>
      <c r="G1639" s="28" t="s">
        <v>843</v>
      </c>
      <c r="H1639" s="28" t="s">
        <v>1176</v>
      </c>
      <c r="I1639" s="28" t="s">
        <v>1177</v>
      </c>
      <c r="J1639" s="29" t="s">
        <v>606</v>
      </c>
      <c r="K1639" s="28" t="s">
        <v>205</v>
      </c>
      <c r="L1639" s="28" t="s">
        <v>7516</v>
      </c>
      <c r="M1639" s="28" t="s">
        <v>7510</v>
      </c>
      <c r="N1639" s="28" t="s">
        <v>7511</v>
      </c>
      <c r="O1639" s="28" t="s">
        <v>7494</v>
      </c>
      <c r="P1639" s="28" t="s">
        <v>7512</v>
      </c>
      <c r="Q1639" s="28" t="s">
        <v>8322</v>
      </c>
      <c r="R1639" s="28" t="s">
        <v>8322</v>
      </c>
      <c r="S1639" s="117" t="str">
        <f>HYPERLINK(V1639,"VER")</f>
        <v>VER</v>
      </c>
      <c r="T1639" s="28" t="s">
        <v>1743</v>
      </c>
      <c r="U1639" s="30" t="s">
        <v>7517</v>
      </c>
      <c r="V1639" s="52">
        <v>8474407449830</v>
      </c>
      <c r="W1639" s="31">
        <v>7.0000000000000001E-3</v>
      </c>
      <c r="X1639" s="31">
        <v>0</v>
      </c>
      <c r="Y1639" s="28" t="s">
        <v>8359</v>
      </c>
      <c r="Z1639" s="60" t="s">
        <v>8294</v>
      </c>
      <c r="AA1639" s="61">
        <v>0.59</v>
      </c>
      <c r="AB1639" s="32">
        <f>IFERROR((VLOOKUP(D1639,$Y$2:$AB$6,4,FALSE)),"")</f>
        <v>0</v>
      </c>
      <c r="AC1639" s="56">
        <f>IFERROR((AA1639-AA1639*AB1639),"")</f>
        <v>0.59</v>
      </c>
    </row>
    <row r="1640" spans="1:29" ht="14.4">
      <c r="A1640" s="113">
        <v>165</v>
      </c>
      <c r="B1640" s="114">
        <v>21</v>
      </c>
      <c r="C1640" s="40">
        <v>50929</v>
      </c>
      <c r="D1640" s="104">
        <v>1</v>
      </c>
      <c r="E1640" s="28" t="s">
        <v>809</v>
      </c>
      <c r="F1640" s="28" t="s">
        <v>4856</v>
      </c>
      <c r="G1640" s="28" t="s">
        <v>843</v>
      </c>
      <c r="H1640" s="28" t="s">
        <v>1176</v>
      </c>
      <c r="I1640" s="28" t="s">
        <v>1177</v>
      </c>
      <c r="J1640" s="29" t="s">
        <v>606</v>
      </c>
      <c r="K1640" s="28" t="s">
        <v>206</v>
      </c>
      <c r="L1640" s="28" t="s">
        <v>7518</v>
      </c>
      <c r="M1640" s="28" t="s">
        <v>7510</v>
      </c>
      <c r="N1640" s="28" t="s">
        <v>7511</v>
      </c>
      <c r="O1640" s="28" t="s">
        <v>7494</v>
      </c>
      <c r="P1640" s="28" t="s">
        <v>7512</v>
      </c>
      <c r="Q1640" s="28" t="s">
        <v>8322</v>
      </c>
      <c r="R1640" s="28" t="s">
        <v>8322</v>
      </c>
      <c r="S1640" s="117" t="str">
        <f>HYPERLINK(V1640,"VER")</f>
        <v>VER</v>
      </c>
      <c r="T1640" s="28" t="s">
        <v>1743</v>
      </c>
      <c r="U1640" s="30" t="s">
        <v>7519</v>
      </c>
      <c r="V1640" s="52">
        <v>8474407449847</v>
      </c>
      <c r="W1640" s="31">
        <v>8.0000000000000002E-3</v>
      </c>
      <c r="X1640" s="31">
        <v>0</v>
      </c>
      <c r="Y1640" s="28" t="s">
        <v>8359</v>
      </c>
      <c r="Z1640" s="60" t="s">
        <v>8294</v>
      </c>
      <c r="AA1640" s="61">
        <v>0.72</v>
      </c>
      <c r="AB1640" s="32">
        <f>IFERROR((VLOOKUP(D1640,$Y$2:$AB$6,4,FALSE)),"")</f>
        <v>0</v>
      </c>
      <c r="AC1640" s="56">
        <f>IFERROR((AA1640-AA1640*AB1640),"")</f>
        <v>0.72</v>
      </c>
    </row>
    <row r="1641" spans="1:29" ht="14.4">
      <c r="A1641" s="113">
        <v>165</v>
      </c>
      <c r="B1641" s="114">
        <v>22</v>
      </c>
      <c r="C1641" s="40">
        <v>50927</v>
      </c>
      <c r="D1641" s="104">
        <v>1</v>
      </c>
      <c r="E1641" s="28" t="s">
        <v>809</v>
      </c>
      <c r="F1641" s="28" t="s">
        <v>4856</v>
      </c>
      <c r="G1641" s="28" t="s">
        <v>843</v>
      </c>
      <c r="H1641" s="28" t="s">
        <v>1176</v>
      </c>
      <c r="I1641" s="28" t="s">
        <v>1177</v>
      </c>
      <c r="J1641" s="29" t="s">
        <v>606</v>
      </c>
      <c r="K1641" s="28" t="s">
        <v>136</v>
      </c>
      <c r="L1641" s="28" t="s">
        <v>7520</v>
      </c>
      <c r="M1641" s="28" t="s">
        <v>7510</v>
      </c>
      <c r="N1641" s="28" t="s">
        <v>7511</v>
      </c>
      <c r="O1641" s="28" t="s">
        <v>7494</v>
      </c>
      <c r="P1641" s="28" t="s">
        <v>7512</v>
      </c>
      <c r="Q1641" s="28" t="s">
        <v>8322</v>
      </c>
      <c r="R1641" s="28" t="s">
        <v>8322</v>
      </c>
      <c r="S1641" s="117" t="str">
        <f>HYPERLINK(V1641,"VER")</f>
        <v>VER</v>
      </c>
      <c r="T1641" s="28" t="s">
        <v>1743</v>
      </c>
      <c r="U1641" s="30" t="s">
        <v>7521</v>
      </c>
      <c r="V1641" s="52">
        <v>8474407449823</v>
      </c>
      <c r="W1641" s="31">
        <v>1.2E-2</v>
      </c>
      <c r="X1641" s="31">
        <v>0</v>
      </c>
      <c r="Y1641" s="28" t="s">
        <v>8359</v>
      </c>
      <c r="Z1641" s="60" t="s">
        <v>8294</v>
      </c>
      <c r="AA1641" s="61">
        <v>0.77</v>
      </c>
      <c r="AB1641" s="32">
        <f>IFERROR((VLOOKUP(D1641,$Y$2:$AB$6,4,FALSE)),"")</f>
        <v>0</v>
      </c>
      <c r="AC1641" s="56">
        <f>IFERROR((AA1641-AA1641*AB1641),"")</f>
        <v>0.77</v>
      </c>
    </row>
    <row r="1642" spans="1:29" ht="14.4">
      <c r="A1642" s="113">
        <v>165</v>
      </c>
      <c r="B1642" s="114">
        <v>23</v>
      </c>
      <c r="C1642" s="40">
        <v>50932</v>
      </c>
      <c r="D1642" s="104">
        <v>1</v>
      </c>
      <c r="E1642" s="28" t="s">
        <v>809</v>
      </c>
      <c r="F1642" s="28" t="s">
        <v>4856</v>
      </c>
      <c r="G1642" s="28" t="s">
        <v>843</v>
      </c>
      <c r="H1642" s="28" t="s">
        <v>1176</v>
      </c>
      <c r="I1642" s="28" t="s">
        <v>1177</v>
      </c>
      <c r="J1642" s="29" t="s">
        <v>606</v>
      </c>
      <c r="K1642" s="28" t="s">
        <v>208</v>
      </c>
      <c r="L1642" s="28" t="s">
        <v>7522</v>
      </c>
      <c r="M1642" s="28" t="s">
        <v>7510</v>
      </c>
      <c r="N1642" s="28" t="s">
        <v>7511</v>
      </c>
      <c r="O1642" s="28" t="s">
        <v>7494</v>
      </c>
      <c r="P1642" s="28" t="s">
        <v>7512</v>
      </c>
      <c r="Q1642" s="28" t="s">
        <v>8322</v>
      </c>
      <c r="R1642" s="28" t="s">
        <v>8322</v>
      </c>
      <c r="S1642" s="117" t="str">
        <f>HYPERLINK(V1642,"VER")</f>
        <v>VER</v>
      </c>
      <c r="T1642" s="28" t="s">
        <v>1743</v>
      </c>
      <c r="U1642" s="30" t="s">
        <v>7523</v>
      </c>
      <c r="V1642" s="52">
        <v>8474407449878</v>
      </c>
      <c r="W1642" s="31">
        <v>1.2999999999999999E-2</v>
      </c>
      <c r="X1642" s="31">
        <v>0</v>
      </c>
      <c r="Y1642" s="28" t="s">
        <v>8359</v>
      </c>
      <c r="Z1642" s="60" t="s">
        <v>8294</v>
      </c>
      <c r="AA1642" s="61">
        <v>1.04</v>
      </c>
      <c r="AB1642" s="32">
        <f>IFERROR((VLOOKUP(D1642,$Y$2:$AB$6,4,FALSE)),"")</f>
        <v>0</v>
      </c>
      <c r="AC1642" s="56">
        <f>IFERROR((AA1642-AA1642*AB1642),"")</f>
        <v>1.04</v>
      </c>
    </row>
    <row r="1643" spans="1:29" ht="14.4">
      <c r="A1643" s="113">
        <v>165</v>
      </c>
      <c r="B1643" s="114">
        <v>24</v>
      </c>
      <c r="C1643" s="40">
        <v>55510</v>
      </c>
      <c r="D1643" s="104">
        <v>1</v>
      </c>
      <c r="E1643" s="28" t="s">
        <v>809</v>
      </c>
      <c r="F1643" s="28" t="s">
        <v>4856</v>
      </c>
      <c r="G1643" s="28" t="s">
        <v>843</v>
      </c>
      <c r="H1643" s="28" t="s">
        <v>1176</v>
      </c>
      <c r="I1643" s="28" t="s">
        <v>1177</v>
      </c>
      <c r="J1643" s="29" t="s">
        <v>9366</v>
      </c>
      <c r="K1643" s="28" t="s">
        <v>9367</v>
      </c>
      <c r="L1643" s="28" t="s">
        <v>9368</v>
      </c>
      <c r="M1643" s="28" t="s">
        <v>9369</v>
      </c>
      <c r="N1643" s="28" t="s">
        <v>9370</v>
      </c>
      <c r="O1643" s="28" t="s">
        <v>9371</v>
      </c>
      <c r="P1643" s="28" t="s">
        <v>9372</v>
      </c>
      <c r="Q1643" s="28" t="s">
        <v>8322</v>
      </c>
      <c r="R1643" s="28" t="s">
        <v>8322</v>
      </c>
      <c r="S1643" s="117" t="str">
        <f>HYPERLINK(V1643,"VER")</f>
        <v>VER</v>
      </c>
      <c r="T1643" s="28" t="s">
        <v>9373</v>
      </c>
      <c r="U1643" s="30">
        <v>0</v>
      </c>
      <c r="V1643" s="52">
        <v>8474407458191</v>
      </c>
      <c r="W1643" s="31">
        <v>0</v>
      </c>
      <c r="X1643" s="31">
        <v>0</v>
      </c>
      <c r="Y1643" s="28" t="s">
        <v>8359</v>
      </c>
      <c r="Z1643" s="60" t="s">
        <v>8294</v>
      </c>
      <c r="AA1643" s="61">
        <v>0.99</v>
      </c>
      <c r="AB1643" s="32">
        <f>IFERROR((VLOOKUP(D1643,$Y$2:$AB$6,4,FALSE)),"")</f>
        <v>0</v>
      </c>
      <c r="AC1643" s="56">
        <f>IFERROR((AA1643-AA1643*AB1643),"")</f>
        <v>0.99</v>
      </c>
    </row>
    <row r="1644" spans="1:29" ht="14.4">
      <c r="A1644" s="113">
        <v>165</v>
      </c>
      <c r="B1644" s="114">
        <v>25</v>
      </c>
      <c r="C1644" s="40">
        <v>55505</v>
      </c>
      <c r="D1644" s="104">
        <v>1</v>
      </c>
      <c r="E1644" s="28" t="s">
        <v>809</v>
      </c>
      <c r="F1644" s="28" t="s">
        <v>4856</v>
      </c>
      <c r="G1644" s="28" t="s">
        <v>843</v>
      </c>
      <c r="H1644" s="28" t="s">
        <v>1176</v>
      </c>
      <c r="I1644" s="28" t="s">
        <v>1177</v>
      </c>
      <c r="J1644" s="29" t="s">
        <v>30</v>
      </c>
      <c r="K1644" s="28" t="s">
        <v>31</v>
      </c>
      <c r="L1644" s="28" t="s">
        <v>7524</v>
      </c>
      <c r="M1644" s="28" t="s">
        <v>7525</v>
      </c>
      <c r="N1644" s="28" t="s">
        <v>7526</v>
      </c>
      <c r="O1644" s="28" t="s">
        <v>7527</v>
      </c>
      <c r="P1644" s="28" t="s">
        <v>7528</v>
      </c>
      <c r="Q1644" s="28" t="s">
        <v>8322</v>
      </c>
      <c r="R1644" s="28" t="s">
        <v>8322</v>
      </c>
      <c r="S1644" s="117" t="str">
        <f>HYPERLINK(V1644,"VER")</f>
        <v>VER</v>
      </c>
      <c r="T1644" s="28" t="s">
        <v>1845</v>
      </c>
      <c r="U1644" s="30" t="s">
        <v>7529</v>
      </c>
      <c r="V1644" s="52">
        <v>8474407453912</v>
      </c>
      <c r="W1644" s="31">
        <v>4.0000000000000001E-3</v>
      </c>
      <c r="X1644" s="31">
        <v>0</v>
      </c>
      <c r="Y1644" s="28" t="s">
        <v>8359</v>
      </c>
      <c r="Z1644" s="60" t="s">
        <v>8294</v>
      </c>
      <c r="AA1644" s="61">
        <v>0.62</v>
      </c>
      <c r="AB1644" s="32">
        <f>IFERROR((VLOOKUP(D1644,$Y$2:$AB$6,4,FALSE)),"")</f>
        <v>0</v>
      </c>
      <c r="AC1644" s="56">
        <f>IFERROR((AA1644-AA1644*AB1644),"")</f>
        <v>0.62</v>
      </c>
    </row>
    <row r="1645" spans="1:29" ht="14.4">
      <c r="A1645" s="113">
        <v>165</v>
      </c>
      <c r="B1645" s="114">
        <v>26</v>
      </c>
      <c r="C1645" s="40">
        <v>55506</v>
      </c>
      <c r="D1645" s="104">
        <v>1</v>
      </c>
      <c r="E1645" s="28" t="s">
        <v>809</v>
      </c>
      <c r="F1645" s="28" t="s">
        <v>4856</v>
      </c>
      <c r="G1645" s="28" t="s">
        <v>843</v>
      </c>
      <c r="H1645" s="28" t="s">
        <v>1176</v>
      </c>
      <c r="I1645" s="28" t="s">
        <v>1177</v>
      </c>
      <c r="J1645" s="29" t="s">
        <v>30</v>
      </c>
      <c r="K1645" s="28" t="s">
        <v>9374</v>
      </c>
      <c r="L1645" s="28" t="s">
        <v>9375</v>
      </c>
      <c r="M1645" s="28" t="s">
        <v>7525</v>
      </c>
      <c r="N1645" s="28" t="s">
        <v>7526</v>
      </c>
      <c r="O1645" s="28" t="s">
        <v>7527</v>
      </c>
      <c r="P1645" s="28" t="s">
        <v>7528</v>
      </c>
      <c r="Q1645" s="28" t="s">
        <v>8322</v>
      </c>
      <c r="R1645" s="28" t="s">
        <v>8322</v>
      </c>
      <c r="S1645" s="117" t="str">
        <f>HYPERLINK(V1645,"VER")</f>
        <v>VER</v>
      </c>
      <c r="T1645" s="28" t="s">
        <v>9376</v>
      </c>
      <c r="U1645" s="30">
        <v>0</v>
      </c>
      <c r="V1645" s="52">
        <v>8474407458184</v>
      </c>
      <c r="W1645" s="31">
        <v>0</v>
      </c>
      <c r="X1645" s="31">
        <v>0</v>
      </c>
      <c r="Y1645" s="28" t="s">
        <v>8359</v>
      </c>
      <c r="Z1645" s="60" t="s">
        <v>8294</v>
      </c>
      <c r="AA1645" s="61">
        <v>0.72</v>
      </c>
      <c r="AB1645" s="32">
        <f>IFERROR((VLOOKUP(D1645,$Y$2:$AB$6,4,FALSE)),"")</f>
        <v>0</v>
      </c>
      <c r="AC1645" s="56">
        <f>IFERROR((AA1645-AA1645*AB1645),"")</f>
        <v>0.72</v>
      </c>
    </row>
    <row r="1646" spans="1:29" ht="14.4">
      <c r="A1646" s="113">
        <v>166</v>
      </c>
      <c r="B1646" s="114">
        <v>1</v>
      </c>
      <c r="C1646" s="40">
        <v>50430</v>
      </c>
      <c r="D1646" s="104">
        <v>1</v>
      </c>
      <c r="E1646" s="28" t="s">
        <v>809</v>
      </c>
      <c r="F1646" s="28" t="s">
        <v>4856</v>
      </c>
      <c r="G1646" s="28" t="s">
        <v>843</v>
      </c>
      <c r="H1646" s="28" t="s">
        <v>1176</v>
      </c>
      <c r="I1646" s="28" t="s">
        <v>1177</v>
      </c>
      <c r="J1646" s="29" t="s">
        <v>431</v>
      </c>
      <c r="K1646" s="28" t="s">
        <v>136</v>
      </c>
      <c r="L1646" s="28" t="s">
        <v>7530</v>
      </c>
      <c r="M1646" s="28" t="s">
        <v>7531</v>
      </c>
      <c r="N1646" s="28" t="s">
        <v>7532</v>
      </c>
      <c r="O1646" s="28" t="s">
        <v>7533</v>
      </c>
      <c r="P1646" s="28" t="s">
        <v>7534</v>
      </c>
      <c r="Q1646" s="28" t="s">
        <v>8322</v>
      </c>
      <c r="R1646" s="28" t="s">
        <v>8322</v>
      </c>
      <c r="S1646" s="117" t="str">
        <f>HYPERLINK(V1646,"VER")</f>
        <v>VER</v>
      </c>
      <c r="T1646" s="28" t="s">
        <v>1519</v>
      </c>
      <c r="U1646" s="30" t="s">
        <v>7535</v>
      </c>
      <c r="V1646" s="52">
        <v>8474407446242</v>
      </c>
      <c r="W1646" s="31">
        <v>1.2E-2</v>
      </c>
      <c r="X1646" s="31">
        <v>0</v>
      </c>
      <c r="Y1646" s="28" t="s">
        <v>8359</v>
      </c>
      <c r="Z1646" s="60" t="s">
        <v>8294</v>
      </c>
      <c r="AA1646" s="61">
        <v>1.96</v>
      </c>
      <c r="AB1646" s="32">
        <f>IFERROR((VLOOKUP(D1646,$Y$2:$AB$6,4,FALSE)),"")</f>
        <v>0</v>
      </c>
      <c r="AC1646" s="56">
        <f>IFERROR((AA1646-AA1646*AB1646),"")</f>
        <v>1.96</v>
      </c>
    </row>
    <row r="1647" spans="1:29" ht="14.4">
      <c r="A1647" s="113">
        <v>166</v>
      </c>
      <c r="B1647" s="114">
        <v>2</v>
      </c>
      <c r="C1647" s="40">
        <v>50431</v>
      </c>
      <c r="D1647" s="104">
        <v>1</v>
      </c>
      <c r="E1647" s="28" t="s">
        <v>809</v>
      </c>
      <c r="F1647" s="28" t="s">
        <v>4856</v>
      </c>
      <c r="G1647" s="28" t="s">
        <v>843</v>
      </c>
      <c r="H1647" s="28" t="s">
        <v>1176</v>
      </c>
      <c r="I1647" s="28" t="s">
        <v>1177</v>
      </c>
      <c r="J1647" s="29" t="s">
        <v>432</v>
      </c>
      <c r="K1647" s="28" t="s">
        <v>136</v>
      </c>
      <c r="L1647" s="28" t="s">
        <v>7536</v>
      </c>
      <c r="M1647" s="28" t="s">
        <v>7537</v>
      </c>
      <c r="N1647" s="28" t="s">
        <v>7538</v>
      </c>
      <c r="O1647" s="28" t="s">
        <v>7539</v>
      </c>
      <c r="P1647" s="28" t="s">
        <v>7540</v>
      </c>
      <c r="Q1647" s="28" t="s">
        <v>8322</v>
      </c>
      <c r="R1647" s="28" t="s">
        <v>8322</v>
      </c>
      <c r="S1647" s="117" t="str">
        <f>HYPERLINK(V1647,"VER")</f>
        <v>VER</v>
      </c>
      <c r="T1647" s="28" t="s">
        <v>1520</v>
      </c>
      <c r="U1647" s="30" t="s">
        <v>7541</v>
      </c>
      <c r="V1647" s="52">
        <v>8474407446259</v>
      </c>
      <c r="W1647" s="31">
        <v>3.1E-2</v>
      </c>
      <c r="X1647" s="31">
        <v>0</v>
      </c>
      <c r="Y1647" s="28" t="s">
        <v>8359</v>
      </c>
      <c r="Z1647" s="60" t="s">
        <v>8294</v>
      </c>
      <c r="AA1647" s="61">
        <v>3.34</v>
      </c>
      <c r="AB1647" s="32">
        <f>IFERROR((VLOOKUP(D1647,$Y$2:$AB$6,4,FALSE)),"")</f>
        <v>0</v>
      </c>
      <c r="AC1647" s="56">
        <f>IFERROR((AA1647-AA1647*AB1647),"")</f>
        <v>3.34</v>
      </c>
    </row>
    <row r="1648" spans="1:29" ht="14.4">
      <c r="A1648" s="113">
        <v>166</v>
      </c>
      <c r="B1648" s="114">
        <v>3</v>
      </c>
      <c r="C1648" s="40">
        <v>50432</v>
      </c>
      <c r="D1648" s="104">
        <v>1</v>
      </c>
      <c r="E1648" s="28" t="s">
        <v>809</v>
      </c>
      <c r="F1648" s="28" t="s">
        <v>4856</v>
      </c>
      <c r="G1648" s="28" t="s">
        <v>843</v>
      </c>
      <c r="H1648" s="28" t="s">
        <v>1176</v>
      </c>
      <c r="I1648" s="28" t="s">
        <v>1177</v>
      </c>
      <c r="J1648" s="29" t="s">
        <v>433</v>
      </c>
      <c r="K1648" s="28" t="s">
        <v>136</v>
      </c>
      <c r="L1648" s="28" t="s">
        <v>7542</v>
      </c>
      <c r="M1648" s="28" t="s">
        <v>7543</v>
      </c>
      <c r="N1648" s="28" t="s">
        <v>7544</v>
      </c>
      <c r="O1648" s="28" t="s">
        <v>7545</v>
      </c>
      <c r="P1648" s="28" t="s">
        <v>7546</v>
      </c>
      <c r="Q1648" s="28" t="s">
        <v>8322</v>
      </c>
      <c r="R1648" s="28" t="s">
        <v>8322</v>
      </c>
      <c r="S1648" s="117" t="str">
        <f>HYPERLINK(V1648,"VER")</f>
        <v>VER</v>
      </c>
      <c r="T1648" s="28" t="s">
        <v>1521</v>
      </c>
      <c r="U1648" s="30" t="s">
        <v>7547</v>
      </c>
      <c r="V1648" s="52">
        <v>8474407446266</v>
      </c>
      <c r="W1648" s="31">
        <v>3.1E-2</v>
      </c>
      <c r="X1648" s="31">
        <v>0</v>
      </c>
      <c r="Y1648" s="28" t="s">
        <v>8359</v>
      </c>
      <c r="Z1648" s="60" t="s">
        <v>8294</v>
      </c>
      <c r="AA1648" s="61">
        <v>2.16</v>
      </c>
      <c r="AB1648" s="32">
        <f>IFERROR((VLOOKUP(D1648,$Y$2:$AB$6,4,FALSE)),"")</f>
        <v>0</v>
      </c>
      <c r="AC1648" s="56">
        <f>IFERROR((AA1648-AA1648*AB1648),"")</f>
        <v>2.16</v>
      </c>
    </row>
    <row r="1649" spans="1:29" ht="14.4">
      <c r="A1649" s="113">
        <v>166</v>
      </c>
      <c r="B1649" s="114">
        <v>4</v>
      </c>
      <c r="C1649" s="40">
        <v>50437</v>
      </c>
      <c r="D1649" s="104">
        <v>1</v>
      </c>
      <c r="E1649" s="28" t="s">
        <v>809</v>
      </c>
      <c r="F1649" s="28" t="s">
        <v>4856</v>
      </c>
      <c r="G1649" s="28" t="s">
        <v>843</v>
      </c>
      <c r="H1649" s="28" t="s">
        <v>845</v>
      </c>
      <c r="I1649" s="28" t="s">
        <v>846</v>
      </c>
      <c r="J1649" s="29" t="s">
        <v>436</v>
      </c>
      <c r="K1649" s="28" t="s">
        <v>137</v>
      </c>
      <c r="L1649" s="28" t="s">
        <v>7548</v>
      </c>
      <c r="M1649" s="28" t="s">
        <v>7549</v>
      </c>
      <c r="N1649" s="28" t="s">
        <v>7550</v>
      </c>
      <c r="O1649" s="28" t="s">
        <v>7551</v>
      </c>
      <c r="P1649" s="28" t="s">
        <v>7552</v>
      </c>
      <c r="Q1649" s="28" t="s">
        <v>8322</v>
      </c>
      <c r="R1649" s="28" t="s">
        <v>8322</v>
      </c>
      <c r="S1649" s="117" t="str">
        <f>HYPERLINK(V1649,"VER")</f>
        <v>VER</v>
      </c>
      <c r="T1649" s="28" t="s">
        <v>1525</v>
      </c>
      <c r="U1649" s="30" t="s">
        <v>7553</v>
      </c>
      <c r="V1649" s="52">
        <v>8474407446310</v>
      </c>
      <c r="W1649" s="31">
        <v>1.2E-2</v>
      </c>
      <c r="X1649" s="31">
        <v>0</v>
      </c>
      <c r="Y1649" s="28" t="s">
        <v>8359</v>
      </c>
      <c r="Z1649" s="60" t="s">
        <v>8294</v>
      </c>
      <c r="AA1649" s="61">
        <v>6.55</v>
      </c>
      <c r="AB1649" s="32">
        <f>IFERROR((VLOOKUP(D1649,$Y$2:$AB$6,4,FALSE)),"")</f>
        <v>0</v>
      </c>
      <c r="AC1649" s="56">
        <f>IFERROR((AA1649-AA1649*AB1649),"")</f>
        <v>6.55</v>
      </c>
    </row>
    <row r="1650" spans="1:29" ht="14.4">
      <c r="A1650" s="113">
        <v>166</v>
      </c>
      <c r="B1650" s="114">
        <v>5</v>
      </c>
      <c r="C1650" s="40">
        <v>50433</v>
      </c>
      <c r="D1650" s="104">
        <v>1</v>
      </c>
      <c r="E1650" s="28" t="s">
        <v>809</v>
      </c>
      <c r="F1650" s="28" t="s">
        <v>4856</v>
      </c>
      <c r="G1650" s="28" t="s">
        <v>843</v>
      </c>
      <c r="H1650" s="28" t="s">
        <v>845</v>
      </c>
      <c r="I1650" s="28" t="s">
        <v>846</v>
      </c>
      <c r="J1650" s="29" t="s">
        <v>434</v>
      </c>
      <c r="K1650" s="28" t="s">
        <v>137</v>
      </c>
      <c r="L1650" s="28" t="s">
        <v>7554</v>
      </c>
      <c r="M1650" s="28" t="s">
        <v>7555</v>
      </c>
      <c r="N1650" s="28" t="s">
        <v>7556</v>
      </c>
      <c r="O1650" s="28" t="s">
        <v>7557</v>
      </c>
      <c r="P1650" s="28" t="s">
        <v>7558</v>
      </c>
      <c r="Q1650" s="28" t="s">
        <v>8322</v>
      </c>
      <c r="R1650" s="28" t="s">
        <v>8322</v>
      </c>
      <c r="S1650" s="117" t="str">
        <f>HYPERLINK(V1650,"VER")</f>
        <v>VER</v>
      </c>
      <c r="T1650" s="28" t="s">
        <v>1522</v>
      </c>
      <c r="U1650" s="30" t="s">
        <v>7559</v>
      </c>
      <c r="V1650" s="52">
        <v>8474407446273</v>
      </c>
      <c r="W1650" s="31">
        <v>0.02</v>
      </c>
      <c r="X1650" s="31">
        <v>0</v>
      </c>
      <c r="Y1650" s="28" t="s">
        <v>8359</v>
      </c>
      <c r="Z1650" s="60" t="s">
        <v>8294</v>
      </c>
      <c r="AA1650" s="61">
        <v>8.19</v>
      </c>
      <c r="AB1650" s="32">
        <f>IFERROR((VLOOKUP(D1650,$Y$2:$AB$6,4,FALSE)),"")</f>
        <v>0</v>
      </c>
      <c r="AC1650" s="56">
        <f>IFERROR((AA1650-AA1650*AB1650),"")</f>
        <v>8.19</v>
      </c>
    </row>
    <row r="1651" spans="1:29" ht="14.4">
      <c r="A1651" s="113">
        <v>166</v>
      </c>
      <c r="B1651" s="114">
        <v>6</v>
      </c>
      <c r="C1651" s="40">
        <v>50434</v>
      </c>
      <c r="D1651" s="104">
        <v>1</v>
      </c>
      <c r="E1651" s="28" t="s">
        <v>809</v>
      </c>
      <c r="F1651" s="28" t="s">
        <v>4856</v>
      </c>
      <c r="G1651" s="28" t="s">
        <v>843</v>
      </c>
      <c r="H1651" s="28" t="s">
        <v>845</v>
      </c>
      <c r="I1651" s="28" t="s">
        <v>846</v>
      </c>
      <c r="J1651" s="29" t="s">
        <v>435</v>
      </c>
      <c r="K1651" s="28" t="s">
        <v>137</v>
      </c>
      <c r="L1651" s="28" t="s">
        <v>7560</v>
      </c>
      <c r="M1651" s="28" t="s">
        <v>7561</v>
      </c>
      <c r="N1651" s="28" t="s">
        <v>7562</v>
      </c>
      <c r="O1651" s="28" t="s">
        <v>7563</v>
      </c>
      <c r="P1651" s="28" t="s">
        <v>7564</v>
      </c>
      <c r="Q1651" s="28" t="s">
        <v>8322</v>
      </c>
      <c r="R1651" s="28" t="s">
        <v>8322</v>
      </c>
      <c r="S1651" s="117" t="str">
        <f>HYPERLINK(V1651,"VER")</f>
        <v>VER</v>
      </c>
      <c r="T1651" s="28" t="s">
        <v>1523</v>
      </c>
      <c r="U1651" s="30" t="s">
        <v>7565</v>
      </c>
      <c r="V1651" s="52">
        <v>8474407446280</v>
      </c>
      <c r="W1651" s="31">
        <v>0.02</v>
      </c>
      <c r="X1651" s="31">
        <v>0</v>
      </c>
      <c r="Y1651" s="28" t="s">
        <v>8359</v>
      </c>
      <c r="Z1651" s="60" t="s">
        <v>8294</v>
      </c>
      <c r="AA1651" s="61">
        <v>5.96</v>
      </c>
      <c r="AB1651" s="32">
        <f>IFERROR((VLOOKUP(D1651,$Y$2:$AB$6,4,FALSE)),"")</f>
        <v>0</v>
      </c>
      <c r="AC1651" s="56">
        <f>IFERROR((AA1651-AA1651*AB1651),"")</f>
        <v>5.96</v>
      </c>
    </row>
    <row r="1652" spans="1:29" ht="14.4">
      <c r="A1652" s="113">
        <v>166</v>
      </c>
      <c r="B1652" s="114">
        <v>7</v>
      </c>
      <c r="C1652" s="40">
        <v>50435</v>
      </c>
      <c r="D1652" s="104">
        <v>1</v>
      </c>
      <c r="E1652" s="28" t="s">
        <v>809</v>
      </c>
      <c r="F1652" s="28" t="s">
        <v>4856</v>
      </c>
      <c r="G1652" s="28" t="s">
        <v>843</v>
      </c>
      <c r="H1652" s="28" t="s">
        <v>845</v>
      </c>
      <c r="I1652" s="28" t="s">
        <v>846</v>
      </c>
      <c r="J1652" s="29" t="s">
        <v>434</v>
      </c>
      <c r="K1652" s="28" t="s">
        <v>138</v>
      </c>
      <c r="L1652" s="28" t="s">
        <v>7566</v>
      </c>
      <c r="M1652" s="28" t="s">
        <v>7555</v>
      </c>
      <c r="N1652" s="28" t="s">
        <v>7556</v>
      </c>
      <c r="O1652" s="28" t="s">
        <v>7557</v>
      </c>
      <c r="P1652" s="28" t="s">
        <v>7558</v>
      </c>
      <c r="Q1652" s="28" t="s">
        <v>8322</v>
      </c>
      <c r="R1652" s="28" t="s">
        <v>8322</v>
      </c>
      <c r="S1652" s="117" t="str">
        <f>HYPERLINK(V1652,"VER")</f>
        <v>VER</v>
      </c>
      <c r="T1652" s="28" t="s">
        <v>1523</v>
      </c>
      <c r="U1652" s="30" t="s">
        <v>7567</v>
      </c>
      <c r="V1652" s="52">
        <v>8474407446297</v>
      </c>
      <c r="W1652" s="31">
        <v>0.02</v>
      </c>
      <c r="X1652" s="31">
        <v>0</v>
      </c>
      <c r="Y1652" s="28" t="s">
        <v>8359</v>
      </c>
      <c r="Z1652" s="60" t="s">
        <v>8294</v>
      </c>
      <c r="AA1652" s="61">
        <v>12.3</v>
      </c>
      <c r="AB1652" s="32">
        <f>IFERROR((VLOOKUP(D1652,$Y$2:$AB$6,4,FALSE)),"")</f>
        <v>0</v>
      </c>
      <c r="AC1652" s="56">
        <f>IFERROR((AA1652-AA1652*AB1652),"")</f>
        <v>12.3</v>
      </c>
    </row>
    <row r="1653" spans="1:29" ht="14.4">
      <c r="A1653" s="113">
        <v>166</v>
      </c>
      <c r="B1653" s="114">
        <v>8</v>
      </c>
      <c r="C1653" s="40">
        <v>50436</v>
      </c>
      <c r="D1653" s="104">
        <v>1</v>
      </c>
      <c r="E1653" s="28" t="s">
        <v>809</v>
      </c>
      <c r="F1653" s="28" t="s">
        <v>4856</v>
      </c>
      <c r="G1653" s="28" t="s">
        <v>843</v>
      </c>
      <c r="H1653" s="28" t="s">
        <v>845</v>
      </c>
      <c r="I1653" s="28" t="s">
        <v>846</v>
      </c>
      <c r="J1653" s="29" t="s">
        <v>435</v>
      </c>
      <c r="K1653" s="28" t="s">
        <v>138</v>
      </c>
      <c r="L1653" s="28" t="s">
        <v>7568</v>
      </c>
      <c r="M1653" s="28" t="s">
        <v>7561</v>
      </c>
      <c r="N1653" s="28" t="s">
        <v>7562</v>
      </c>
      <c r="O1653" s="28" t="s">
        <v>7563</v>
      </c>
      <c r="P1653" s="28" t="s">
        <v>7564</v>
      </c>
      <c r="Q1653" s="28" t="s">
        <v>8322</v>
      </c>
      <c r="R1653" s="28" t="s">
        <v>8322</v>
      </c>
      <c r="S1653" s="117" t="str">
        <f>HYPERLINK(V1653,"VER")</f>
        <v>VER</v>
      </c>
      <c r="T1653" s="28" t="s">
        <v>1524</v>
      </c>
      <c r="U1653" s="30" t="s">
        <v>7569</v>
      </c>
      <c r="V1653" s="52">
        <v>8474407446303</v>
      </c>
      <c r="W1653" s="31">
        <v>0.02</v>
      </c>
      <c r="X1653" s="31">
        <v>0</v>
      </c>
      <c r="Y1653" s="28" t="s">
        <v>8359</v>
      </c>
      <c r="Z1653" s="60" t="s">
        <v>8294</v>
      </c>
      <c r="AA1653" s="61">
        <v>12.68</v>
      </c>
      <c r="AB1653" s="32">
        <f>IFERROR((VLOOKUP(D1653,$Y$2:$AB$6,4,FALSE)),"")</f>
        <v>0</v>
      </c>
      <c r="AC1653" s="56">
        <f>IFERROR((AA1653-AA1653*AB1653),"")</f>
        <v>12.68</v>
      </c>
    </row>
    <row r="1654" spans="1:29" ht="14.4">
      <c r="A1654" s="113">
        <v>166</v>
      </c>
      <c r="B1654" s="114">
        <v>9</v>
      </c>
      <c r="C1654" s="40">
        <v>50415</v>
      </c>
      <c r="D1654" s="104">
        <v>1</v>
      </c>
      <c r="E1654" s="28" t="s">
        <v>809</v>
      </c>
      <c r="F1654" s="28" t="s">
        <v>4856</v>
      </c>
      <c r="G1654" s="28" t="s">
        <v>843</v>
      </c>
      <c r="H1654" s="28" t="s">
        <v>845</v>
      </c>
      <c r="I1654" s="28" t="s">
        <v>846</v>
      </c>
      <c r="J1654" s="29" t="s">
        <v>421</v>
      </c>
      <c r="K1654" s="28" t="s">
        <v>135</v>
      </c>
      <c r="L1654" s="28" t="s">
        <v>7570</v>
      </c>
      <c r="M1654" s="28" t="s">
        <v>7571</v>
      </c>
      <c r="N1654" s="28" t="s">
        <v>7572</v>
      </c>
      <c r="O1654" s="28" t="s">
        <v>7573</v>
      </c>
      <c r="P1654" s="28" t="s">
        <v>7574</v>
      </c>
      <c r="Q1654" s="28" t="s">
        <v>8322</v>
      </c>
      <c r="R1654" s="28" t="s">
        <v>8322</v>
      </c>
      <c r="S1654" s="117" t="str">
        <f>HYPERLINK(V1654,"VER")</f>
        <v>VER</v>
      </c>
      <c r="T1654" s="28" t="s">
        <v>1508</v>
      </c>
      <c r="U1654" s="30" t="s">
        <v>7575</v>
      </c>
      <c r="V1654" s="52">
        <v>8474407446099</v>
      </c>
      <c r="W1654" s="31">
        <v>3.2000000000000001E-2</v>
      </c>
      <c r="X1654" s="31">
        <v>0</v>
      </c>
      <c r="Y1654" s="28" t="s">
        <v>8359</v>
      </c>
      <c r="Z1654" s="60" t="s">
        <v>8294</v>
      </c>
      <c r="AA1654" s="61">
        <v>7.82</v>
      </c>
      <c r="AB1654" s="32">
        <f>IFERROR((VLOOKUP(D1654,$Y$2:$AB$6,4,FALSE)),"")</f>
        <v>0</v>
      </c>
      <c r="AC1654" s="56">
        <f>IFERROR((AA1654-AA1654*AB1654),"")</f>
        <v>7.82</v>
      </c>
    </row>
    <row r="1655" spans="1:29" ht="14.4">
      <c r="A1655" s="113">
        <v>166</v>
      </c>
      <c r="B1655" s="114">
        <v>10</v>
      </c>
      <c r="C1655" s="40">
        <v>50416</v>
      </c>
      <c r="D1655" s="104">
        <v>1</v>
      </c>
      <c r="E1655" s="28" t="s">
        <v>809</v>
      </c>
      <c r="F1655" s="28" t="s">
        <v>4856</v>
      </c>
      <c r="G1655" s="28" t="s">
        <v>843</v>
      </c>
      <c r="H1655" s="28" t="s">
        <v>845</v>
      </c>
      <c r="I1655" s="28" t="s">
        <v>846</v>
      </c>
      <c r="J1655" s="29" t="s">
        <v>422</v>
      </c>
      <c r="K1655" s="28" t="s">
        <v>135</v>
      </c>
      <c r="L1655" s="28" t="s">
        <v>7576</v>
      </c>
      <c r="M1655" s="28" t="s">
        <v>7577</v>
      </c>
      <c r="N1655" s="28" t="s">
        <v>7578</v>
      </c>
      <c r="O1655" s="28" t="s">
        <v>7579</v>
      </c>
      <c r="P1655" s="28" t="s">
        <v>7580</v>
      </c>
      <c r="Q1655" s="28" t="s">
        <v>8322</v>
      </c>
      <c r="R1655" s="28" t="s">
        <v>8322</v>
      </c>
      <c r="S1655" s="117" t="str">
        <f>HYPERLINK(V1655,"VER")</f>
        <v>VER</v>
      </c>
      <c r="T1655" s="28" t="s">
        <v>1509</v>
      </c>
      <c r="U1655" s="30" t="s">
        <v>7581</v>
      </c>
      <c r="V1655" s="52">
        <v>8474407446105</v>
      </c>
      <c r="W1655" s="31">
        <v>3.2000000000000001E-2</v>
      </c>
      <c r="X1655" s="31">
        <v>0</v>
      </c>
      <c r="Y1655" s="28" t="s">
        <v>8359</v>
      </c>
      <c r="Z1655" s="60" t="s">
        <v>8294</v>
      </c>
      <c r="AA1655" s="61">
        <v>13.88</v>
      </c>
      <c r="AB1655" s="32">
        <f>IFERROR((VLOOKUP(D1655,$Y$2:$AB$6,4,FALSE)),"")</f>
        <v>0</v>
      </c>
      <c r="AC1655" s="56">
        <f>IFERROR((AA1655-AA1655*AB1655),"")</f>
        <v>13.88</v>
      </c>
    </row>
    <row r="1656" spans="1:29" ht="14.4">
      <c r="A1656" s="113">
        <v>166</v>
      </c>
      <c r="B1656" s="114">
        <v>11</v>
      </c>
      <c r="C1656" s="40">
        <v>50417</v>
      </c>
      <c r="D1656" s="104">
        <v>1</v>
      </c>
      <c r="E1656" s="28" t="s">
        <v>809</v>
      </c>
      <c r="F1656" s="28" t="s">
        <v>4856</v>
      </c>
      <c r="G1656" s="28" t="s">
        <v>843</v>
      </c>
      <c r="H1656" s="28" t="s">
        <v>845</v>
      </c>
      <c r="I1656" s="28" t="s">
        <v>846</v>
      </c>
      <c r="J1656" s="29" t="s">
        <v>423</v>
      </c>
      <c r="K1656" s="28" t="s">
        <v>135</v>
      </c>
      <c r="L1656" s="28" t="s">
        <v>7582</v>
      </c>
      <c r="M1656" s="28" t="s">
        <v>7583</v>
      </c>
      <c r="N1656" s="28" t="s">
        <v>7584</v>
      </c>
      <c r="O1656" s="28" t="s">
        <v>7585</v>
      </c>
      <c r="P1656" s="28" t="s">
        <v>7586</v>
      </c>
      <c r="Q1656" s="28" t="s">
        <v>8322</v>
      </c>
      <c r="R1656" s="28" t="s">
        <v>8322</v>
      </c>
      <c r="S1656" s="117" t="str">
        <f>HYPERLINK(V1656,"VER")</f>
        <v>VER</v>
      </c>
      <c r="T1656" s="28" t="s">
        <v>1510</v>
      </c>
      <c r="U1656" s="30" t="s">
        <v>7587</v>
      </c>
      <c r="V1656" s="52">
        <v>8474407446112</v>
      </c>
      <c r="W1656" s="31">
        <v>3.2000000000000001E-2</v>
      </c>
      <c r="X1656" s="31">
        <v>0</v>
      </c>
      <c r="Y1656" s="28" t="s">
        <v>8359</v>
      </c>
      <c r="Z1656" s="60" t="s">
        <v>8294</v>
      </c>
      <c r="AA1656" s="61">
        <v>11.99</v>
      </c>
      <c r="AB1656" s="32">
        <f>IFERROR((VLOOKUP(D1656,$Y$2:$AB$6,4,FALSE)),"")</f>
        <v>0</v>
      </c>
      <c r="AC1656" s="56">
        <f>IFERROR((AA1656-AA1656*AB1656),"")</f>
        <v>11.99</v>
      </c>
    </row>
    <row r="1657" spans="1:29" ht="14.4">
      <c r="A1657" s="113">
        <v>166</v>
      </c>
      <c r="B1657" s="114">
        <v>12</v>
      </c>
      <c r="C1657" s="40">
        <v>50418</v>
      </c>
      <c r="D1657" s="104">
        <v>1</v>
      </c>
      <c r="E1657" s="28" t="s">
        <v>809</v>
      </c>
      <c r="F1657" s="28" t="s">
        <v>4856</v>
      </c>
      <c r="G1657" s="28" t="s">
        <v>843</v>
      </c>
      <c r="H1657" s="28" t="s">
        <v>845</v>
      </c>
      <c r="I1657" s="28" t="s">
        <v>846</v>
      </c>
      <c r="J1657" s="29" t="s">
        <v>424</v>
      </c>
      <c r="K1657" s="28" t="s">
        <v>98</v>
      </c>
      <c r="L1657" s="28" t="s">
        <v>7588</v>
      </c>
      <c r="M1657" s="28" t="s">
        <v>7589</v>
      </c>
      <c r="N1657" s="28" t="s">
        <v>7590</v>
      </c>
      <c r="O1657" s="28" t="s">
        <v>7591</v>
      </c>
      <c r="P1657" s="28" t="s">
        <v>7592</v>
      </c>
      <c r="Q1657" s="28" t="s">
        <v>8322</v>
      </c>
      <c r="R1657" s="28" t="s">
        <v>8322</v>
      </c>
      <c r="S1657" s="117" t="str">
        <f>HYPERLINK(V1657,"VER")</f>
        <v>VER</v>
      </c>
      <c r="T1657" s="28" t="s">
        <v>1511</v>
      </c>
      <c r="U1657" s="30" t="s">
        <v>7593</v>
      </c>
      <c r="V1657" s="52">
        <v>8474407446129</v>
      </c>
      <c r="W1657" s="31">
        <v>0.03</v>
      </c>
      <c r="X1657" s="31">
        <v>0</v>
      </c>
      <c r="Y1657" s="28" t="s">
        <v>8359</v>
      </c>
      <c r="Z1657" s="60" t="s">
        <v>8294</v>
      </c>
      <c r="AA1657" s="61">
        <v>3.54</v>
      </c>
      <c r="AB1657" s="32">
        <f>IFERROR((VLOOKUP(D1657,$Y$2:$AB$6,4,FALSE)),"")</f>
        <v>0</v>
      </c>
      <c r="AC1657" s="56">
        <f>IFERROR((AA1657-AA1657*AB1657),"")</f>
        <v>3.54</v>
      </c>
    </row>
    <row r="1658" spans="1:29" ht="14.4">
      <c r="A1658" s="113">
        <v>166</v>
      </c>
      <c r="B1658" s="114">
        <v>13</v>
      </c>
      <c r="C1658" s="40">
        <v>50419</v>
      </c>
      <c r="D1658" s="104">
        <v>1</v>
      </c>
      <c r="E1658" s="28" t="s">
        <v>809</v>
      </c>
      <c r="F1658" s="28" t="s">
        <v>4856</v>
      </c>
      <c r="G1658" s="28" t="s">
        <v>843</v>
      </c>
      <c r="H1658" s="28" t="s">
        <v>845</v>
      </c>
      <c r="I1658" s="28" t="s">
        <v>846</v>
      </c>
      <c r="J1658" s="29" t="s">
        <v>425</v>
      </c>
      <c r="K1658" s="28" t="s">
        <v>98</v>
      </c>
      <c r="L1658" s="28" t="s">
        <v>7594</v>
      </c>
      <c r="M1658" s="28" t="s">
        <v>7595</v>
      </c>
      <c r="N1658" s="28" t="s">
        <v>7596</v>
      </c>
      <c r="O1658" s="28" t="s">
        <v>7597</v>
      </c>
      <c r="P1658" s="28" t="s">
        <v>7598</v>
      </c>
      <c r="Q1658" s="28" t="s">
        <v>8322</v>
      </c>
      <c r="R1658" s="28" t="s">
        <v>8322</v>
      </c>
      <c r="S1658" s="117" t="str">
        <f>HYPERLINK(V1658,"VER")</f>
        <v>VER</v>
      </c>
      <c r="T1658" s="28" t="s">
        <v>1512</v>
      </c>
      <c r="U1658" s="30" t="s">
        <v>7599</v>
      </c>
      <c r="V1658" s="52">
        <v>8474407446136</v>
      </c>
      <c r="W1658" s="31">
        <v>0.03</v>
      </c>
      <c r="X1658" s="31">
        <v>0</v>
      </c>
      <c r="Y1658" s="28" t="s">
        <v>8359</v>
      </c>
      <c r="Z1658" s="60" t="s">
        <v>8294</v>
      </c>
      <c r="AA1658" s="61">
        <v>10.73</v>
      </c>
      <c r="AB1658" s="32">
        <f>IFERROR((VLOOKUP(D1658,$Y$2:$AB$6,4,FALSE)),"")</f>
        <v>0</v>
      </c>
      <c r="AC1658" s="56">
        <f>IFERROR((AA1658-AA1658*AB1658),"")</f>
        <v>10.73</v>
      </c>
    </row>
    <row r="1659" spans="1:29" ht="14.4">
      <c r="A1659" s="113">
        <v>166</v>
      </c>
      <c r="B1659" s="114">
        <v>14</v>
      </c>
      <c r="C1659" s="40">
        <v>50420</v>
      </c>
      <c r="D1659" s="104">
        <v>1</v>
      </c>
      <c r="E1659" s="28" t="s">
        <v>809</v>
      </c>
      <c r="F1659" s="28" t="s">
        <v>4856</v>
      </c>
      <c r="G1659" s="28" t="s">
        <v>843</v>
      </c>
      <c r="H1659" s="28" t="s">
        <v>845</v>
      </c>
      <c r="I1659" s="28" t="s">
        <v>846</v>
      </c>
      <c r="J1659" s="29" t="s">
        <v>426</v>
      </c>
      <c r="K1659" s="28" t="s">
        <v>98</v>
      </c>
      <c r="L1659" s="28" t="s">
        <v>7600</v>
      </c>
      <c r="M1659" s="28" t="s">
        <v>7601</v>
      </c>
      <c r="N1659" s="28" t="s">
        <v>7602</v>
      </c>
      <c r="O1659" s="28" t="s">
        <v>7603</v>
      </c>
      <c r="P1659" s="28" t="s">
        <v>7604</v>
      </c>
      <c r="Q1659" s="28" t="s">
        <v>8322</v>
      </c>
      <c r="R1659" s="28" t="s">
        <v>8322</v>
      </c>
      <c r="S1659" s="117" t="str">
        <f>HYPERLINK(V1659,"VER")</f>
        <v>VER</v>
      </c>
      <c r="T1659" s="28" t="s">
        <v>1513</v>
      </c>
      <c r="U1659" s="30" t="s">
        <v>7605</v>
      </c>
      <c r="V1659" s="52">
        <v>8474407446143</v>
      </c>
      <c r="W1659" s="31">
        <v>0.03</v>
      </c>
      <c r="X1659" s="31">
        <v>0</v>
      </c>
      <c r="Y1659" s="28" t="s">
        <v>8359</v>
      </c>
      <c r="Z1659" s="62" t="s">
        <v>8294</v>
      </c>
      <c r="AA1659" s="61">
        <v>7.14</v>
      </c>
      <c r="AB1659" s="32">
        <f>IFERROR((VLOOKUP(D1659,$Y$2:$AB$6,4,FALSE)),"")</f>
        <v>0</v>
      </c>
      <c r="AC1659" s="56">
        <f>IFERROR((AA1659-AA1659*AB1659),"")</f>
        <v>7.14</v>
      </c>
    </row>
    <row r="1660" spans="1:29" ht="14.4">
      <c r="A1660" s="113">
        <v>166</v>
      </c>
      <c r="B1660" s="114">
        <v>15</v>
      </c>
      <c r="C1660" s="40">
        <v>50421</v>
      </c>
      <c r="D1660" s="104">
        <v>1</v>
      </c>
      <c r="E1660" s="28" t="s">
        <v>809</v>
      </c>
      <c r="F1660" s="28" t="s">
        <v>4856</v>
      </c>
      <c r="G1660" s="28" t="s">
        <v>843</v>
      </c>
      <c r="H1660" s="28" t="s">
        <v>845</v>
      </c>
      <c r="I1660" s="28" t="s">
        <v>846</v>
      </c>
      <c r="J1660" s="29" t="s">
        <v>427</v>
      </c>
      <c r="K1660" s="28" t="s">
        <v>98</v>
      </c>
      <c r="L1660" s="28" t="s">
        <v>7606</v>
      </c>
      <c r="M1660" s="28" t="s">
        <v>7607</v>
      </c>
      <c r="N1660" s="28" t="s">
        <v>7608</v>
      </c>
      <c r="O1660" s="28" t="s">
        <v>7609</v>
      </c>
      <c r="P1660" s="28" t="s">
        <v>7610</v>
      </c>
      <c r="Q1660" s="28" t="s">
        <v>8322</v>
      </c>
      <c r="R1660" s="28" t="s">
        <v>8322</v>
      </c>
      <c r="S1660" s="117" t="str">
        <f>HYPERLINK(V1660,"VER")</f>
        <v>VER</v>
      </c>
      <c r="T1660" s="28" t="s">
        <v>1514</v>
      </c>
      <c r="U1660" s="30" t="s">
        <v>7611</v>
      </c>
      <c r="V1660" s="52">
        <v>8474407446150</v>
      </c>
      <c r="W1660" s="31">
        <v>2.4E-2</v>
      </c>
      <c r="X1660" s="31">
        <v>0</v>
      </c>
      <c r="Y1660" s="28" t="s">
        <v>8359</v>
      </c>
      <c r="Z1660" s="62" t="s">
        <v>8294</v>
      </c>
      <c r="AA1660" s="61">
        <v>2.92</v>
      </c>
      <c r="AB1660" s="32">
        <f>IFERROR((VLOOKUP(D1660,$Y$2:$AB$6,4,FALSE)),"")</f>
        <v>0</v>
      </c>
      <c r="AC1660" s="56">
        <f>IFERROR((AA1660-AA1660*AB1660),"")</f>
        <v>2.92</v>
      </c>
    </row>
    <row r="1661" spans="1:29" ht="14.4">
      <c r="A1661" s="113">
        <v>166</v>
      </c>
      <c r="B1661" s="114">
        <v>16</v>
      </c>
      <c r="C1661" s="40">
        <v>50422</v>
      </c>
      <c r="D1661" s="104">
        <v>1</v>
      </c>
      <c r="E1661" s="28" t="s">
        <v>809</v>
      </c>
      <c r="F1661" s="28" t="s">
        <v>4856</v>
      </c>
      <c r="G1661" s="28" t="s">
        <v>843</v>
      </c>
      <c r="H1661" s="28" t="s">
        <v>845</v>
      </c>
      <c r="I1661" s="28" t="s">
        <v>846</v>
      </c>
      <c r="J1661" s="29" t="s">
        <v>428</v>
      </c>
      <c r="K1661" s="28" t="s">
        <v>98</v>
      </c>
      <c r="L1661" s="28" t="s">
        <v>7612</v>
      </c>
      <c r="M1661" s="28" t="s">
        <v>7613</v>
      </c>
      <c r="N1661" s="28" t="s">
        <v>7614</v>
      </c>
      <c r="O1661" s="28" t="s">
        <v>7615</v>
      </c>
      <c r="P1661" s="28" t="s">
        <v>7616</v>
      </c>
      <c r="Q1661" s="28" t="s">
        <v>8322</v>
      </c>
      <c r="R1661" s="28" t="s">
        <v>8322</v>
      </c>
      <c r="S1661" s="117" t="str">
        <f>HYPERLINK(V1661,"VER")</f>
        <v>VER</v>
      </c>
      <c r="T1661" s="28" t="s">
        <v>1515</v>
      </c>
      <c r="U1661" s="30" t="s">
        <v>7617</v>
      </c>
      <c r="V1661" s="52">
        <v>8474407446167</v>
      </c>
      <c r="W1661" s="31">
        <v>2.1999999999999999E-2</v>
      </c>
      <c r="X1661" s="31">
        <v>0</v>
      </c>
      <c r="Y1661" s="28" t="s">
        <v>8359</v>
      </c>
      <c r="Z1661" s="62" t="s">
        <v>8294</v>
      </c>
      <c r="AA1661" s="61">
        <v>10.73</v>
      </c>
      <c r="AB1661" s="32">
        <f>IFERROR((VLOOKUP(D1661,$Y$2:$AB$6,4,FALSE)),"")</f>
        <v>0</v>
      </c>
      <c r="AC1661" s="56">
        <f>IFERROR((AA1661-AA1661*AB1661),"")</f>
        <v>10.73</v>
      </c>
    </row>
    <row r="1662" spans="1:29" ht="14.4">
      <c r="A1662" s="113">
        <v>166</v>
      </c>
      <c r="B1662" s="114">
        <v>17</v>
      </c>
      <c r="C1662" s="40">
        <v>50439</v>
      </c>
      <c r="D1662" s="104">
        <v>1</v>
      </c>
      <c r="E1662" s="28" t="s">
        <v>809</v>
      </c>
      <c r="F1662" s="28" t="s">
        <v>4856</v>
      </c>
      <c r="G1662" s="28" t="s">
        <v>843</v>
      </c>
      <c r="H1662" s="28" t="s">
        <v>845</v>
      </c>
      <c r="I1662" s="28" t="s">
        <v>846</v>
      </c>
      <c r="J1662" s="29" t="s">
        <v>437</v>
      </c>
      <c r="K1662" s="28" t="s">
        <v>98</v>
      </c>
      <c r="L1662" s="28" t="s">
        <v>7618</v>
      </c>
      <c r="M1662" s="28" t="s">
        <v>7619</v>
      </c>
      <c r="N1662" s="28" t="s">
        <v>7620</v>
      </c>
      <c r="O1662" s="28" t="s">
        <v>7621</v>
      </c>
      <c r="P1662" s="28" t="s">
        <v>7622</v>
      </c>
      <c r="Q1662" s="28" t="s">
        <v>8322</v>
      </c>
      <c r="R1662" s="28" t="s">
        <v>8322</v>
      </c>
      <c r="S1662" s="117" t="str">
        <f>HYPERLINK(V1662,"VER")</f>
        <v>VER</v>
      </c>
      <c r="T1662" s="28" t="s">
        <v>1526</v>
      </c>
      <c r="U1662" s="30" t="s">
        <v>7623</v>
      </c>
      <c r="V1662" s="52">
        <v>8474407446327</v>
      </c>
      <c r="W1662" s="31">
        <v>2.4E-2</v>
      </c>
      <c r="X1662" s="31">
        <v>0</v>
      </c>
      <c r="Y1662" s="28" t="s">
        <v>8359</v>
      </c>
      <c r="Z1662" s="62" t="s">
        <v>8294</v>
      </c>
      <c r="AA1662" s="61">
        <v>7.14</v>
      </c>
      <c r="AB1662" s="32">
        <f>IFERROR((VLOOKUP(D1662,$Y$2:$AB$6,4,FALSE)),"")</f>
        <v>0</v>
      </c>
      <c r="AC1662" s="56">
        <f>IFERROR((AA1662-AA1662*AB1662),"")</f>
        <v>7.14</v>
      </c>
    </row>
    <row r="1663" spans="1:29" ht="14.4">
      <c r="A1663" s="113">
        <v>166</v>
      </c>
      <c r="B1663" s="114">
        <v>18</v>
      </c>
      <c r="C1663" s="40">
        <v>50424</v>
      </c>
      <c r="D1663" s="104">
        <v>1</v>
      </c>
      <c r="E1663" s="28" t="s">
        <v>809</v>
      </c>
      <c r="F1663" s="28" t="s">
        <v>4856</v>
      </c>
      <c r="G1663" s="28" t="s">
        <v>843</v>
      </c>
      <c r="H1663" s="28" t="s">
        <v>845</v>
      </c>
      <c r="I1663" s="28" t="s">
        <v>846</v>
      </c>
      <c r="J1663" s="29" t="s">
        <v>429</v>
      </c>
      <c r="K1663" s="28" t="s">
        <v>83</v>
      </c>
      <c r="L1663" s="28" t="s">
        <v>7624</v>
      </c>
      <c r="M1663" s="28" t="s">
        <v>7625</v>
      </c>
      <c r="N1663" s="28" t="s">
        <v>7626</v>
      </c>
      <c r="O1663" s="28" t="s">
        <v>7627</v>
      </c>
      <c r="P1663" s="28" t="s">
        <v>7628</v>
      </c>
      <c r="Q1663" s="28" t="s">
        <v>8322</v>
      </c>
      <c r="R1663" s="28" t="s">
        <v>8322</v>
      </c>
      <c r="S1663" s="117" t="str">
        <f>HYPERLINK(V1663,"VER")</f>
        <v>VER</v>
      </c>
      <c r="T1663" s="28" t="s">
        <v>1516</v>
      </c>
      <c r="U1663" s="30" t="s">
        <v>7629</v>
      </c>
      <c r="V1663" s="52">
        <v>8474407446181</v>
      </c>
      <c r="W1663" s="31">
        <v>9.2999999999999999E-2</v>
      </c>
      <c r="X1663" s="31">
        <v>0</v>
      </c>
      <c r="Y1663" s="28" t="s">
        <v>8359</v>
      </c>
      <c r="Z1663" s="62" t="s">
        <v>8294</v>
      </c>
      <c r="AA1663" s="61">
        <v>59.99</v>
      </c>
      <c r="AB1663" s="32">
        <f>IFERROR((VLOOKUP(D1663,$Y$2:$AB$6,4,FALSE)),"")</f>
        <v>0</v>
      </c>
      <c r="AC1663" s="56">
        <f>IFERROR((AA1663-AA1663*AB1663),"")</f>
        <v>59.99</v>
      </c>
    </row>
    <row r="1664" spans="1:29" ht="14.4">
      <c r="A1664" s="113">
        <v>166</v>
      </c>
      <c r="B1664" s="114">
        <v>19</v>
      </c>
      <c r="C1664" s="40">
        <v>50425</v>
      </c>
      <c r="D1664" s="104">
        <v>1</v>
      </c>
      <c r="E1664" s="28" t="s">
        <v>809</v>
      </c>
      <c r="F1664" s="28" t="s">
        <v>4856</v>
      </c>
      <c r="G1664" s="28" t="s">
        <v>843</v>
      </c>
      <c r="H1664" s="28" t="s">
        <v>845</v>
      </c>
      <c r="I1664" s="28" t="s">
        <v>846</v>
      </c>
      <c r="J1664" s="29" t="s">
        <v>430</v>
      </c>
      <c r="K1664" s="28" t="s">
        <v>83</v>
      </c>
      <c r="L1664" s="28" t="s">
        <v>7630</v>
      </c>
      <c r="M1664" s="28" t="s">
        <v>7631</v>
      </c>
      <c r="N1664" s="28" t="s">
        <v>7632</v>
      </c>
      <c r="O1664" s="28" t="s">
        <v>7633</v>
      </c>
      <c r="P1664" s="28" t="s">
        <v>7634</v>
      </c>
      <c r="Q1664" s="28" t="s">
        <v>8322</v>
      </c>
      <c r="R1664" s="28" t="s">
        <v>8322</v>
      </c>
      <c r="S1664" s="117" t="str">
        <f>HYPERLINK(V1664,"VER")</f>
        <v>VER</v>
      </c>
      <c r="T1664" s="28" t="s">
        <v>1517</v>
      </c>
      <c r="U1664" s="30" t="s">
        <v>7635</v>
      </c>
      <c r="V1664" s="52">
        <v>8474407446198</v>
      </c>
      <c r="W1664" s="31">
        <v>9.2999999999999999E-2</v>
      </c>
      <c r="X1664" s="31">
        <v>0</v>
      </c>
      <c r="Y1664" s="28" t="s">
        <v>8359</v>
      </c>
      <c r="Z1664" s="60" t="s">
        <v>8294</v>
      </c>
      <c r="AA1664" s="61">
        <v>59.99</v>
      </c>
      <c r="AB1664" s="32">
        <f>IFERROR((VLOOKUP(D1664,$Y$2:$AB$6,4,FALSE)),"")</f>
        <v>0</v>
      </c>
      <c r="AC1664" s="56">
        <f>IFERROR((AA1664-AA1664*AB1664),"")</f>
        <v>59.99</v>
      </c>
    </row>
    <row r="1665" spans="1:29" ht="14.4">
      <c r="A1665" s="113">
        <v>166</v>
      </c>
      <c r="B1665" s="114">
        <v>20</v>
      </c>
      <c r="C1665" s="40">
        <v>58424</v>
      </c>
      <c r="D1665" s="104">
        <v>1</v>
      </c>
      <c r="E1665" s="28" t="s">
        <v>809</v>
      </c>
      <c r="F1665" s="28" t="s">
        <v>4856</v>
      </c>
      <c r="G1665" s="28" t="s">
        <v>843</v>
      </c>
      <c r="H1665" s="28" t="s">
        <v>845</v>
      </c>
      <c r="I1665" s="28" t="s">
        <v>846</v>
      </c>
      <c r="J1665" s="29" t="s">
        <v>9377</v>
      </c>
      <c r="K1665" s="28" t="s">
        <v>83</v>
      </c>
      <c r="L1665" s="28" t="s">
        <v>9378</v>
      </c>
      <c r="M1665" s="28" t="s">
        <v>9379</v>
      </c>
      <c r="N1665" s="28" t="s">
        <v>9380</v>
      </c>
      <c r="O1665" s="28" t="s">
        <v>9381</v>
      </c>
      <c r="P1665" s="28" t="s">
        <v>9382</v>
      </c>
      <c r="Q1665" s="28" t="s">
        <v>8322</v>
      </c>
      <c r="R1665" s="28" t="s">
        <v>8322</v>
      </c>
      <c r="S1665" s="117" t="str">
        <f>HYPERLINK(V1665,"VER")</f>
        <v>VER</v>
      </c>
      <c r="T1665" s="28" t="s">
        <v>9383</v>
      </c>
      <c r="U1665" s="30">
        <v>0</v>
      </c>
      <c r="V1665" s="52">
        <v>8474407458238</v>
      </c>
      <c r="W1665" s="31">
        <v>0</v>
      </c>
      <c r="X1665" s="31">
        <v>0</v>
      </c>
      <c r="Y1665" s="28" t="s">
        <v>8359</v>
      </c>
      <c r="Z1665" s="60" t="s">
        <v>8294</v>
      </c>
      <c r="AA1665" s="61">
        <v>49.99</v>
      </c>
      <c r="AB1665" s="32">
        <f>IFERROR((VLOOKUP(D1665,$Y$2:$AB$6,4,FALSE)),"")</f>
        <v>0</v>
      </c>
      <c r="AC1665" s="56">
        <f>IFERROR((AA1665-AA1665*AB1665),"")</f>
        <v>49.99</v>
      </c>
    </row>
    <row r="1666" spans="1:29" ht="14.4">
      <c r="A1666" s="113">
        <v>166</v>
      </c>
      <c r="B1666" s="114">
        <v>21</v>
      </c>
      <c r="C1666" s="40">
        <v>58425</v>
      </c>
      <c r="D1666" s="104">
        <v>1</v>
      </c>
      <c r="E1666" s="28" t="s">
        <v>809</v>
      </c>
      <c r="F1666" s="28" t="s">
        <v>4856</v>
      </c>
      <c r="G1666" s="28" t="s">
        <v>843</v>
      </c>
      <c r="H1666" s="28" t="s">
        <v>845</v>
      </c>
      <c r="I1666" s="28" t="s">
        <v>846</v>
      </c>
      <c r="J1666" s="29" t="s">
        <v>9384</v>
      </c>
      <c r="K1666" s="28" t="s">
        <v>83</v>
      </c>
      <c r="L1666" s="28" t="s">
        <v>9385</v>
      </c>
      <c r="M1666" s="28" t="s">
        <v>9386</v>
      </c>
      <c r="N1666" s="28" t="s">
        <v>9387</v>
      </c>
      <c r="O1666" s="28" t="s">
        <v>9388</v>
      </c>
      <c r="P1666" s="28" t="s">
        <v>9389</v>
      </c>
      <c r="Q1666" s="28" t="s">
        <v>8322</v>
      </c>
      <c r="R1666" s="28" t="s">
        <v>8322</v>
      </c>
      <c r="S1666" s="117" t="str">
        <f>HYPERLINK(V1666,"VER")</f>
        <v>VER</v>
      </c>
      <c r="T1666" s="28" t="s">
        <v>9390</v>
      </c>
      <c r="U1666" s="30">
        <v>0</v>
      </c>
      <c r="V1666" s="52">
        <v>8474407458245</v>
      </c>
      <c r="W1666" s="31">
        <v>0</v>
      </c>
      <c r="X1666" s="31">
        <v>0</v>
      </c>
      <c r="Y1666" s="28" t="s">
        <v>8359</v>
      </c>
      <c r="Z1666" s="60" t="s">
        <v>8294</v>
      </c>
      <c r="AA1666" s="61">
        <v>49.99</v>
      </c>
      <c r="AB1666" s="32">
        <f>IFERROR((VLOOKUP(D1666,$Y$2:$AB$6,4,FALSE)),"")</f>
        <v>0</v>
      </c>
      <c r="AC1666" s="56">
        <f>IFERROR((AA1666-AA1666*AB1666),"")</f>
        <v>49.99</v>
      </c>
    </row>
    <row r="1667" spans="1:29" ht="14.4">
      <c r="A1667" s="113">
        <v>166</v>
      </c>
      <c r="B1667" s="114">
        <v>22</v>
      </c>
      <c r="C1667" s="40">
        <v>50718</v>
      </c>
      <c r="D1667" s="104">
        <v>1</v>
      </c>
      <c r="E1667" s="28" t="s">
        <v>809</v>
      </c>
      <c r="F1667" s="28" t="s">
        <v>4856</v>
      </c>
      <c r="G1667" s="28" t="s">
        <v>843</v>
      </c>
      <c r="H1667" s="28" t="s">
        <v>941</v>
      </c>
      <c r="I1667" s="28" t="s">
        <v>942</v>
      </c>
      <c r="J1667" s="29" t="s">
        <v>943</v>
      </c>
      <c r="K1667" s="28" t="s">
        <v>180</v>
      </c>
      <c r="L1667" s="28" t="s">
        <v>7636</v>
      </c>
      <c r="M1667" s="28" t="s">
        <v>7637</v>
      </c>
      <c r="N1667" s="28" t="s">
        <v>7638</v>
      </c>
      <c r="O1667" s="28" t="s">
        <v>7639</v>
      </c>
      <c r="P1667" s="28" t="s">
        <v>7640</v>
      </c>
      <c r="Q1667" s="28" t="s">
        <v>2194</v>
      </c>
      <c r="R1667" s="28" t="s">
        <v>8322</v>
      </c>
      <c r="S1667" s="117" t="str">
        <f>HYPERLINK(V1667,"VER")</f>
        <v>VER</v>
      </c>
      <c r="T1667" s="28" t="s">
        <v>1668</v>
      </c>
      <c r="U1667" s="30" t="s">
        <v>7641</v>
      </c>
      <c r="V1667" s="52">
        <v>8474407448390</v>
      </c>
      <c r="W1667" s="31">
        <v>2.4E-2</v>
      </c>
      <c r="X1667" s="51" t="s">
        <v>9419</v>
      </c>
      <c r="Y1667" s="28" t="s">
        <v>8045</v>
      </c>
      <c r="Z1667" s="60">
        <v>30</v>
      </c>
      <c r="AA1667" s="61">
        <v>1.84</v>
      </c>
      <c r="AB1667" s="32">
        <f>IFERROR((VLOOKUP(D1667,$Y$2:$AB$6,4,FALSE)),"")</f>
        <v>0</v>
      </c>
      <c r="AC1667" s="56">
        <f>IFERROR((AA1667-AA1667*AB1667),"")</f>
        <v>1.84</v>
      </c>
    </row>
    <row r="1668" spans="1:29" ht="14.4">
      <c r="A1668" s="113">
        <v>166</v>
      </c>
      <c r="B1668" s="114">
        <v>23</v>
      </c>
      <c r="C1668" s="40">
        <v>50719</v>
      </c>
      <c r="D1668" s="104">
        <v>1</v>
      </c>
      <c r="E1668" s="28" t="s">
        <v>809</v>
      </c>
      <c r="F1668" s="28" t="s">
        <v>4856</v>
      </c>
      <c r="G1668" s="28" t="s">
        <v>843</v>
      </c>
      <c r="H1668" s="28" t="s">
        <v>941</v>
      </c>
      <c r="I1668" s="28" t="s">
        <v>942</v>
      </c>
      <c r="J1668" s="29" t="s">
        <v>943</v>
      </c>
      <c r="K1668" s="28" t="s">
        <v>181</v>
      </c>
      <c r="L1668" s="28" t="s">
        <v>7642</v>
      </c>
      <c r="M1668" s="28" t="s">
        <v>7637</v>
      </c>
      <c r="N1668" s="28" t="s">
        <v>7638</v>
      </c>
      <c r="O1668" s="28" t="s">
        <v>7639</v>
      </c>
      <c r="P1668" s="28" t="s">
        <v>7640</v>
      </c>
      <c r="Q1668" s="28" t="s">
        <v>2410</v>
      </c>
      <c r="R1668" s="28" t="s">
        <v>8322</v>
      </c>
      <c r="S1668" s="117" t="str">
        <f>HYPERLINK(V1668,"VER")</f>
        <v>VER</v>
      </c>
      <c r="T1668" s="28" t="s">
        <v>1668</v>
      </c>
      <c r="U1668" s="30" t="s">
        <v>7643</v>
      </c>
      <c r="V1668" s="52">
        <v>8474407448406</v>
      </c>
      <c r="W1668" s="31">
        <v>1.2E-2</v>
      </c>
      <c r="X1668" s="51" t="s">
        <v>9419</v>
      </c>
      <c r="Y1668" s="28" t="s">
        <v>8045</v>
      </c>
      <c r="Z1668" s="62">
        <v>60</v>
      </c>
      <c r="AA1668" s="61">
        <v>1.84</v>
      </c>
      <c r="AB1668" s="32">
        <f>IFERROR((VLOOKUP(D1668,$Y$2:$AB$6,4,FALSE)),"")</f>
        <v>0</v>
      </c>
      <c r="AC1668" s="56">
        <f>IFERROR((AA1668-AA1668*AB1668),"")</f>
        <v>1.84</v>
      </c>
    </row>
    <row r="1669" spans="1:29" ht="14.4">
      <c r="A1669" s="113">
        <v>166</v>
      </c>
      <c r="B1669" s="114">
        <v>24</v>
      </c>
      <c r="C1669" s="40">
        <v>50720</v>
      </c>
      <c r="D1669" s="104">
        <v>1</v>
      </c>
      <c r="E1669" s="28" t="s">
        <v>809</v>
      </c>
      <c r="F1669" s="28" t="s">
        <v>4856</v>
      </c>
      <c r="G1669" s="28" t="s">
        <v>843</v>
      </c>
      <c r="H1669" s="28" t="s">
        <v>941</v>
      </c>
      <c r="I1669" s="28" t="s">
        <v>942</v>
      </c>
      <c r="J1669" s="29" t="s">
        <v>943</v>
      </c>
      <c r="K1669" s="28" t="s">
        <v>178</v>
      </c>
      <c r="L1669" s="28" t="s">
        <v>7644</v>
      </c>
      <c r="M1669" s="28" t="s">
        <v>7637</v>
      </c>
      <c r="N1669" s="28" t="s">
        <v>7638</v>
      </c>
      <c r="O1669" s="28" t="s">
        <v>7639</v>
      </c>
      <c r="P1669" s="28" t="s">
        <v>7640</v>
      </c>
      <c r="Q1669" s="28" t="s">
        <v>2194</v>
      </c>
      <c r="R1669" s="28" t="s">
        <v>8322</v>
      </c>
      <c r="S1669" s="117" t="str">
        <f>HYPERLINK(V1669,"VER")</f>
        <v>VER</v>
      </c>
      <c r="T1669" s="28" t="s">
        <v>1668</v>
      </c>
      <c r="U1669" s="30" t="s">
        <v>7645</v>
      </c>
      <c r="V1669" s="52">
        <v>8474407448413</v>
      </c>
      <c r="W1669" s="31">
        <v>1.6E-2</v>
      </c>
      <c r="X1669" s="51" t="s">
        <v>9419</v>
      </c>
      <c r="Y1669" s="28" t="s">
        <v>8045</v>
      </c>
      <c r="Z1669" s="62">
        <v>60</v>
      </c>
      <c r="AA1669" s="61">
        <v>1.84</v>
      </c>
      <c r="AB1669" s="32">
        <f>IFERROR((VLOOKUP(D1669,$Y$2:$AB$6,4,FALSE)),"")</f>
        <v>0</v>
      </c>
      <c r="AC1669" s="56">
        <f>IFERROR((AA1669-AA1669*AB1669),"")</f>
        <v>1.84</v>
      </c>
    </row>
    <row r="1670" spans="1:29" ht="14.4">
      <c r="A1670" s="113">
        <v>166</v>
      </c>
      <c r="B1670" s="114">
        <v>25</v>
      </c>
      <c r="C1670" s="40">
        <v>50721</v>
      </c>
      <c r="D1670" s="104">
        <v>1</v>
      </c>
      <c r="E1670" s="28" t="s">
        <v>809</v>
      </c>
      <c r="F1670" s="28" t="s">
        <v>4856</v>
      </c>
      <c r="G1670" s="28" t="s">
        <v>843</v>
      </c>
      <c r="H1670" s="28" t="s">
        <v>941</v>
      </c>
      <c r="I1670" s="28" t="s">
        <v>942</v>
      </c>
      <c r="J1670" s="29" t="s">
        <v>943</v>
      </c>
      <c r="K1670" s="28" t="s">
        <v>179</v>
      </c>
      <c r="L1670" s="28" t="s">
        <v>7646</v>
      </c>
      <c r="M1670" s="28" t="s">
        <v>7637</v>
      </c>
      <c r="N1670" s="28" t="s">
        <v>7638</v>
      </c>
      <c r="O1670" s="28" t="s">
        <v>7639</v>
      </c>
      <c r="P1670" s="28" t="s">
        <v>7640</v>
      </c>
      <c r="Q1670" s="28" t="s">
        <v>8322</v>
      </c>
      <c r="R1670" s="28" t="s">
        <v>8322</v>
      </c>
      <c r="S1670" s="117" t="str">
        <f>HYPERLINK(V1670,"VER")</f>
        <v>VER</v>
      </c>
      <c r="T1670" s="28" t="s">
        <v>1668</v>
      </c>
      <c r="U1670" s="30" t="s">
        <v>7647</v>
      </c>
      <c r="V1670" s="52">
        <v>8474407448420</v>
      </c>
      <c r="W1670" s="31">
        <v>2.3E-2</v>
      </c>
      <c r="X1670" s="51" t="s">
        <v>9419</v>
      </c>
      <c r="Y1670" s="28" t="s">
        <v>8045</v>
      </c>
      <c r="Z1670" s="62">
        <v>30</v>
      </c>
      <c r="AA1670" s="61">
        <v>1.84</v>
      </c>
      <c r="AB1670" s="32">
        <f>IFERROR((VLOOKUP(D1670,$Y$2:$AB$6,4,FALSE)),"")</f>
        <v>0</v>
      </c>
      <c r="AC1670" s="56">
        <f>IFERROR((AA1670-AA1670*AB1670),"")</f>
        <v>1.84</v>
      </c>
    </row>
    <row r="1671" spans="1:29" ht="14.4">
      <c r="A1671" s="113">
        <v>166</v>
      </c>
      <c r="B1671" s="114">
        <v>26</v>
      </c>
      <c r="C1671" s="40">
        <v>50939</v>
      </c>
      <c r="D1671" s="104">
        <v>1</v>
      </c>
      <c r="E1671" s="28" t="s">
        <v>809</v>
      </c>
      <c r="F1671" s="28" t="s">
        <v>4856</v>
      </c>
      <c r="G1671" s="28" t="s">
        <v>843</v>
      </c>
      <c r="H1671" s="28" t="s">
        <v>941</v>
      </c>
      <c r="I1671" s="28" t="s">
        <v>942</v>
      </c>
      <c r="J1671" s="29" t="s">
        <v>609</v>
      </c>
      <c r="K1671" s="28" t="s">
        <v>197</v>
      </c>
      <c r="L1671" s="28" t="s">
        <v>7648</v>
      </c>
      <c r="M1671" s="28" t="s">
        <v>7649</v>
      </c>
      <c r="N1671" s="28" t="s">
        <v>7650</v>
      </c>
      <c r="O1671" s="28" t="s">
        <v>7651</v>
      </c>
      <c r="P1671" s="28" t="s">
        <v>7652</v>
      </c>
      <c r="Q1671" s="28" t="s">
        <v>8322</v>
      </c>
      <c r="R1671" s="28" t="s">
        <v>8322</v>
      </c>
      <c r="S1671" s="117" t="str">
        <f>HYPERLINK(V1671,"VER")</f>
        <v>VER</v>
      </c>
      <c r="T1671" s="28" t="s">
        <v>1746</v>
      </c>
      <c r="U1671" s="30" t="s">
        <v>7653</v>
      </c>
      <c r="V1671" s="52">
        <v>8474407449922</v>
      </c>
      <c r="W1671" s="31">
        <v>7.0000000000000001E-3</v>
      </c>
      <c r="X1671" s="51" t="s">
        <v>9419</v>
      </c>
      <c r="Y1671" s="28" t="s">
        <v>8045</v>
      </c>
      <c r="Z1671" s="62">
        <v>100</v>
      </c>
      <c r="AA1671" s="61">
        <v>0.84</v>
      </c>
      <c r="AB1671" s="32">
        <f>IFERROR((VLOOKUP(D1671,$Y$2:$AB$6,4,FALSE)),"")</f>
        <v>0</v>
      </c>
      <c r="AC1671" s="56">
        <f>IFERROR((AA1671-AA1671*AB1671),"")</f>
        <v>0.84</v>
      </c>
    </row>
    <row r="1672" spans="1:29" ht="14.4">
      <c r="A1672" s="113">
        <v>166</v>
      </c>
      <c r="B1672" s="114">
        <v>27</v>
      </c>
      <c r="C1672" s="40">
        <v>50938</v>
      </c>
      <c r="D1672" s="104">
        <v>1</v>
      </c>
      <c r="E1672" s="28" t="s">
        <v>809</v>
      </c>
      <c r="F1672" s="28" t="s">
        <v>4856</v>
      </c>
      <c r="G1672" s="28" t="s">
        <v>843</v>
      </c>
      <c r="H1672" s="28" t="s">
        <v>941</v>
      </c>
      <c r="I1672" s="28" t="s">
        <v>942</v>
      </c>
      <c r="J1672" s="29" t="s">
        <v>609</v>
      </c>
      <c r="K1672" s="28" t="s">
        <v>124</v>
      </c>
      <c r="L1672" s="28" t="s">
        <v>7654</v>
      </c>
      <c r="M1672" s="28" t="s">
        <v>7649</v>
      </c>
      <c r="N1672" s="28" t="s">
        <v>7650</v>
      </c>
      <c r="O1672" s="28" t="s">
        <v>7651</v>
      </c>
      <c r="P1672" s="28" t="s">
        <v>7652</v>
      </c>
      <c r="Q1672" s="28" t="s">
        <v>8322</v>
      </c>
      <c r="R1672" s="28" t="s">
        <v>8322</v>
      </c>
      <c r="S1672" s="117" t="str">
        <f>HYPERLINK(V1672,"VER")</f>
        <v>VER</v>
      </c>
      <c r="T1672" s="28" t="s">
        <v>1746</v>
      </c>
      <c r="U1672" s="30" t="s">
        <v>7655</v>
      </c>
      <c r="V1672" s="52">
        <v>8474407449915</v>
      </c>
      <c r="W1672" s="31">
        <v>3.0000000000000001E-3</v>
      </c>
      <c r="X1672" s="51" t="s">
        <v>9419</v>
      </c>
      <c r="Y1672" s="28" t="s">
        <v>8045</v>
      </c>
      <c r="Z1672" s="62">
        <v>100</v>
      </c>
      <c r="AA1672" s="61">
        <v>1.1000000000000001</v>
      </c>
      <c r="AB1672" s="32">
        <f>IFERROR((VLOOKUP(D1672,$Y$2:$AB$6,4,FALSE)),"")</f>
        <v>0</v>
      </c>
      <c r="AC1672" s="56">
        <f>IFERROR((AA1672-AA1672*AB1672),"")</f>
        <v>1.1000000000000001</v>
      </c>
    </row>
    <row r="1673" spans="1:29" ht="14.4">
      <c r="A1673" s="113">
        <v>166</v>
      </c>
      <c r="B1673" s="114">
        <v>28</v>
      </c>
      <c r="C1673" s="40">
        <v>50953</v>
      </c>
      <c r="D1673" s="104">
        <v>1</v>
      </c>
      <c r="E1673" s="28" t="s">
        <v>809</v>
      </c>
      <c r="F1673" s="28" t="s">
        <v>4856</v>
      </c>
      <c r="G1673" s="28" t="s">
        <v>843</v>
      </c>
      <c r="H1673" s="28" t="s">
        <v>941</v>
      </c>
      <c r="I1673" s="28" t="s">
        <v>942</v>
      </c>
      <c r="J1673" s="29" t="s">
        <v>614</v>
      </c>
      <c r="K1673" s="28" t="s">
        <v>203</v>
      </c>
      <c r="L1673" s="28" t="s">
        <v>7656</v>
      </c>
      <c r="M1673" s="28" t="s">
        <v>7657</v>
      </c>
      <c r="N1673" s="28" t="s">
        <v>7658</v>
      </c>
      <c r="O1673" s="28" t="s">
        <v>7659</v>
      </c>
      <c r="P1673" s="28" t="s">
        <v>7660</v>
      </c>
      <c r="Q1673" s="28" t="s">
        <v>8322</v>
      </c>
      <c r="R1673" s="28" t="s">
        <v>8322</v>
      </c>
      <c r="S1673" s="117" t="str">
        <f>HYPERLINK(V1673,"VER")</f>
        <v>VER</v>
      </c>
      <c r="T1673" s="28" t="s">
        <v>1753</v>
      </c>
      <c r="U1673" s="30" t="s">
        <v>7661</v>
      </c>
      <c r="V1673" s="52">
        <v>8474407450058</v>
      </c>
      <c r="W1673" s="31">
        <v>2E-3</v>
      </c>
      <c r="X1673" s="51" t="s">
        <v>9419</v>
      </c>
      <c r="Y1673" s="28" t="s">
        <v>8045</v>
      </c>
      <c r="Z1673" s="62">
        <v>100</v>
      </c>
      <c r="AA1673" s="61">
        <v>0.32</v>
      </c>
      <c r="AB1673" s="32">
        <f>IFERROR((VLOOKUP(D1673,$Y$2:$AB$6,4,FALSE)),"")</f>
        <v>0</v>
      </c>
      <c r="AC1673" s="56">
        <f>IFERROR((AA1673-AA1673*AB1673),"")</f>
        <v>0.32</v>
      </c>
    </row>
    <row r="1674" spans="1:29" ht="14.4">
      <c r="A1674" s="113">
        <v>166</v>
      </c>
      <c r="B1674" s="114">
        <v>29</v>
      </c>
      <c r="C1674" s="40">
        <v>50954</v>
      </c>
      <c r="D1674" s="104">
        <v>1</v>
      </c>
      <c r="E1674" s="28" t="s">
        <v>809</v>
      </c>
      <c r="F1674" s="28" t="s">
        <v>4856</v>
      </c>
      <c r="G1674" s="28" t="s">
        <v>843</v>
      </c>
      <c r="H1674" s="28" t="s">
        <v>941</v>
      </c>
      <c r="I1674" s="28" t="s">
        <v>942</v>
      </c>
      <c r="J1674" s="29" t="s">
        <v>614</v>
      </c>
      <c r="K1674" s="28" t="s">
        <v>98</v>
      </c>
      <c r="L1674" s="28" t="s">
        <v>7662</v>
      </c>
      <c r="M1674" s="28" t="s">
        <v>7657</v>
      </c>
      <c r="N1674" s="28" t="s">
        <v>7658</v>
      </c>
      <c r="O1674" s="28" t="s">
        <v>7659</v>
      </c>
      <c r="P1674" s="28" t="s">
        <v>7660</v>
      </c>
      <c r="Q1674" s="28" t="s">
        <v>8322</v>
      </c>
      <c r="R1674" s="28" t="s">
        <v>8322</v>
      </c>
      <c r="S1674" s="117" t="str">
        <f>HYPERLINK(V1674,"VER")</f>
        <v>VER</v>
      </c>
      <c r="T1674" s="28" t="s">
        <v>1753</v>
      </c>
      <c r="U1674" s="30" t="s">
        <v>7663</v>
      </c>
      <c r="V1674" s="52">
        <v>8474407450065</v>
      </c>
      <c r="W1674" s="31">
        <v>4.0000000000000001E-3</v>
      </c>
      <c r="X1674" s="51" t="s">
        <v>9419</v>
      </c>
      <c r="Y1674" s="28" t="s">
        <v>8045</v>
      </c>
      <c r="Z1674" s="62">
        <v>100</v>
      </c>
      <c r="AA1674" s="61">
        <v>0.37</v>
      </c>
      <c r="AB1674" s="32">
        <f>IFERROR((VLOOKUP(D1674,$Y$2:$AB$6,4,FALSE)),"")</f>
        <v>0</v>
      </c>
      <c r="AC1674" s="56">
        <f>IFERROR((AA1674-AA1674*AB1674),"")</f>
        <v>0.37</v>
      </c>
    </row>
    <row r="1675" spans="1:29" ht="14.4">
      <c r="A1675" s="113">
        <v>166</v>
      </c>
      <c r="B1675" s="114">
        <v>30</v>
      </c>
      <c r="C1675" s="40">
        <v>50955</v>
      </c>
      <c r="D1675" s="104">
        <v>1</v>
      </c>
      <c r="E1675" s="28" t="s">
        <v>809</v>
      </c>
      <c r="F1675" s="28" t="s">
        <v>4856</v>
      </c>
      <c r="G1675" s="28" t="s">
        <v>843</v>
      </c>
      <c r="H1675" s="28" t="s">
        <v>941</v>
      </c>
      <c r="I1675" s="28" t="s">
        <v>942</v>
      </c>
      <c r="J1675" s="29" t="s">
        <v>614</v>
      </c>
      <c r="K1675" s="28" t="s">
        <v>197</v>
      </c>
      <c r="L1675" s="28" t="s">
        <v>7664</v>
      </c>
      <c r="M1675" s="28" t="s">
        <v>7657</v>
      </c>
      <c r="N1675" s="28" t="s">
        <v>7658</v>
      </c>
      <c r="O1675" s="28" t="s">
        <v>7659</v>
      </c>
      <c r="P1675" s="28" t="s">
        <v>7660</v>
      </c>
      <c r="Q1675" s="28" t="s">
        <v>8322</v>
      </c>
      <c r="R1675" s="28" t="s">
        <v>8322</v>
      </c>
      <c r="S1675" s="117" t="str">
        <f>HYPERLINK(V1675,"VER")</f>
        <v>VER</v>
      </c>
      <c r="T1675" s="28" t="s">
        <v>1753</v>
      </c>
      <c r="U1675" s="30" t="s">
        <v>7665</v>
      </c>
      <c r="V1675" s="52">
        <v>8474407450072</v>
      </c>
      <c r="W1675" s="31">
        <v>2E-3</v>
      </c>
      <c r="X1675" s="51" t="s">
        <v>9419</v>
      </c>
      <c r="Y1675" s="28" t="s">
        <v>8045</v>
      </c>
      <c r="Z1675" s="62">
        <v>100</v>
      </c>
      <c r="AA1675" s="61">
        <v>0.42</v>
      </c>
      <c r="AB1675" s="32">
        <f>IFERROR((VLOOKUP(D1675,$Y$2:$AB$6,4,FALSE)),"")</f>
        <v>0</v>
      </c>
      <c r="AC1675" s="56">
        <f>IFERROR((AA1675-AA1675*AB1675),"")</f>
        <v>0.42</v>
      </c>
    </row>
    <row r="1676" spans="1:29" ht="14.4">
      <c r="A1676" s="113">
        <v>166</v>
      </c>
      <c r="B1676" s="114">
        <v>31</v>
      </c>
      <c r="C1676" s="40">
        <v>50956</v>
      </c>
      <c r="D1676" s="104">
        <v>1</v>
      </c>
      <c r="E1676" s="28" t="s">
        <v>809</v>
      </c>
      <c r="F1676" s="28" t="s">
        <v>4856</v>
      </c>
      <c r="G1676" s="28" t="s">
        <v>843</v>
      </c>
      <c r="H1676" s="28" t="s">
        <v>941</v>
      </c>
      <c r="I1676" s="28" t="s">
        <v>942</v>
      </c>
      <c r="J1676" s="29" t="s">
        <v>614</v>
      </c>
      <c r="K1676" s="28" t="s">
        <v>124</v>
      </c>
      <c r="L1676" s="28" t="s">
        <v>7666</v>
      </c>
      <c r="M1676" s="28" t="s">
        <v>7657</v>
      </c>
      <c r="N1676" s="28" t="s">
        <v>7658</v>
      </c>
      <c r="O1676" s="28" t="s">
        <v>7659</v>
      </c>
      <c r="P1676" s="28" t="s">
        <v>7660</v>
      </c>
      <c r="Q1676" s="28" t="s">
        <v>8322</v>
      </c>
      <c r="R1676" s="28" t="s">
        <v>8322</v>
      </c>
      <c r="S1676" s="117" t="str">
        <f>HYPERLINK(V1676,"VER")</f>
        <v>VER</v>
      </c>
      <c r="T1676" s="28" t="s">
        <v>1753</v>
      </c>
      <c r="U1676" s="30" t="s">
        <v>7667</v>
      </c>
      <c r="V1676" s="52">
        <v>8474407450089</v>
      </c>
      <c r="W1676" s="31">
        <v>4.0000000000000001E-3</v>
      </c>
      <c r="X1676" s="51" t="s">
        <v>9419</v>
      </c>
      <c r="Y1676" s="28" t="s">
        <v>8045</v>
      </c>
      <c r="Z1676" s="62">
        <v>100</v>
      </c>
      <c r="AA1676" s="61">
        <v>0.47</v>
      </c>
      <c r="AB1676" s="32">
        <f>IFERROR((VLOOKUP(D1676,$Y$2:$AB$6,4,FALSE)),"")</f>
        <v>0</v>
      </c>
      <c r="AC1676" s="56">
        <f>IFERROR((AA1676-AA1676*AB1676),"")</f>
        <v>0.47</v>
      </c>
    </row>
    <row r="1677" spans="1:29" ht="14.4">
      <c r="A1677" s="113">
        <v>167</v>
      </c>
      <c r="B1677" s="114">
        <v>1</v>
      </c>
      <c r="C1677" s="40">
        <v>50960</v>
      </c>
      <c r="D1677" s="104">
        <v>1</v>
      </c>
      <c r="E1677" s="28" t="s">
        <v>809</v>
      </c>
      <c r="F1677" s="28" t="s">
        <v>4856</v>
      </c>
      <c r="G1677" s="28" t="s">
        <v>843</v>
      </c>
      <c r="H1677" s="28" t="s">
        <v>941</v>
      </c>
      <c r="I1677" s="28" t="s">
        <v>942</v>
      </c>
      <c r="J1677" s="29" t="s">
        <v>615</v>
      </c>
      <c r="K1677" s="28" t="s">
        <v>98</v>
      </c>
      <c r="L1677" s="28" t="s">
        <v>7668</v>
      </c>
      <c r="M1677" s="28" t="s">
        <v>7669</v>
      </c>
      <c r="N1677" s="28" t="s">
        <v>7670</v>
      </c>
      <c r="O1677" s="28" t="s">
        <v>7671</v>
      </c>
      <c r="P1677" s="28" t="s">
        <v>7672</v>
      </c>
      <c r="Q1677" s="28" t="s">
        <v>8322</v>
      </c>
      <c r="R1677" s="28" t="s">
        <v>8322</v>
      </c>
      <c r="S1677" s="117" t="str">
        <f>HYPERLINK(V1677,"VER")</f>
        <v>VER</v>
      </c>
      <c r="T1677" s="28" t="s">
        <v>1754</v>
      </c>
      <c r="U1677" s="30" t="s">
        <v>7673</v>
      </c>
      <c r="V1677" s="52">
        <v>8474407450096</v>
      </c>
      <c r="W1677" s="31">
        <v>1.7000000000000001E-2</v>
      </c>
      <c r="X1677" s="51" t="s">
        <v>9419</v>
      </c>
      <c r="Y1677" s="28" t="s">
        <v>8045</v>
      </c>
      <c r="Z1677" s="62">
        <v>100</v>
      </c>
      <c r="AA1677" s="61">
        <v>0.67</v>
      </c>
      <c r="AB1677" s="32">
        <f>IFERROR((VLOOKUP(D1677,$Y$2:$AB$6,4,FALSE)),"")</f>
        <v>0</v>
      </c>
      <c r="AC1677" s="56">
        <f>IFERROR((AA1677-AA1677*AB1677),"")</f>
        <v>0.67</v>
      </c>
    </row>
    <row r="1678" spans="1:29" ht="14.4">
      <c r="A1678" s="113">
        <v>167</v>
      </c>
      <c r="B1678" s="114">
        <v>2</v>
      </c>
      <c r="C1678" s="40">
        <v>50961</v>
      </c>
      <c r="D1678" s="104">
        <v>1</v>
      </c>
      <c r="E1678" s="28" t="s">
        <v>809</v>
      </c>
      <c r="F1678" s="28" t="s">
        <v>4856</v>
      </c>
      <c r="G1678" s="28" t="s">
        <v>843</v>
      </c>
      <c r="H1678" s="28" t="s">
        <v>941</v>
      </c>
      <c r="I1678" s="28" t="s">
        <v>942</v>
      </c>
      <c r="J1678" s="29" t="s">
        <v>615</v>
      </c>
      <c r="K1678" s="28" t="s">
        <v>197</v>
      </c>
      <c r="L1678" s="28" t="s">
        <v>7674</v>
      </c>
      <c r="M1678" s="28" t="s">
        <v>7669</v>
      </c>
      <c r="N1678" s="28" t="s">
        <v>7670</v>
      </c>
      <c r="O1678" s="28" t="s">
        <v>7671</v>
      </c>
      <c r="P1678" s="28" t="s">
        <v>7672</v>
      </c>
      <c r="Q1678" s="28" t="s">
        <v>8322</v>
      </c>
      <c r="R1678" s="28" t="s">
        <v>8322</v>
      </c>
      <c r="S1678" s="117" t="str">
        <f>HYPERLINK(V1678,"VER")</f>
        <v>VER</v>
      </c>
      <c r="T1678" s="28" t="s">
        <v>1754</v>
      </c>
      <c r="U1678" s="30" t="s">
        <v>7675</v>
      </c>
      <c r="V1678" s="52">
        <v>8474407450102</v>
      </c>
      <c r="W1678" s="31">
        <v>1.7999999999999999E-2</v>
      </c>
      <c r="X1678" s="51" t="s">
        <v>9420</v>
      </c>
      <c r="Y1678" s="28" t="s">
        <v>8044</v>
      </c>
      <c r="Z1678" s="62">
        <v>100</v>
      </c>
      <c r="AA1678" s="61">
        <v>0.67</v>
      </c>
      <c r="AB1678" s="32">
        <f>IFERROR((VLOOKUP(D1678,$Y$2:$AB$6,4,FALSE)),"")</f>
        <v>0</v>
      </c>
      <c r="AC1678" s="56">
        <f>IFERROR((AA1678-AA1678*AB1678),"")</f>
        <v>0.67</v>
      </c>
    </row>
    <row r="1679" spans="1:29" ht="14.4">
      <c r="A1679" s="113">
        <v>167</v>
      </c>
      <c r="B1679" s="114">
        <v>3</v>
      </c>
      <c r="C1679" s="40">
        <v>50962</v>
      </c>
      <c r="D1679" s="104">
        <v>1</v>
      </c>
      <c r="E1679" s="28" t="s">
        <v>809</v>
      </c>
      <c r="F1679" s="28" t="s">
        <v>4856</v>
      </c>
      <c r="G1679" s="28" t="s">
        <v>843</v>
      </c>
      <c r="H1679" s="28" t="s">
        <v>941</v>
      </c>
      <c r="I1679" s="28" t="s">
        <v>942</v>
      </c>
      <c r="J1679" s="29" t="s">
        <v>615</v>
      </c>
      <c r="K1679" s="28" t="s">
        <v>70</v>
      </c>
      <c r="L1679" s="28" t="s">
        <v>7676</v>
      </c>
      <c r="M1679" s="28" t="s">
        <v>7669</v>
      </c>
      <c r="N1679" s="28" t="s">
        <v>7670</v>
      </c>
      <c r="O1679" s="28" t="s">
        <v>7671</v>
      </c>
      <c r="P1679" s="28" t="s">
        <v>7672</v>
      </c>
      <c r="Q1679" s="28" t="s">
        <v>8322</v>
      </c>
      <c r="R1679" s="28" t="s">
        <v>8322</v>
      </c>
      <c r="S1679" s="117" t="str">
        <f>HYPERLINK(V1679,"VER")</f>
        <v>VER</v>
      </c>
      <c r="T1679" s="28" t="s">
        <v>1754</v>
      </c>
      <c r="U1679" s="30" t="s">
        <v>7677</v>
      </c>
      <c r="V1679" s="52">
        <v>8474407450119</v>
      </c>
      <c r="W1679" s="31">
        <v>2.1000000000000001E-2</v>
      </c>
      <c r="X1679" s="51" t="s">
        <v>9420</v>
      </c>
      <c r="Y1679" s="28" t="s">
        <v>8044</v>
      </c>
      <c r="Z1679" s="62">
        <v>100</v>
      </c>
      <c r="AA1679" s="61">
        <v>0.67</v>
      </c>
      <c r="AB1679" s="32">
        <f>IFERROR((VLOOKUP(D1679,$Y$2:$AB$6,4,FALSE)),"")</f>
        <v>0</v>
      </c>
      <c r="AC1679" s="56">
        <f>IFERROR((AA1679-AA1679*AB1679),"")</f>
        <v>0.67</v>
      </c>
    </row>
    <row r="1680" spans="1:29" ht="14.4">
      <c r="A1680" s="113">
        <v>167</v>
      </c>
      <c r="B1680" s="114">
        <v>4</v>
      </c>
      <c r="C1680" s="40">
        <v>50963</v>
      </c>
      <c r="D1680" s="104">
        <v>1</v>
      </c>
      <c r="E1680" s="28" t="s">
        <v>809</v>
      </c>
      <c r="F1680" s="28" t="s">
        <v>4856</v>
      </c>
      <c r="G1680" s="28" t="s">
        <v>843</v>
      </c>
      <c r="H1680" s="28" t="s">
        <v>941</v>
      </c>
      <c r="I1680" s="28" t="s">
        <v>942</v>
      </c>
      <c r="J1680" s="29" t="s">
        <v>615</v>
      </c>
      <c r="K1680" s="28" t="s">
        <v>124</v>
      </c>
      <c r="L1680" s="28" t="s">
        <v>7678</v>
      </c>
      <c r="M1680" s="28" t="s">
        <v>7669</v>
      </c>
      <c r="N1680" s="28" t="s">
        <v>7670</v>
      </c>
      <c r="O1680" s="28" t="s">
        <v>7671</v>
      </c>
      <c r="P1680" s="28" t="s">
        <v>7672</v>
      </c>
      <c r="Q1680" s="28" t="s">
        <v>8322</v>
      </c>
      <c r="R1680" s="28" t="s">
        <v>8322</v>
      </c>
      <c r="S1680" s="117" t="str">
        <f>HYPERLINK(V1680,"VER")</f>
        <v>VER</v>
      </c>
      <c r="T1680" s="28" t="s">
        <v>1754</v>
      </c>
      <c r="U1680" s="30" t="s">
        <v>7679</v>
      </c>
      <c r="V1680" s="52">
        <v>8474407450126</v>
      </c>
      <c r="W1680" s="31">
        <v>3.1E-2</v>
      </c>
      <c r="X1680" s="51" t="s">
        <v>9419</v>
      </c>
      <c r="Y1680" s="28" t="s">
        <v>8045</v>
      </c>
      <c r="Z1680" s="62">
        <v>20</v>
      </c>
      <c r="AA1680" s="61">
        <v>0.82</v>
      </c>
      <c r="AB1680" s="32">
        <f>IFERROR((VLOOKUP(D1680,$Y$2:$AB$6,4,FALSE)),"")</f>
        <v>0</v>
      </c>
      <c r="AC1680" s="56">
        <f>IFERROR((AA1680-AA1680*AB1680),"")</f>
        <v>0.82</v>
      </c>
    </row>
    <row r="1681" spans="1:29" ht="14.4">
      <c r="A1681" s="113">
        <v>167</v>
      </c>
      <c r="B1681" s="114">
        <v>5</v>
      </c>
      <c r="C1681" s="40">
        <v>50964</v>
      </c>
      <c r="D1681" s="104">
        <v>1</v>
      </c>
      <c r="E1681" s="28" t="s">
        <v>809</v>
      </c>
      <c r="F1681" s="28" t="s">
        <v>4856</v>
      </c>
      <c r="G1681" s="28" t="s">
        <v>843</v>
      </c>
      <c r="H1681" s="28" t="s">
        <v>941</v>
      </c>
      <c r="I1681" s="28" t="s">
        <v>942</v>
      </c>
      <c r="J1681" s="29" t="s">
        <v>657</v>
      </c>
      <c r="K1681" s="28" t="s">
        <v>70</v>
      </c>
      <c r="L1681" s="28" t="s">
        <v>7680</v>
      </c>
      <c r="M1681" s="28" t="s">
        <v>7681</v>
      </c>
      <c r="N1681" s="28" t="s">
        <v>7670</v>
      </c>
      <c r="O1681" s="28" t="s">
        <v>7671</v>
      </c>
      <c r="P1681" s="28" t="s">
        <v>7682</v>
      </c>
      <c r="Q1681" s="28" t="s">
        <v>8322</v>
      </c>
      <c r="R1681" s="28" t="s">
        <v>8322</v>
      </c>
      <c r="S1681" s="117" t="str">
        <f>HYPERLINK(V1681,"VER")</f>
        <v>VER</v>
      </c>
      <c r="T1681" s="28" t="s">
        <v>1755</v>
      </c>
      <c r="U1681" s="30" t="s">
        <v>7683</v>
      </c>
      <c r="V1681" s="52">
        <v>8474407450133</v>
      </c>
      <c r="W1681" s="31">
        <v>1.9E-2</v>
      </c>
      <c r="X1681" s="51" t="s">
        <v>9419</v>
      </c>
      <c r="Y1681" s="28" t="s">
        <v>8045</v>
      </c>
      <c r="Z1681" s="62">
        <v>100</v>
      </c>
      <c r="AA1681" s="61">
        <v>0.63</v>
      </c>
      <c r="AB1681" s="32">
        <f>IFERROR((VLOOKUP(D1681,$Y$2:$AB$6,4,FALSE)),"")</f>
        <v>0</v>
      </c>
      <c r="AC1681" s="56">
        <f>IFERROR((AA1681-AA1681*AB1681),"")</f>
        <v>0.63</v>
      </c>
    </row>
    <row r="1682" spans="1:29" ht="14.4">
      <c r="A1682" s="113">
        <v>167</v>
      </c>
      <c r="B1682" s="114">
        <v>6</v>
      </c>
      <c r="C1682" s="40">
        <v>50965</v>
      </c>
      <c r="D1682" s="104">
        <v>1</v>
      </c>
      <c r="E1682" s="28" t="s">
        <v>809</v>
      </c>
      <c r="F1682" s="28" t="s">
        <v>4856</v>
      </c>
      <c r="G1682" s="28" t="s">
        <v>843</v>
      </c>
      <c r="H1682" s="28" t="s">
        <v>941</v>
      </c>
      <c r="I1682" s="28" t="s">
        <v>942</v>
      </c>
      <c r="J1682" s="29" t="s">
        <v>657</v>
      </c>
      <c r="K1682" s="28" t="s">
        <v>124</v>
      </c>
      <c r="L1682" s="28" t="s">
        <v>7684</v>
      </c>
      <c r="M1682" s="28" t="s">
        <v>7681</v>
      </c>
      <c r="N1682" s="28" t="s">
        <v>7670</v>
      </c>
      <c r="O1682" s="28" t="s">
        <v>7671</v>
      </c>
      <c r="P1682" s="28" t="s">
        <v>7682</v>
      </c>
      <c r="Q1682" s="28" t="s">
        <v>8322</v>
      </c>
      <c r="R1682" s="28" t="s">
        <v>8322</v>
      </c>
      <c r="S1682" s="117" t="str">
        <f>HYPERLINK(V1682,"VER")</f>
        <v>VER</v>
      </c>
      <c r="T1682" s="28" t="s">
        <v>1755</v>
      </c>
      <c r="U1682" s="30" t="s">
        <v>7685</v>
      </c>
      <c r="V1682" s="52">
        <v>8474407450140</v>
      </c>
      <c r="W1682" s="31">
        <v>1.2999999999999999E-2</v>
      </c>
      <c r="X1682" s="51" t="s">
        <v>9419</v>
      </c>
      <c r="Y1682" s="28" t="s">
        <v>8045</v>
      </c>
      <c r="Z1682" s="62">
        <v>100</v>
      </c>
      <c r="AA1682" s="61">
        <v>0.78</v>
      </c>
      <c r="AB1682" s="32">
        <f>IFERROR((VLOOKUP(D1682,$Y$2:$AB$6,4,FALSE)),"")</f>
        <v>0</v>
      </c>
      <c r="AC1682" s="56">
        <f>IFERROR((AA1682-AA1682*AB1682),"")</f>
        <v>0.78</v>
      </c>
    </row>
    <row r="1683" spans="1:29" ht="14.4">
      <c r="A1683" s="113">
        <v>167</v>
      </c>
      <c r="B1683" s="114">
        <v>7</v>
      </c>
      <c r="C1683" s="40">
        <v>55962</v>
      </c>
      <c r="D1683" s="104">
        <v>1</v>
      </c>
      <c r="E1683" s="28" t="s">
        <v>809</v>
      </c>
      <c r="F1683" s="28" t="s">
        <v>4856</v>
      </c>
      <c r="G1683" s="28" t="s">
        <v>843</v>
      </c>
      <c r="H1683" s="28" t="s">
        <v>941</v>
      </c>
      <c r="I1683" s="28" t="s">
        <v>942</v>
      </c>
      <c r="J1683" s="29" t="s">
        <v>9391</v>
      </c>
      <c r="K1683" s="28" t="s">
        <v>9392</v>
      </c>
      <c r="L1683" s="28" t="s">
        <v>9393</v>
      </c>
      <c r="M1683" s="28" t="s">
        <v>9394</v>
      </c>
      <c r="N1683" s="28" t="s">
        <v>7670</v>
      </c>
      <c r="O1683" s="28" t="s">
        <v>7671</v>
      </c>
      <c r="P1683" s="28" t="s">
        <v>7672</v>
      </c>
      <c r="Q1683" s="28" t="s">
        <v>8322</v>
      </c>
      <c r="R1683" s="28" t="s">
        <v>8322</v>
      </c>
      <c r="S1683" s="117" t="str">
        <f>HYPERLINK(V1683,"VER")</f>
        <v>VER</v>
      </c>
      <c r="T1683" s="28" t="s">
        <v>9395</v>
      </c>
      <c r="U1683" s="30">
        <v>0</v>
      </c>
      <c r="V1683" s="52">
        <v>8474407458214</v>
      </c>
      <c r="W1683" s="31">
        <v>0</v>
      </c>
      <c r="X1683" s="31">
        <v>0</v>
      </c>
      <c r="Y1683" s="28" t="s">
        <v>8359</v>
      </c>
      <c r="Z1683" s="60" t="s">
        <v>8294</v>
      </c>
      <c r="AA1683" s="61">
        <v>0.67</v>
      </c>
      <c r="AB1683" s="32">
        <f>IFERROR((VLOOKUP(D1683,$Y$2:$AB$6,4,FALSE)),"")</f>
        <v>0</v>
      </c>
      <c r="AC1683" s="56">
        <f>IFERROR((AA1683-AA1683*AB1683),"")</f>
        <v>0.67</v>
      </c>
    </row>
    <row r="1684" spans="1:29" ht="14.4">
      <c r="A1684" s="113">
        <v>167</v>
      </c>
      <c r="B1684" s="114">
        <v>8</v>
      </c>
      <c r="C1684" s="40">
        <v>50952</v>
      </c>
      <c r="D1684" s="104">
        <v>1</v>
      </c>
      <c r="E1684" s="28" t="s">
        <v>809</v>
      </c>
      <c r="F1684" s="28" t="s">
        <v>4856</v>
      </c>
      <c r="G1684" s="28" t="s">
        <v>843</v>
      </c>
      <c r="H1684" s="28" t="s">
        <v>941</v>
      </c>
      <c r="I1684" s="28" t="s">
        <v>942</v>
      </c>
      <c r="J1684" s="29" t="s">
        <v>656</v>
      </c>
      <c r="K1684" s="28" t="s">
        <v>2824</v>
      </c>
      <c r="L1684" s="28" t="s">
        <v>7686</v>
      </c>
      <c r="M1684" s="28" t="s">
        <v>7687</v>
      </c>
      <c r="N1684" s="28" t="s">
        <v>7688</v>
      </c>
      <c r="O1684" s="28" t="s">
        <v>7689</v>
      </c>
      <c r="P1684" s="28" t="s">
        <v>7660</v>
      </c>
      <c r="Q1684" s="28" t="s">
        <v>8322</v>
      </c>
      <c r="R1684" s="28" t="s">
        <v>8322</v>
      </c>
      <c r="S1684" s="117" t="str">
        <f>HYPERLINK(V1684,"VER")</f>
        <v>VER</v>
      </c>
      <c r="T1684" s="28" t="s">
        <v>1752</v>
      </c>
      <c r="U1684" s="30" t="s">
        <v>7690</v>
      </c>
      <c r="V1684" s="52">
        <v>8474407450041</v>
      </c>
      <c r="W1684" s="31">
        <v>6.3E-2</v>
      </c>
      <c r="X1684" s="31" t="s">
        <v>9419</v>
      </c>
      <c r="Y1684" s="28" t="s">
        <v>8045</v>
      </c>
      <c r="Z1684" s="60">
        <v>100</v>
      </c>
      <c r="AA1684" s="61">
        <v>0.26</v>
      </c>
      <c r="AB1684" s="32">
        <f>IFERROR((VLOOKUP(D1684,$Y$2:$AB$6,4,FALSE)),"")</f>
        <v>0</v>
      </c>
      <c r="AC1684" s="56">
        <f>IFERROR((AA1684-AA1684*AB1684),"")</f>
        <v>0.26</v>
      </c>
    </row>
    <row r="1685" spans="1:29" ht="14.4">
      <c r="A1685" s="113">
        <v>167</v>
      </c>
      <c r="B1685" s="114">
        <v>9</v>
      </c>
      <c r="C1685" s="40">
        <v>55963</v>
      </c>
      <c r="D1685" s="104">
        <v>1</v>
      </c>
      <c r="E1685" s="28" t="s">
        <v>809</v>
      </c>
      <c r="F1685" s="28" t="s">
        <v>4856</v>
      </c>
      <c r="G1685" s="28" t="s">
        <v>843</v>
      </c>
      <c r="H1685" s="28" t="s">
        <v>941</v>
      </c>
      <c r="I1685" s="28" t="s">
        <v>942</v>
      </c>
      <c r="J1685" s="29" t="s">
        <v>9391</v>
      </c>
      <c r="K1685" s="28" t="s">
        <v>9396</v>
      </c>
      <c r="L1685" s="28" t="s">
        <v>9397</v>
      </c>
      <c r="M1685" s="28" t="s">
        <v>9394</v>
      </c>
      <c r="N1685" s="28" t="s">
        <v>7670</v>
      </c>
      <c r="O1685" s="28" t="s">
        <v>7671</v>
      </c>
      <c r="P1685" s="28" t="s">
        <v>7672</v>
      </c>
      <c r="Q1685" s="28" t="s">
        <v>8322</v>
      </c>
      <c r="R1685" s="28" t="s">
        <v>8322</v>
      </c>
      <c r="S1685" s="117" t="str">
        <f>HYPERLINK(V1685,"VER")</f>
        <v>VER</v>
      </c>
      <c r="T1685" s="28" t="s">
        <v>9398</v>
      </c>
      <c r="U1685" s="30">
        <v>0</v>
      </c>
      <c r="V1685" s="52">
        <v>8474407458221</v>
      </c>
      <c r="W1685" s="31">
        <v>0</v>
      </c>
      <c r="X1685" s="51">
        <v>0</v>
      </c>
      <c r="Y1685" s="28" t="s">
        <v>8359</v>
      </c>
      <c r="Z1685" s="62" t="s">
        <v>8294</v>
      </c>
      <c r="AA1685" s="61">
        <v>0.82</v>
      </c>
      <c r="AB1685" s="32">
        <f>IFERROR((VLOOKUP(D1685,$Y$2:$AB$6,4,FALSE)),"")</f>
        <v>0</v>
      </c>
      <c r="AC1685" s="56">
        <f>IFERROR((AA1685-AA1685*AB1685),"")</f>
        <v>0.82</v>
      </c>
    </row>
    <row r="1686" spans="1:29" ht="14.4">
      <c r="A1686" s="113">
        <v>167</v>
      </c>
      <c r="B1686" s="114">
        <v>10</v>
      </c>
      <c r="C1686" s="40">
        <v>50950</v>
      </c>
      <c r="D1686" s="104">
        <v>1</v>
      </c>
      <c r="E1686" s="28" t="s">
        <v>809</v>
      </c>
      <c r="F1686" s="28" t="s">
        <v>4856</v>
      </c>
      <c r="G1686" s="28" t="s">
        <v>843</v>
      </c>
      <c r="H1686" s="28" t="s">
        <v>941</v>
      </c>
      <c r="I1686" s="28" t="s">
        <v>942</v>
      </c>
      <c r="J1686" s="29" t="s">
        <v>613</v>
      </c>
      <c r="K1686" s="28" t="s">
        <v>2824</v>
      </c>
      <c r="L1686" s="28" t="s">
        <v>7691</v>
      </c>
      <c r="M1686" s="28" t="s">
        <v>7692</v>
      </c>
      <c r="N1686" s="28" t="s">
        <v>7693</v>
      </c>
      <c r="O1686" s="28" t="s">
        <v>7694</v>
      </c>
      <c r="P1686" s="28" t="s">
        <v>7695</v>
      </c>
      <c r="Q1686" s="28" t="s">
        <v>8322</v>
      </c>
      <c r="R1686" s="28" t="s">
        <v>8322</v>
      </c>
      <c r="S1686" s="117" t="str">
        <f>HYPERLINK(V1686,"VER")</f>
        <v>VER</v>
      </c>
      <c r="T1686" s="28" t="s">
        <v>1751</v>
      </c>
      <c r="U1686" s="30" t="s">
        <v>7696</v>
      </c>
      <c r="V1686" s="52">
        <v>8474407450027</v>
      </c>
      <c r="W1686" s="31">
        <v>1.1000000000000001E-3</v>
      </c>
      <c r="X1686" s="51" t="s">
        <v>9419</v>
      </c>
      <c r="Y1686" s="28" t="s">
        <v>8045</v>
      </c>
      <c r="Z1686" s="62">
        <v>100</v>
      </c>
      <c r="AA1686" s="61">
        <v>0.26</v>
      </c>
      <c r="AB1686" s="32">
        <f>IFERROR((VLOOKUP(D1686,$Y$2:$AB$6,4,FALSE)),"")</f>
        <v>0</v>
      </c>
      <c r="AC1686" s="56">
        <f>IFERROR((AA1686-AA1686*AB1686),"")</f>
        <v>0.26</v>
      </c>
    </row>
    <row r="1687" spans="1:29" ht="14.4">
      <c r="A1687" s="113">
        <v>167</v>
      </c>
      <c r="B1687" s="114">
        <v>11</v>
      </c>
      <c r="C1687" s="40">
        <v>50951</v>
      </c>
      <c r="D1687" s="104">
        <v>1</v>
      </c>
      <c r="E1687" s="28" t="s">
        <v>809</v>
      </c>
      <c r="F1687" s="28" t="s">
        <v>4856</v>
      </c>
      <c r="G1687" s="28" t="s">
        <v>843</v>
      </c>
      <c r="H1687" s="28" t="s">
        <v>941</v>
      </c>
      <c r="I1687" s="28" t="s">
        <v>942</v>
      </c>
      <c r="J1687" s="29" t="s">
        <v>613</v>
      </c>
      <c r="K1687" s="28" t="s">
        <v>3200</v>
      </c>
      <c r="L1687" s="28" t="s">
        <v>7697</v>
      </c>
      <c r="M1687" s="28" t="s">
        <v>7692</v>
      </c>
      <c r="N1687" s="28" t="s">
        <v>7693</v>
      </c>
      <c r="O1687" s="28" t="s">
        <v>7694</v>
      </c>
      <c r="P1687" s="28" t="s">
        <v>7695</v>
      </c>
      <c r="Q1687" s="28" t="s">
        <v>8322</v>
      </c>
      <c r="R1687" s="28" t="s">
        <v>8322</v>
      </c>
      <c r="S1687" s="117" t="str">
        <f>HYPERLINK(V1687,"VER")</f>
        <v>VER</v>
      </c>
      <c r="T1687" s="28" t="s">
        <v>1751</v>
      </c>
      <c r="U1687" s="30" t="s">
        <v>7698</v>
      </c>
      <c r="V1687" s="52">
        <v>8474407450034</v>
      </c>
      <c r="W1687" s="31">
        <v>2.0999999999999999E-3</v>
      </c>
      <c r="X1687" s="51" t="s">
        <v>9419</v>
      </c>
      <c r="Y1687" s="28" t="s">
        <v>8045</v>
      </c>
      <c r="Z1687" s="62">
        <v>100</v>
      </c>
      <c r="AA1687" s="61">
        <v>0.26</v>
      </c>
      <c r="AB1687" s="32">
        <f>IFERROR((VLOOKUP(D1687,$Y$2:$AB$6,4,FALSE)),"")</f>
        <v>0</v>
      </c>
      <c r="AC1687" s="56">
        <f>IFERROR((AA1687-AA1687*AB1687),"")</f>
        <v>0.26</v>
      </c>
    </row>
    <row r="1688" spans="1:29" ht="14.4">
      <c r="A1688" s="113">
        <v>167</v>
      </c>
      <c r="B1688" s="114">
        <v>12</v>
      </c>
      <c r="C1688" s="40">
        <v>50977</v>
      </c>
      <c r="D1688" s="104">
        <v>1</v>
      </c>
      <c r="E1688" s="28" t="s">
        <v>809</v>
      </c>
      <c r="F1688" s="28" t="s">
        <v>4856</v>
      </c>
      <c r="G1688" s="28" t="s">
        <v>843</v>
      </c>
      <c r="H1688" s="28" t="s">
        <v>941</v>
      </c>
      <c r="I1688" s="28" t="s">
        <v>942</v>
      </c>
      <c r="J1688" s="29" t="s">
        <v>617</v>
      </c>
      <c r="K1688" s="28" t="s">
        <v>7103</v>
      </c>
      <c r="L1688" s="28" t="s">
        <v>7699</v>
      </c>
      <c r="M1688" s="28" t="s">
        <v>7700</v>
      </c>
      <c r="N1688" s="28" t="s">
        <v>7701</v>
      </c>
      <c r="O1688" s="28" t="s">
        <v>7702</v>
      </c>
      <c r="P1688" s="28" t="s">
        <v>7703</v>
      </c>
      <c r="Q1688" s="28" t="s">
        <v>8322</v>
      </c>
      <c r="R1688" s="28" t="s">
        <v>8322</v>
      </c>
      <c r="S1688" s="117" t="str">
        <f>HYPERLINK(V1688,"VER")</f>
        <v>VER</v>
      </c>
      <c r="T1688" s="28" t="s">
        <v>1758</v>
      </c>
      <c r="U1688" s="30" t="s">
        <v>7704</v>
      </c>
      <c r="V1688" s="52">
        <v>8474407450256</v>
      </c>
      <c r="W1688" s="31">
        <v>4.0000000000000001E-3</v>
      </c>
      <c r="X1688" s="51" t="s">
        <v>9419</v>
      </c>
      <c r="Y1688" s="28" t="s">
        <v>8045</v>
      </c>
      <c r="Z1688" s="62">
        <v>100</v>
      </c>
      <c r="AA1688" s="61">
        <v>1.23</v>
      </c>
      <c r="AB1688" s="32">
        <f>IFERROR((VLOOKUP(D1688,$Y$2:$AB$6,4,FALSE)),"")</f>
        <v>0</v>
      </c>
      <c r="AC1688" s="56">
        <f>IFERROR((AA1688-AA1688*AB1688),"")</f>
        <v>1.23</v>
      </c>
    </row>
    <row r="1689" spans="1:29" ht="14.4">
      <c r="A1689" s="113">
        <v>167</v>
      </c>
      <c r="B1689" s="114">
        <v>13</v>
      </c>
      <c r="C1689" s="40">
        <v>50935</v>
      </c>
      <c r="D1689" s="104">
        <v>1</v>
      </c>
      <c r="E1689" s="28" t="s">
        <v>809</v>
      </c>
      <c r="F1689" s="28" t="s">
        <v>4856</v>
      </c>
      <c r="G1689" s="28" t="s">
        <v>843</v>
      </c>
      <c r="H1689" s="28" t="s">
        <v>941</v>
      </c>
      <c r="I1689" s="28" t="s">
        <v>942</v>
      </c>
      <c r="J1689" s="29" t="s">
        <v>608</v>
      </c>
      <c r="K1689" s="28" t="s">
        <v>209</v>
      </c>
      <c r="L1689" s="28" t="s">
        <v>7705</v>
      </c>
      <c r="M1689" s="28" t="s">
        <v>7706</v>
      </c>
      <c r="N1689" s="28" t="s">
        <v>7707</v>
      </c>
      <c r="O1689" s="28" t="s">
        <v>7708</v>
      </c>
      <c r="P1689" s="28" t="s">
        <v>7709</v>
      </c>
      <c r="Q1689" s="28" t="s">
        <v>8322</v>
      </c>
      <c r="R1689" s="28" t="s">
        <v>8322</v>
      </c>
      <c r="S1689" s="117" t="str">
        <f>HYPERLINK(V1689,"VER")</f>
        <v>VER</v>
      </c>
      <c r="T1689" s="28" t="s">
        <v>1745</v>
      </c>
      <c r="U1689" s="30" t="s">
        <v>7710</v>
      </c>
      <c r="V1689" s="52">
        <v>8474407449885</v>
      </c>
      <c r="W1689" s="31">
        <v>1E-3</v>
      </c>
      <c r="X1689" s="51" t="s">
        <v>9419</v>
      </c>
      <c r="Y1689" s="28" t="s">
        <v>8045</v>
      </c>
      <c r="Z1689" s="60">
        <v>100</v>
      </c>
      <c r="AA1689" s="61">
        <v>0.26</v>
      </c>
      <c r="AB1689" s="32">
        <f>IFERROR((VLOOKUP(D1689,$Y$2:$AB$6,4,FALSE)),"")</f>
        <v>0</v>
      </c>
      <c r="AC1689" s="56">
        <f>IFERROR((AA1689-AA1689*AB1689),"")</f>
        <v>0.26</v>
      </c>
    </row>
    <row r="1690" spans="1:29" ht="14.4">
      <c r="A1690" s="113">
        <v>167</v>
      </c>
      <c r="B1690" s="114">
        <v>14</v>
      </c>
      <c r="C1690" s="40">
        <v>50936</v>
      </c>
      <c r="D1690" s="104">
        <v>1</v>
      </c>
      <c r="E1690" s="28" t="s">
        <v>809</v>
      </c>
      <c r="F1690" s="28" t="s">
        <v>4856</v>
      </c>
      <c r="G1690" s="28" t="s">
        <v>843</v>
      </c>
      <c r="H1690" s="28" t="s">
        <v>941</v>
      </c>
      <c r="I1690" s="28" t="s">
        <v>942</v>
      </c>
      <c r="J1690" s="29" t="s">
        <v>608</v>
      </c>
      <c r="K1690" s="28" t="s">
        <v>2824</v>
      </c>
      <c r="L1690" s="28" t="s">
        <v>7711</v>
      </c>
      <c r="M1690" s="28" t="s">
        <v>7706</v>
      </c>
      <c r="N1690" s="28" t="s">
        <v>7707</v>
      </c>
      <c r="O1690" s="28" t="s">
        <v>7708</v>
      </c>
      <c r="P1690" s="28" t="s">
        <v>7709</v>
      </c>
      <c r="Q1690" s="28" t="s">
        <v>8322</v>
      </c>
      <c r="R1690" s="28" t="s">
        <v>8322</v>
      </c>
      <c r="S1690" s="117" t="str">
        <f>HYPERLINK(V1690,"VER")</f>
        <v>VER</v>
      </c>
      <c r="T1690" s="28" t="s">
        <v>1745</v>
      </c>
      <c r="U1690" s="30" t="s">
        <v>7712</v>
      </c>
      <c r="V1690" s="52">
        <v>8474407449892</v>
      </c>
      <c r="W1690" s="31">
        <v>1.1000000000000001E-3</v>
      </c>
      <c r="X1690" s="51" t="s">
        <v>9419</v>
      </c>
      <c r="Y1690" s="28" t="s">
        <v>8045</v>
      </c>
      <c r="Z1690" s="62">
        <v>100</v>
      </c>
      <c r="AA1690" s="61">
        <v>0.28000000000000003</v>
      </c>
      <c r="AB1690" s="32">
        <f>IFERROR((VLOOKUP(D1690,$Y$2:$AB$6,4,FALSE)),"")</f>
        <v>0</v>
      </c>
      <c r="AC1690" s="56">
        <f>IFERROR((AA1690-AA1690*AB1690),"")</f>
        <v>0.28000000000000003</v>
      </c>
    </row>
    <row r="1691" spans="1:29" ht="14.4">
      <c r="A1691" s="113">
        <v>167</v>
      </c>
      <c r="B1691" s="114">
        <v>15</v>
      </c>
      <c r="C1691" s="40">
        <v>50937</v>
      </c>
      <c r="D1691" s="104">
        <v>1</v>
      </c>
      <c r="E1691" s="28" t="s">
        <v>809</v>
      </c>
      <c r="F1691" s="28" t="s">
        <v>4856</v>
      </c>
      <c r="G1691" s="28" t="s">
        <v>843</v>
      </c>
      <c r="H1691" s="28" t="s">
        <v>941</v>
      </c>
      <c r="I1691" s="28" t="s">
        <v>942</v>
      </c>
      <c r="J1691" s="29" t="s">
        <v>608</v>
      </c>
      <c r="K1691" s="28" t="s">
        <v>3200</v>
      </c>
      <c r="L1691" s="28" t="s">
        <v>7713</v>
      </c>
      <c r="M1691" s="28" t="s">
        <v>7706</v>
      </c>
      <c r="N1691" s="28" t="s">
        <v>7707</v>
      </c>
      <c r="O1691" s="28" t="s">
        <v>7708</v>
      </c>
      <c r="P1691" s="28" t="s">
        <v>7709</v>
      </c>
      <c r="Q1691" s="28" t="s">
        <v>8322</v>
      </c>
      <c r="R1691" s="28" t="s">
        <v>8322</v>
      </c>
      <c r="S1691" s="117" t="str">
        <f>HYPERLINK(V1691,"VER")</f>
        <v>VER</v>
      </c>
      <c r="T1691" s="28" t="s">
        <v>1745</v>
      </c>
      <c r="U1691" s="30" t="s">
        <v>7714</v>
      </c>
      <c r="V1691" s="52">
        <v>8474407449908</v>
      </c>
      <c r="W1691" s="31">
        <v>2E-3</v>
      </c>
      <c r="X1691" s="51" t="s">
        <v>9419</v>
      </c>
      <c r="Y1691" s="28" t="s">
        <v>8045</v>
      </c>
      <c r="Z1691" s="62">
        <v>100</v>
      </c>
      <c r="AA1691" s="61">
        <v>0.3</v>
      </c>
      <c r="AB1691" s="32">
        <f>IFERROR((VLOOKUP(D1691,$Y$2:$AB$6,4,FALSE)),"")</f>
        <v>0</v>
      </c>
      <c r="AC1691" s="56">
        <f>IFERROR((AA1691-AA1691*AB1691),"")</f>
        <v>0.3</v>
      </c>
    </row>
    <row r="1692" spans="1:29" ht="14.4">
      <c r="A1692" s="113">
        <v>167</v>
      </c>
      <c r="B1692" s="114">
        <v>16</v>
      </c>
      <c r="C1692" s="40">
        <v>50940</v>
      </c>
      <c r="D1692" s="104">
        <v>1</v>
      </c>
      <c r="E1692" s="28" t="s">
        <v>809</v>
      </c>
      <c r="F1692" s="28" t="s">
        <v>4856</v>
      </c>
      <c r="G1692" s="28" t="s">
        <v>843</v>
      </c>
      <c r="H1692" s="28" t="s">
        <v>941</v>
      </c>
      <c r="I1692" s="28" t="s">
        <v>942</v>
      </c>
      <c r="J1692" s="29" t="s">
        <v>610</v>
      </c>
      <c r="K1692" s="28" t="s">
        <v>210</v>
      </c>
      <c r="L1692" s="28" t="s">
        <v>7715</v>
      </c>
      <c r="M1692" s="28" t="s">
        <v>7716</v>
      </c>
      <c r="N1692" s="28" t="s">
        <v>7717</v>
      </c>
      <c r="O1692" s="28" t="s">
        <v>7718</v>
      </c>
      <c r="P1692" s="28" t="s">
        <v>7719</v>
      </c>
      <c r="Q1692" s="28" t="s">
        <v>8322</v>
      </c>
      <c r="R1692" s="28" t="s">
        <v>8322</v>
      </c>
      <c r="S1692" s="117" t="str">
        <f>HYPERLINK(V1692,"VER")</f>
        <v>VER</v>
      </c>
      <c r="T1692" s="28" t="s">
        <v>1747</v>
      </c>
      <c r="U1692" s="30" t="s">
        <v>7720</v>
      </c>
      <c r="V1692" s="52">
        <v>8474407449939</v>
      </c>
      <c r="W1692" s="31">
        <v>6.0000000000000001E-3</v>
      </c>
      <c r="X1692" s="51" t="s">
        <v>9419</v>
      </c>
      <c r="Y1692" s="28" t="s">
        <v>8045</v>
      </c>
      <c r="Z1692" s="62">
        <v>100</v>
      </c>
      <c r="AA1692" s="61">
        <v>0.33</v>
      </c>
      <c r="AB1692" s="32">
        <f>IFERROR((VLOOKUP(D1692,$Y$2:$AB$6,4,FALSE)),"")</f>
        <v>0</v>
      </c>
      <c r="AC1692" s="56">
        <f>IFERROR((AA1692-AA1692*AB1692),"")</f>
        <v>0.33</v>
      </c>
    </row>
    <row r="1693" spans="1:29" ht="14.4">
      <c r="A1693" s="113">
        <v>167</v>
      </c>
      <c r="B1693" s="114">
        <v>17</v>
      </c>
      <c r="C1693" s="40">
        <v>55542</v>
      </c>
      <c r="D1693" s="104">
        <v>1</v>
      </c>
      <c r="E1693" s="28" t="s">
        <v>809</v>
      </c>
      <c r="F1693" s="28" t="s">
        <v>4856</v>
      </c>
      <c r="G1693" s="28" t="s">
        <v>843</v>
      </c>
      <c r="H1693" s="28" t="s">
        <v>941</v>
      </c>
      <c r="I1693" s="28" t="s">
        <v>942</v>
      </c>
      <c r="J1693" s="29" t="s">
        <v>35</v>
      </c>
      <c r="K1693" s="28" t="s">
        <v>8322</v>
      </c>
      <c r="L1693" s="28" t="s">
        <v>9399</v>
      </c>
      <c r="M1693" s="28" t="s">
        <v>7721</v>
      </c>
      <c r="N1693" s="28" t="s">
        <v>7722</v>
      </c>
      <c r="O1693" s="28" t="s">
        <v>7723</v>
      </c>
      <c r="P1693" s="28" t="s">
        <v>7724</v>
      </c>
      <c r="Q1693" s="28" t="s">
        <v>8322</v>
      </c>
      <c r="R1693" s="28" t="s">
        <v>8322</v>
      </c>
      <c r="S1693" s="117" t="str">
        <f>HYPERLINK(V1693,"VER")</f>
        <v>VER</v>
      </c>
      <c r="T1693" s="28" t="s">
        <v>1849</v>
      </c>
      <c r="U1693" s="30" t="s">
        <v>7725</v>
      </c>
      <c r="V1693" s="52">
        <v>8474407453967</v>
      </c>
      <c r="W1693" s="31">
        <v>2E-3</v>
      </c>
      <c r="X1693" s="51" t="s">
        <v>9419</v>
      </c>
      <c r="Y1693" s="28" t="s">
        <v>8045</v>
      </c>
      <c r="Z1693" s="60">
        <v>100</v>
      </c>
      <c r="AA1693" s="61">
        <v>0.38</v>
      </c>
      <c r="AB1693" s="32">
        <f>IFERROR((VLOOKUP(D1693,$Y$2:$AB$6,4,FALSE)),"")</f>
        <v>0</v>
      </c>
      <c r="AC1693" s="56">
        <f>IFERROR((AA1693-AA1693*AB1693),"")</f>
        <v>0.38</v>
      </c>
    </row>
    <row r="1694" spans="1:29" ht="14.4">
      <c r="A1694" s="113">
        <v>167</v>
      </c>
      <c r="B1694" s="114">
        <v>18</v>
      </c>
      <c r="C1694" s="40">
        <v>55543</v>
      </c>
      <c r="D1694" s="104">
        <v>1</v>
      </c>
      <c r="E1694" s="28" t="s">
        <v>809</v>
      </c>
      <c r="F1694" s="28" t="s">
        <v>4856</v>
      </c>
      <c r="G1694" s="28" t="s">
        <v>843</v>
      </c>
      <c r="H1694" s="28" t="s">
        <v>941</v>
      </c>
      <c r="I1694" s="28" t="s">
        <v>942</v>
      </c>
      <c r="J1694" s="29" t="s">
        <v>36</v>
      </c>
      <c r="K1694" s="28" t="s">
        <v>8322</v>
      </c>
      <c r="L1694" s="28" t="s">
        <v>9400</v>
      </c>
      <c r="M1694" s="28" t="s">
        <v>7726</v>
      </c>
      <c r="N1694" s="28" t="s">
        <v>7727</v>
      </c>
      <c r="O1694" s="28" t="s">
        <v>7728</v>
      </c>
      <c r="P1694" s="28" t="s">
        <v>7729</v>
      </c>
      <c r="Q1694" s="28" t="s">
        <v>8322</v>
      </c>
      <c r="R1694" s="28" t="s">
        <v>8322</v>
      </c>
      <c r="S1694" s="117" t="str">
        <f>HYPERLINK(V1694,"VER")</f>
        <v>VER</v>
      </c>
      <c r="T1694" s="28" t="s">
        <v>1850</v>
      </c>
      <c r="U1694" s="30" t="s">
        <v>7730</v>
      </c>
      <c r="V1694" s="52">
        <v>8474407453974</v>
      </c>
      <c r="W1694" s="31">
        <v>1E-3</v>
      </c>
      <c r="X1694" s="51" t="s">
        <v>9419</v>
      </c>
      <c r="Y1694" s="28" t="s">
        <v>8045</v>
      </c>
      <c r="Z1694" s="60">
        <v>100</v>
      </c>
      <c r="AA1694" s="61">
        <v>0.32</v>
      </c>
      <c r="AB1694" s="32">
        <f>IFERROR((VLOOKUP(D1694,$Y$2:$AB$6,4,FALSE)),"")</f>
        <v>0</v>
      </c>
      <c r="AC1694" s="56">
        <f>IFERROR((AA1694-AA1694*AB1694),"")</f>
        <v>0.32</v>
      </c>
    </row>
    <row r="1695" spans="1:29" ht="14.4">
      <c r="A1695" s="113">
        <v>167</v>
      </c>
      <c r="B1695" s="114">
        <v>19</v>
      </c>
      <c r="C1695" s="40">
        <v>55544</v>
      </c>
      <c r="D1695" s="104">
        <v>1</v>
      </c>
      <c r="E1695" s="28" t="s">
        <v>809</v>
      </c>
      <c r="F1695" s="28" t="s">
        <v>4856</v>
      </c>
      <c r="G1695" s="28" t="s">
        <v>843</v>
      </c>
      <c r="H1695" s="28" t="s">
        <v>941</v>
      </c>
      <c r="I1695" s="28" t="s">
        <v>942</v>
      </c>
      <c r="J1695" s="29" t="s">
        <v>1175</v>
      </c>
      <c r="K1695" s="28" t="s">
        <v>8322</v>
      </c>
      <c r="L1695" s="28" t="s">
        <v>9401</v>
      </c>
      <c r="M1695" s="28" t="s">
        <v>7731</v>
      </c>
      <c r="N1695" s="28" t="s">
        <v>7732</v>
      </c>
      <c r="O1695" s="28" t="s">
        <v>7733</v>
      </c>
      <c r="P1695" s="28" t="s">
        <v>7734</v>
      </c>
      <c r="Q1695" s="28" t="s">
        <v>8322</v>
      </c>
      <c r="R1695" s="28" t="s">
        <v>8322</v>
      </c>
      <c r="S1695" s="117" t="str">
        <f>HYPERLINK(V1695,"VER")</f>
        <v>VER</v>
      </c>
      <c r="T1695" s="28" t="s">
        <v>2001</v>
      </c>
      <c r="U1695" s="30" t="s">
        <v>7735</v>
      </c>
      <c r="V1695" s="52">
        <v>8474407453981</v>
      </c>
      <c r="W1695" s="31">
        <v>0</v>
      </c>
      <c r="X1695" s="51" t="s">
        <v>9419</v>
      </c>
      <c r="Y1695" s="28" t="s">
        <v>8045</v>
      </c>
      <c r="Z1695" s="60">
        <v>100</v>
      </c>
      <c r="AA1695" s="61">
        <v>0.32</v>
      </c>
      <c r="AB1695" s="32">
        <f>IFERROR((VLOOKUP(D1695,$Y$2:$AB$6,4,FALSE)),"")</f>
        <v>0</v>
      </c>
      <c r="AC1695" s="56">
        <f>IFERROR((AA1695-AA1695*AB1695),"")</f>
        <v>0.32</v>
      </c>
    </row>
    <row r="1696" spans="1:29" ht="14.4">
      <c r="A1696" s="113">
        <v>167</v>
      </c>
      <c r="B1696" s="114">
        <v>20</v>
      </c>
      <c r="C1696" s="40">
        <v>55582</v>
      </c>
      <c r="D1696" s="104">
        <v>1</v>
      </c>
      <c r="E1696" s="28" t="s">
        <v>809</v>
      </c>
      <c r="F1696" s="28" t="s">
        <v>4856</v>
      </c>
      <c r="G1696" s="28" t="s">
        <v>843</v>
      </c>
      <c r="H1696" s="28" t="s">
        <v>941</v>
      </c>
      <c r="I1696" s="28" t="s">
        <v>942</v>
      </c>
      <c r="J1696" s="29" t="s">
        <v>671</v>
      </c>
      <c r="K1696" s="28" t="s">
        <v>47</v>
      </c>
      <c r="L1696" s="28" t="s">
        <v>7736</v>
      </c>
      <c r="M1696" s="28" t="s">
        <v>7737</v>
      </c>
      <c r="N1696" s="28" t="s">
        <v>7738</v>
      </c>
      <c r="O1696" s="28" t="s">
        <v>7739</v>
      </c>
      <c r="P1696" s="28" t="s">
        <v>7740</v>
      </c>
      <c r="Q1696" s="28" t="s">
        <v>8322</v>
      </c>
      <c r="R1696" s="28" t="s">
        <v>8322</v>
      </c>
      <c r="S1696" s="117" t="str">
        <f>HYPERLINK(V1696,"VER")</f>
        <v>VER</v>
      </c>
      <c r="T1696" s="28" t="s">
        <v>1863</v>
      </c>
      <c r="U1696" s="30" t="s">
        <v>7741</v>
      </c>
      <c r="V1696" s="52">
        <v>8474407454148</v>
      </c>
      <c r="W1696" s="31">
        <v>1E-3</v>
      </c>
      <c r="X1696" s="51" t="s">
        <v>9419</v>
      </c>
      <c r="Y1696" s="28" t="s">
        <v>8045</v>
      </c>
      <c r="Z1696" s="60">
        <v>100</v>
      </c>
      <c r="AA1696" s="61">
        <v>1</v>
      </c>
      <c r="AB1696" s="32">
        <f>IFERROR((VLOOKUP(D1696,$Y$2:$AB$6,4,FALSE)),"")</f>
        <v>0</v>
      </c>
      <c r="AC1696" s="56">
        <f>IFERROR((AA1696-AA1696*AB1696),"")</f>
        <v>1</v>
      </c>
    </row>
    <row r="1697" spans="1:29" ht="14.4">
      <c r="A1697" s="113">
        <v>167</v>
      </c>
      <c r="B1697" s="114">
        <v>21</v>
      </c>
      <c r="C1697" s="40">
        <v>50105</v>
      </c>
      <c r="D1697" s="104">
        <v>1</v>
      </c>
      <c r="E1697" s="28" t="s">
        <v>809</v>
      </c>
      <c r="F1697" s="28" t="s">
        <v>4856</v>
      </c>
      <c r="G1697" s="28" t="s">
        <v>843</v>
      </c>
      <c r="H1697" s="28" t="s">
        <v>941</v>
      </c>
      <c r="I1697" s="28" t="s">
        <v>942</v>
      </c>
      <c r="J1697" s="29" t="s">
        <v>319</v>
      </c>
      <c r="K1697" s="28" t="s">
        <v>99</v>
      </c>
      <c r="L1697" s="28" t="s">
        <v>7742</v>
      </c>
      <c r="M1697" s="28" t="s">
        <v>7743</v>
      </c>
      <c r="N1697" s="28" t="s">
        <v>7744</v>
      </c>
      <c r="O1697" s="28" t="s">
        <v>7745</v>
      </c>
      <c r="P1697" s="28" t="s">
        <v>7746</v>
      </c>
      <c r="Q1697" s="28" t="s">
        <v>8322</v>
      </c>
      <c r="R1697" s="28" t="s">
        <v>8322</v>
      </c>
      <c r="S1697" s="117" t="str">
        <f>HYPERLINK(V1697,"VER")</f>
        <v>VER</v>
      </c>
      <c r="T1697" s="28" t="s">
        <v>1388</v>
      </c>
      <c r="U1697" s="30" t="s">
        <v>7747</v>
      </c>
      <c r="V1697" s="52">
        <v>8474407444026</v>
      </c>
      <c r="W1697" s="31">
        <v>5.9999999999999995E-4</v>
      </c>
      <c r="X1697" s="31" t="s">
        <v>9419</v>
      </c>
      <c r="Y1697" s="28" t="s">
        <v>8045</v>
      </c>
      <c r="Z1697" s="60">
        <v>100</v>
      </c>
      <c r="AA1697" s="61">
        <v>1.23</v>
      </c>
      <c r="AB1697" s="32">
        <f>IFERROR((VLOOKUP(D1697,$Y$2:$AB$6,4,FALSE)),"")</f>
        <v>0</v>
      </c>
      <c r="AC1697" s="56">
        <f>IFERROR((AA1697-AA1697*AB1697),"")</f>
        <v>1.23</v>
      </c>
    </row>
    <row r="1698" spans="1:29" ht="14.4">
      <c r="A1698" s="113">
        <v>167</v>
      </c>
      <c r="B1698" s="114">
        <v>22</v>
      </c>
      <c r="C1698" s="40">
        <v>50958</v>
      </c>
      <c r="D1698" s="104">
        <v>1</v>
      </c>
      <c r="E1698" s="28" t="s">
        <v>809</v>
      </c>
      <c r="F1698" s="28" t="s">
        <v>4856</v>
      </c>
      <c r="G1698" s="28" t="s">
        <v>843</v>
      </c>
      <c r="H1698" s="28" t="s">
        <v>941</v>
      </c>
      <c r="I1698" s="28" t="s">
        <v>942</v>
      </c>
      <c r="J1698" s="29" t="s">
        <v>9402</v>
      </c>
      <c r="K1698" s="28" t="s">
        <v>98</v>
      </c>
      <c r="L1698" s="28" t="s">
        <v>9403</v>
      </c>
      <c r="M1698" s="28" t="s">
        <v>9404</v>
      </c>
      <c r="N1698" s="28" t="s">
        <v>9405</v>
      </c>
      <c r="O1698" s="28" t="s">
        <v>9406</v>
      </c>
      <c r="P1698" s="28" t="s">
        <v>9404</v>
      </c>
      <c r="Q1698" s="28" t="s">
        <v>8322</v>
      </c>
      <c r="R1698" s="28" t="s">
        <v>8322</v>
      </c>
      <c r="S1698" s="117" t="str">
        <f>HYPERLINK(V1698,"VER")</f>
        <v>VER</v>
      </c>
      <c r="T1698" s="28" t="s">
        <v>9407</v>
      </c>
      <c r="U1698" s="30">
        <v>0</v>
      </c>
      <c r="V1698" s="52">
        <v>8474407458207</v>
      </c>
      <c r="W1698" s="31">
        <v>0</v>
      </c>
      <c r="X1698" s="31">
        <v>0</v>
      </c>
      <c r="Y1698" s="28" t="s">
        <v>8359</v>
      </c>
      <c r="Z1698" s="60" t="s">
        <v>8294</v>
      </c>
      <c r="AA1698" s="61">
        <v>0.37</v>
      </c>
      <c r="AB1698" s="32">
        <f>IFERROR((VLOOKUP(D1698,$Y$2:$AB$6,4,FALSE)),"")</f>
        <v>0</v>
      </c>
      <c r="AC1698" s="56">
        <f>IFERROR((AA1698-AA1698*AB1698),"")</f>
        <v>0.37</v>
      </c>
    </row>
    <row r="1699" spans="1:29" ht="14.4">
      <c r="A1699" s="113">
        <v>167</v>
      </c>
      <c r="B1699" s="114">
        <v>23</v>
      </c>
      <c r="C1699" s="59">
        <v>50957</v>
      </c>
      <c r="D1699" s="104">
        <v>1</v>
      </c>
      <c r="E1699" s="33" t="s">
        <v>809</v>
      </c>
      <c r="F1699" s="33" t="s">
        <v>4856</v>
      </c>
      <c r="G1699" s="33" t="s">
        <v>843</v>
      </c>
      <c r="H1699" s="33" t="s">
        <v>941</v>
      </c>
      <c r="I1699" s="33" t="s">
        <v>942</v>
      </c>
      <c r="J1699" s="34" t="s">
        <v>9408</v>
      </c>
      <c r="K1699" s="33" t="s">
        <v>8322</v>
      </c>
      <c r="L1699" s="33" t="s">
        <v>9409</v>
      </c>
      <c r="M1699" s="33" t="s">
        <v>9410</v>
      </c>
      <c r="N1699" s="33" t="s">
        <v>9411</v>
      </c>
      <c r="O1699" s="33" t="s">
        <v>9412</v>
      </c>
      <c r="P1699" s="33" t="s">
        <v>9413</v>
      </c>
      <c r="Q1699" s="33" t="s">
        <v>8322</v>
      </c>
      <c r="R1699" s="33" t="s">
        <v>8322</v>
      </c>
      <c r="S1699" s="117" t="str">
        <f>HYPERLINK(V1699,"VER")</f>
        <v>VER</v>
      </c>
      <c r="T1699" s="33" t="s">
        <v>9414</v>
      </c>
      <c r="U1699" s="35">
        <v>0</v>
      </c>
      <c r="V1699" s="53">
        <v>8474407458252</v>
      </c>
      <c r="W1699" s="36">
        <v>0</v>
      </c>
      <c r="X1699" s="66">
        <v>0</v>
      </c>
      <c r="Y1699" s="33" t="s">
        <v>8359</v>
      </c>
      <c r="Z1699" s="63" t="s">
        <v>8294</v>
      </c>
      <c r="AA1699" s="64">
        <v>0.67</v>
      </c>
      <c r="AB1699" s="32">
        <f>IFERROR((VLOOKUP(D1699,$Y$2:$AB$6,4,FALSE)),"")</f>
        <v>0</v>
      </c>
      <c r="AC1699" s="56">
        <f>IFERROR((AA1699-AA1699*AB1699),"")</f>
        <v>0.67</v>
      </c>
    </row>
    <row r="1700" spans="1:29" ht="14.4">
      <c r="A1700" s="113">
        <v>168</v>
      </c>
      <c r="B1700" s="114">
        <v>1</v>
      </c>
      <c r="C1700" s="40">
        <v>50694</v>
      </c>
      <c r="D1700" s="105">
        <v>6</v>
      </c>
      <c r="E1700" s="28" t="s">
        <v>966</v>
      </c>
      <c r="F1700" s="28" t="s">
        <v>5372</v>
      </c>
      <c r="G1700" s="28" t="s">
        <v>979</v>
      </c>
      <c r="H1700" s="28" t="s">
        <v>980</v>
      </c>
      <c r="I1700" s="28" t="s">
        <v>967</v>
      </c>
      <c r="J1700" s="29" t="s">
        <v>558</v>
      </c>
      <c r="K1700" s="28" t="s">
        <v>168</v>
      </c>
      <c r="L1700" s="28" t="s">
        <v>7748</v>
      </c>
      <c r="M1700" s="28" t="s">
        <v>7749</v>
      </c>
      <c r="N1700" s="28" t="s">
        <v>7750</v>
      </c>
      <c r="O1700" s="28" t="s">
        <v>7751</v>
      </c>
      <c r="P1700" s="28" t="s">
        <v>7752</v>
      </c>
      <c r="Q1700" s="28" t="s">
        <v>7753</v>
      </c>
      <c r="R1700" s="28" t="s">
        <v>8322</v>
      </c>
      <c r="S1700" s="117" t="str">
        <f>HYPERLINK(V1700,"VER")</f>
        <v>VER</v>
      </c>
      <c r="T1700" s="28" t="s">
        <v>1656</v>
      </c>
      <c r="U1700" s="30" t="s">
        <v>7754</v>
      </c>
      <c r="V1700" s="52">
        <v>8474407448178</v>
      </c>
      <c r="W1700" s="31">
        <v>2.052</v>
      </c>
      <c r="X1700" s="51" t="s">
        <v>9418</v>
      </c>
      <c r="Y1700" s="28" t="s">
        <v>8043</v>
      </c>
      <c r="Z1700" s="60">
        <v>4</v>
      </c>
      <c r="AA1700" s="61">
        <v>69.290000000000006</v>
      </c>
      <c r="AB1700" s="32">
        <f>IFERROR((VLOOKUP(D1700,$Y$2:$AB$6,4,FALSE)),"")</f>
        <v>0</v>
      </c>
      <c r="AC1700" s="56">
        <f>IFERROR((AA1700-AA1700*AB1700),"")</f>
        <v>69.290000000000006</v>
      </c>
    </row>
    <row r="1701" spans="1:29" ht="14.4">
      <c r="A1701" s="113">
        <v>168</v>
      </c>
      <c r="B1701" s="114">
        <v>2</v>
      </c>
      <c r="C1701" s="40">
        <v>50652</v>
      </c>
      <c r="D1701" s="105">
        <v>6</v>
      </c>
      <c r="E1701" s="28" t="s">
        <v>966</v>
      </c>
      <c r="F1701" s="28" t="s">
        <v>5372</v>
      </c>
      <c r="G1701" s="28" t="s">
        <v>979</v>
      </c>
      <c r="H1701" s="28" t="s">
        <v>980</v>
      </c>
      <c r="I1701" s="28" t="s">
        <v>967</v>
      </c>
      <c r="J1701" s="29" t="s">
        <v>542</v>
      </c>
      <c r="K1701" s="28" t="s">
        <v>142</v>
      </c>
      <c r="L1701" s="28" t="s">
        <v>7755</v>
      </c>
      <c r="M1701" s="28" t="s">
        <v>7756</v>
      </c>
      <c r="N1701" s="28" t="s">
        <v>7757</v>
      </c>
      <c r="O1701" s="28" t="s">
        <v>7758</v>
      </c>
      <c r="P1701" s="28" t="s">
        <v>7759</v>
      </c>
      <c r="Q1701" s="28" t="s">
        <v>8322</v>
      </c>
      <c r="R1701" s="28" t="s">
        <v>8322</v>
      </c>
      <c r="S1701" s="117" t="str">
        <f>HYPERLINK(V1701,"VER")</f>
        <v>VER</v>
      </c>
      <c r="T1701" s="28" t="s">
        <v>1636</v>
      </c>
      <c r="U1701" s="30" t="s">
        <v>7760</v>
      </c>
      <c r="V1701" s="52">
        <v>8474407447775</v>
      </c>
      <c r="W1701" s="31">
        <v>0.05</v>
      </c>
      <c r="X1701" s="51" t="s">
        <v>9419</v>
      </c>
      <c r="Y1701" s="28" t="s">
        <v>8045</v>
      </c>
      <c r="Z1701" s="60">
        <v>20</v>
      </c>
      <c r="AA1701" s="61">
        <v>5</v>
      </c>
      <c r="AB1701" s="32">
        <f>IFERROR((VLOOKUP(D1701,$Y$2:$AB$6,4,FALSE)),"")</f>
        <v>0</v>
      </c>
      <c r="AC1701" s="56">
        <f>IFERROR((AA1701-AA1701*AB1701),"")</f>
        <v>5</v>
      </c>
    </row>
    <row r="1702" spans="1:29" ht="14.4">
      <c r="A1702" s="113">
        <v>168</v>
      </c>
      <c r="B1702" s="114">
        <v>3</v>
      </c>
      <c r="C1702" s="40">
        <v>50654</v>
      </c>
      <c r="D1702" s="104">
        <v>1</v>
      </c>
      <c r="E1702" s="28" t="s">
        <v>809</v>
      </c>
      <c r="F1702" s="28" t="s">
        <v>4856</v>
      </c>
      <c r="G1702" s="28" t="s">
        <v>843</v>
      </c>
      <c r="H1702" s="28" t="s">
        <v>845</v>
      </c>
      <c r="I1702" s="28" t="s">
        <v>846</v>
      </c>
      <c r="J1702" s="29" t="s">
        <v>542</v>
      </c>
      <c r="K1702" s="28" t="s">
        <v>157</v>
      </c>
      <c r="L1702" s="28" t="s">
        <v>7761</v>
      </c>
      <c r="M1702" s="28" t="s">
        <v>7756</v>
      </c>
      <c r="N1702" s="28" t="s">
        <v>7762</v>
      </c>
      <c r="O1702" s="28" t="s">
        <v>7763</v>
      </c>
      <c r="P1702" s="28" t="s">
        <v>7759</v>
      </c>
      <c r="Q1702" s="28" t="s">
        <v>8322</v>
      </c>
      <c r="R1702" s="28" t="s">
        <v>8322</v>
      </c>
      <c r="S1702" s="117" t="str">
        <f>HYPERLINK(V1702,"VER")</f>
        <v>VER</v>
      </c>
      <c r="T1702" s="28" t="s">
        <v>1637</v>
      </c>
      <c r="U1702" s="30" t="s">
        <v>7764</v>
      </c>
      <c r="V1702" s="52">
        <v>8474407447799</v>
      </c>
      <c r="W1702" s="31">
        <v>0.6</v>
      </c>
      <c r="X1702" s="31">
        <v>0</v>
      </c>
      <c r="Y1702" s="28" t="s">
        <v>8359</v>
      </c>
      <c r="Z1702" s="60" t="s">
        <v>8294</v>
      </c>
      <c r="AA1702" s="61">
        <v>10.26</v>
      </c>
      <c r="AB1702" s="32">
        <f>IFERROR((VLOOKUP(D1702,$Y$2:$AB$6,4,FALSE)),"")</f>
        <v>0</v>
      </c>
      <c r="AC1702" s="56">
        <f>IFERROR((AA1702-AA1702*AB1702),"")</f>
        <v>10.26</v>
      </c>
    </row>
    <row r="1703" spans="1:29" ht="14.4">
      <c r="A1703" s="113">
        <v>168</v>
      </c>
      <c r="B1703" s="114">
        <v>4</v>
      </c>
      <c r="C1703" s="40">
        <v>50653</v>
      </c>
      <c r="D1703" s="104">
        <v>1</v>
      </c>
      <c r="E1703" s="28" t="s">
        <v>809</v>
      </c>
      <c r="F1703" s="28" t="s">
        <v>4856</v>
      </c>
      <c r="G1703" s="28" t="s">
        <v>843</v>
      </c>
      <c r="H1703" s="28" t="s">
        <v>845</v>
      </c>
      <c r="I1703" s="28" t="s">
        <v>846</v>
      </c>
      <c r="J1703" s="29" t="s">
        <v>542</v>
      </c>
      <c r="K1703" s="28" t="s">
        <v>156</v>
      </c>
      <c r="L1703" s="28" t="s">
        <v>7765</v>
      </c>
      <c r="M1703" s="28" t="s">
        <v>7756</v>
      </c>
      <c r="N1703" s="28" t="s">
        <v>7762</v>
      </c>
      <c r="O1703" s="28" t="s">
        <v>7763</v>
      </c>
      <c r="P1703" s="28" t="s">
        <v>7759</v>
      </c>
      <c r="Q1703" s="28" t="s">
        <v>8322</v>
      </c>
      <c r="R1703" s="28" t="s">
        <v>8322</v>
      </c>
      <c r="S1703" s="117" t="str">
        <f>HYPERLINK(V1703,"VER")</f>
        <v>VER</v>
      </c>
      <c r="T1703" s="28" t="s">
        <v>1637</v>
      </c>
      <c r="U1703" s="30" t="s">
        <v>7766</v>
      </c>
      <c r="V1703" s="52">
        <v>8474407447782</v>
      </c>
      <c r="W1703" s="31">
        <v>0.3</v>
      </c>
      <c r="X1703" s="31">
        <v>0</v>
      </c>
      <c r="Y1703" s="28" t="s">
        <v>8359</v>
      </c>
      <c r="Z1703" s="60" t="s">
        <v>8294</v>
      </c>
      <c r="AA1703" s="61">
        <v>17.21</v>
      </c>
      <c r="AB1703" s="32">
        <f>IFERROR((VLOOKUP(D1703,$Y$2:$AB$6,4,FALSE)),"")</f>
        <v>0</v>
      </c>
      <c r="AC1703" s="56">
        <f>IFERROR((AA1703-AA1703*AB1703),"")</f>
        <v>17.21</v>
      </c>
    </row>
    <row r="1704" spans="1:29" ht="14.4">
      <c r="A1704" s="113">
        <v>168</v>
      </c>
      <c r="B1704" s="114">
        <v>5</v>
      </c>
      <c r="C1704" s="40">
        <v>50578</v>
      </c>
      <c r="D1704" s="105">
        <v>6</v>
      </c>
      <c r="E1704" s="28" t="s">
        <v>966</v>
      </c>
      <c r="F1704" s="28" t="s">
        <v>5372</v>
      </c>
      <c r="G1704" s="28" t="s">
        <v>979</v>
      </c>
      <c r="H1704" s="28" t="s">
        <v>980</v>
      </c>
      <c r="I1704" s="28" t="s">
        <v>967</v>
      </c>
      <c r="J1704" s="29" t="s">
        <v>504</v>
      </c>
      <c r="K1704" s="28" t="s">
        <v>142</v>
      </c>
      <c r="L1704" s="28" t="s">
        <v>7767</v>
      </c>
      <c r="M1704" s="28" t="s">
        <v>7768</v>
      </c>
      <c r="N1704" s="28" t="s">
        <v>7769</v>
      </c>
      <c r="O1704" s="28" t="s">
        <v>7770</v>
      </c>
      <c r="P1704" s="28" t="s">
        <v>7771</v>
      </c>
      <c r="Q1704" s="28" t="s">
        <v>8322</v>
      </c>
      <c r="R1704" s="28" t="s">
        <v>8322</v>
      </c>
      <c r="S1704" s="117" t="str">
        <f>HYPERLINK(V1704,"VER")</f>
        <v>VER</v>
      </c>
      <c r="T1704" s="28" t="s">
        <v>1598</v>
      </c>
      <c r="U1704" s="30" t="s">
        <v>7772</v>
      </c>
      <c r="V1704" s="52">
        <v>8474407447218</v>
      </c>
      <c r="W1704" s="31">
        <v>9.5000000000000001E-2</v>
      </c>
      <c r="X1704" s="51" t="s">
        <v>9420</v>
      </c>
      <c r="Y1704" s="28" t="s">
        <v>8044</v>
      </c>
      <c r="Z1704" s="60">
        <v>20</v>
      </c>
      <c r="AA1704" s="61">
        <v>15</v>
      </c>
      <c r="AB1704" s="32">
        <f>IFERROR((VLOOKUP(D1704,$Y$2:$AB$6,4,FALSE)),"")</f>
        <v>0</v>
      </c>
      <c r="AC1704" s="56">
        <f>IFERROR((AA1704-AA1704*AB1704),"")</f>
        <v>15</v>
      </c>
    </row>
    <row r="1705" spans="1:29" ht="14.4">
      <c r="A1705" s="113">
        <v>168</v>
      </c>
      <c r="B1705" s="114">
        <v>6</v>
      </c>
      <c r="C1705" s="40">
        <v>50577</v>
      </c>
      <c r="D1705" s="105">
        <v>6</v>
      </c>
      <c r="E1705" s="28" t="s">
        <v>966</v>
      </c>
      <c r="F1705" s="28" t="s">
        <v>5372</v>
      </c>
      <c r="G1705" s="28" t="s">
        <v>979</v>
      </c>
      <c r="H1705" s="28" t="s">
        <v>980</v>
      </c>
      <c r="I1705" s="28" t="s">
        <v>967</v>
      </c>
      <c r="J1705" s="29" t="s">
        <v>503</v>
      </c>
      <c r="K1705" s="28" t="s">
        <v>142</v>
      </c>
      <c r="L1705" s="28" t="s">
        <v>7773</v>
      </c>
      <c r="M1705" s="28" t="s">
        <v>7774</v>
      </c>
      <c r="N1705" s="28" t="s">
        <v>7775</v>
      </c>
      <c r="O1705" s="28" t="s">
        <v>7776</v>
      </c>
      <c r="P1705" s="28" t="s">
        <v>7777</v>
      </c>
      <c r="Q1705" s="28" t="s">
        <v>8322</v>
      </c>
      <c r="R1705" s="28" t="s">
        <v>8322</v>
      </c>
      <c r="S1705" s="117" t="str">
        <f>HYPERLINK(V1705,"VER")</f>
        <v>VER</v>
      </c>
      <c r="T1705" s="28" t="s">
        <v>1597</v>
      </c>
      <c r="U1705" s="30" t="s">
        <v>7778</v>
      </c>
      <c r="V1705" s="52">
        <v>8474407447201</v>
      </c>
      <c r="W1705" s="31">
        <v>6.9000000000000006E-2</v>
      </c>
      <c r="X1705" s="51" t="s">
        <v>9420</v>
      </c>
      <c r="Y1705" s="28" t="s">
        <v>8044</v>
      </c>
      <c r="Z1705" s="60">
        <v>20</v>
      </c>
      <c r="AA1705" s="61">
        <v>5</v>
      </c>
      <c r="AB1705" s="32">
        <f>IFERROR((VLOOKUP(D1705,$Y$2:$AB$6,4,FALSE)),"")</f>
        <v>0</v>
      </c>
      <c r="AC1705" s="56">
        <f>IFERROR((AA1705-AA1705*AB1705),"")</f>
        <v>5</v>
      </c>
    </row>
    <row r="1706" spans="1:29" ht="14.4">
      <c r="A1706" s="113">
        <v>168</v>
      </c>
      <c r="B1706" s="114">
        <v>7</v>
      </c>
      <c r="C1706" s="40">
        <v>50563</v>
      </c>
      <c r="D1706" s="105">
        <v>6</v>
      </c>
      <c r="E1706" s="28" t="s">
        <v>966</v>
      </c>
      <c r="F1706" s="28" t="s">
        <v>5372</v>
      </c>
      <c r="G1706" s="28" t="s">
        <v>979</v>
      </c>
      <c r="H1706" s="28" t="s">
        <v>980</v>
      </c>
      <c r="I1706" s="28" t="s">
        <v>967</v>
      </c>
      <c r="J1706" s="29" t="s">
        <v>499</v>
      </c>
      <c r="K1706" s="28" t="s">
        <v>142</v>
      </c>
      <c r="L1706" s="28" t="s">
        <v>7779</v>
      </c>
      <c r="M1706" s="28" t="s">
        <v>7780</v>
      </c>
      <c r="N1706" s="28" t="s">
        <v>7781</v>
      </c>
      <c r="O1706" s="28" t="s">
        <v>7782</v>
      </c>
      <c r="P1706" s="28" t="s">
        <v>7783</v>
      </c>
      <c r="Q1706" s="28" t="s">
        <v>8322</v>
      </c>
      <c r="R1706" s="28" t="s">
        <v>8322</v>
      </c>
      <c r="S1706" s="117" t="str">
        <f>HYPERLINK(V1706,"VER")</f>
        <v>VER</v>
      </c>
      <c r="T1706" s="28" t="s">
        <v>1593</v>
      </c>
      <c r="U1706" s="30" t="s">
        <v>7784</v>
      </c>
      <c r="V1706" s="52">
        <v>8474407447140</v>
      </c>
      <c r="W1706" s="31">
        <v>0.13500000000000001</v>
      </c>
      <c r="X1706" s="51" t="s">
        <v>9420</v>
      </c>
      <c r="Y1706" s="28" t="s">
        <v>8044</v>
      </c>
      <c r="Z1706" s="60">
        <v>20</v>
      </c>
      <c r="AA1706" s="61">
        <v>25</v>
      </c>
      <c r="AB1706" s="32">
        <f>IFERROR((VLOOKUP(D1706,$Y$2:$AB$6,4,FALSE)),"")</f>
        <v>0</v>
      </c>
      <c r="AC1706" s="56">
        <f>IFERROR((AA1706-AA1706*AB1706),"")</f>
        <v>25</v>
      </c>
    </row>
    <row r="1707" spans="1:29" ht="14.4">
      <c r="A1707" s="113">
        <v>168</v>
      </c>
      <c r="B1707" s="114">
        <v>8</v>
      </c>
      <c r="C1707" s="40">
        <v>50655</v>
      </c>
      <c r="D1707" s="105">
        <v>6</v>
      </c>
      <c r="E1707" s="28" t="s">
        <v>966</v>
      </c>
      <c r="F1707" s="28" t="s">
        <v>5372</v>
      </c>
      <c r="G1707" s="28" t="s">
        <v>979</v>
      </c>
      <c r="H1707" s="28" t="s">
        <v>980</v>
      </c>
      <c r="I1707" s="28" t="s">
        <v>967</v>
      </c>
      <c r="J1707" s="29" t="s">
        <v>543</v>
      </c>
      <c r="K1707" s="28" t="s">
        <v>142</v>
      </c>
      <c r="L1707" s="28" t="s">
        <v>7785</v>
      </c>
      <c r="M1707" s="28" t="s">
        <v>7786</v>
      </c>
      <c r="N1707" s="28" t="s">
        <v>7787</v>
      </c>
      <c r="O1707" s="28" t="s">
        <v>7788</v>
      </c>
      <c r="P1707" s="28" t="s">
        <v>7789</v>
      </c>
      <c r="Q1707" s="28" t="s">
        <v>8322</v>
      </c>
      <c r="R1707" s="28" t="s">
        <v>8322</v>
      </c>
      <c r="S1707" s="117" t="str">
        <f>HYPERLINK(V1707,"VER")</f>
        <v>VER</v>
      </c>
      <c r="T1707" s="28" t="s">
        <v>1638</v>
      </c>
      <c r="U1707" s="30" t="s">
        <v>7790</v>
      </c>
      <c r="V1707" s="52">
        <v>8474407447805</v>
      </c>
      <c r="W1707" s="31">
        <v>0.23499999999999999</v>
      </c>
      <c r="X1707" s="51" t="s">
        <v>9420</v>
      </c>
      <c r="Y1707" s="28" t="s">
        <v>8044</v>
      </c>
      <c r="Z1707" s="60">
        <v>20</v>
      </c>
      <c r="AA1707" s="61">
        <v>20</v>
      </c>
      <c r="AB1707" s="32">
        <f>IFERROR((VLOOKUP(D1707,$Y$2:$AB$6,4,FALSE)),"")</f>
        <v>0</v>
      </c>
      <c r="AC1707" s="56">
        <f>IFERROR((AA1707-AA1707*AB1707),"")</f>
        <v>20</v>
      </c>
    </row>
    <row r="1708" spans="1:29" ht="14.4">
      <c r="A1708" s="113">
        <v>168</v>
      </c>
      <c r="B1708" s="114">
        <v>9</v>
      </c>
      <c r="C1708" s="40">
        <v>55697</v>
      </c>
      <c r="D1708" s="105">
        <v>6</v>
      </c>
      <c r="E1708" s="28" t="s">
        <v>966</v>
      </c>
      <c r="F1708" s="28" t="s">
        <v>5372</v>
      </c>
      <c r="G1708" s="28" t="s">
        <v>979</v>
      </c>
      <c r="H1708" s="28" t="s">
        <v>984</v>
      </c>
      <c r="I1708" s="28" t="s">
        <v>974</v>
      </c>
      <c r="J1708" s="29" t="s">
        <v>626</v>
      </c>
      <c r="K1708" s="28" t="s">
        <v>131</v>
      </c>
      <c r="L1708" s="28" t="s">
        <v>7791</v>
      </c>
      <c r="M1708" s="28" t="s">
        <v>7792</v>
      </c>
      <c r="N1708" s="28" t="s">
        <v>7793</v>
      </c>
      <c r="O1708" s="28" t="s">
        <v>7794</v>
      </c>
      <c r="P1708" s="28" t="s">
        <v>7795</v>
      </c>
      <c r="Q1708" s="28" t="s">
        <v>7796</v>
      </c>
      <c r="R1708" s="28" t="s">
        <v>8322</v>
      </c>
      <c r="S1708" s="117" t="str">
        <f>HYPERLINK(V1708,"VER")</f>
        <v>VER</v>
      </c>
      <c r="T1708" s="28" t="s">
        <v>1865</v>
      </c>
      <c r="U1708" s="30" t="s">
        <v>7797</v>
      </c>
      <c r="V1708" s="52">
        <v>8474407454353</v>
      </c>
      <c r="W1708" s="31">
        <v>0.13500000000000001</v>
      </c>
      <c r="X1708" s="51" t="s">
        <v>9417</v>
      </c>
      <c r="Y1708" s="28" t="s">
        <v>8042</v>
      </c>
      <c r="Z1708" s="60">
        <v>50</v>
      </c>
      <c r="AA1708" s="61">
        <v>7.31</v>
      </c>
      <c r="AB1708" s="32">
        <f>IFERROR((VLOOKUP(D1708,$Y$2:$AB$6,4,FALSE)),"")</f>
        <v>0</v>
      </c>
      <c r="AC1708" s="56">
        <f>IFERROR((AA1708-AA1708*AB1708),"")</f>
        <v>7.31</v>
      </c>
    </row>
    <row r="1709" spans="1:29" ht="14.4">
      <c r="A1709" s="113">
        <v>168</v>
      </c>
      <c r="B1709" s="114">
        <v>10</v>
      </c>
      <c r="C1709" s="40">
        <v>55696</v>
      </c>
      <c r="D1709" s="105">
        <v>6</v>
      </c>
      <c r="E1709" s="28" t="s">
        <v>966</v>
      </c>
      <c r="F1709" s="28" t="s">
        <v>5372</v>
      </c>
      <c r="G1709" s="28" t="s">
        <v>979</v>
      </c>
      <c r="H1709" s="28" t="s">
        <v>984</v>
      </c>
      <c r="I1709" s="28" t="s">
        <v>974</v>
      </c>
      <c r="J1709" s="29" t="s">
        <v>626</v>
      </c>
      <c r="K1709" s="28" t="s">
        <v>972</v>
      </c>
      <c r="L1709" s="28" t="s">
        <v>7798</v>
      </c>
      <c r="M1709" s="28" t="s">
        <v>7792</v>
      </c>
      <c r="N1709" s="28" t="s">
        <v>7793</v>
      </c>
      <c r="O1709" s="28" t="s">
        <v>7794</v>
      </c>
      <c r="P1709" s="28" t="s">
        <v>7795</v>
      </c>
      <c r="Q1709" s="28" t="s">
        <v>7799</v>
      </c>
      <c r="R1709" s="28" t="s">
        <v>8322</v>
      </c>
      <c r="S1709" s="117" t="str">
        <f>HYPERLINK(V1709,"VER")</f>
        <v>VER</v>
      </c>
      <c r="T1709" s="28" t="s">
        <v>1865</v>
      </c>
      <c r="U1709" s="30" t="s">
        <v>7800</v>
      </c>
      <c r="V1709" s="52">
        <v>8474407454346</v>
      </c>
      <c r="W1709" s="31">
        <v>0.17799999999999999</v>
      </c>
      <c r="X1709" s="51" t="s">
        <v>9417</v>
      </c>
      <c r="Y1709" s="28" t="s">
        <v>8042</v>
      </c>
      <c r="Z1709" s="60">
        <v>30</v>
      </c>
      <c r="AA1709" s="61">
        <v>8.1199999999999992</v>
      </c>
      <c r="AB1709" s="32">
        <f>IFERROR((VLOOKUP(D1709,$Y$2:$AB$6,4,FALSE)),"")</f>
        <v>0</v>
      </c>
      <c r="AC1709" s="56">
        <f>IFERROR((AA1709-AA1709*AB1709),"")</f>
        <v>8.1199999999999992</v>
      </c>
    </row>
    <row r="1710" spans="1:29" ht="14.4">
      <c r="A1710" s="113">
        <v>168</v>
      </c>
      <c r="B1710" s="114">
        <v>11</v>
      </c>
      <c r="C1710" s="40">
        <v>55630</v>
      </c>
      <c r="D1710" s="105">
        <v>6</v>
      </c>
      <c r="E1710" s="28" t="s">
        <v>966</v>
      </c>
      <c r="F1710" s="28" t="s">
        <v>5372</v>
      </c>
      <c r="G1710" s="28" t="s">
        <v>979</v>
      </c>
      <c r="H1710" s="28" t="s">
        <v>984</v>
      </c>
      <c r="I1710" s="28" t="s">
        <v>974</v>
      </c>
      <c r="J1710" s="29" t="s">
        <v>626</v>
      </c>
      <c r="K1710" s="28" t="s">
        <v>674</v>
      </c>
      <c r="L1710" s="28" t="s">
        <v>7801</v>
      </c>
      <c r="M1710" s="28" t="s">
        <v>7792</v>
      </c>
      <c r="N1710" s="28" t="s">
        <v>7793</v>
      </c>
      <c r="O1710" s="28" t="s">
        <v>7794</v>
      </c>
      <c r="P1710" s="28" t="s">
        <v>7795</v>
      </c>
      <c r="Q1710" s="28" t="s">
        <v>7802</v>
      </c>
      <c r="R1710" s="28" t="s">
        <v>8322</v>
      </c>
      <c r="S1710" s="117" t="str">
        <f>HYPERLINK(V1710,"VER")</f>
        <v>VER</v>
      </c>
      <c r="T1710" s="28" t="s">
        <v>1865</v>
      </c>
      <c r="U1710" s="30" t="s">
        <v>7803</v>
      </c>
      <c r="V1710" s="52">
        <v>8474407454285</v>
      </c>
      <c r="W1710" s="31">
        <v>0.59199999999999997</v>
      </c>
      <c r="X1710" s="51" t="s">
        <v>9417</v>
      </c>
      <c r="Y1710" s="28" t="s">
        <v>8042</v>
      </c>
      <c r="Z1710" s="60">
        <v>8</v>
      </c>
      <c r="AA1710" s="61">
        <v>12.98</v>
      </c>
      <c r="AB1710" s="32">
        <f>IFERROR((VLOOKUP(D1710,$Y$2:$AB$6,4,FALSE)),"")</f>
        <v>0</v>
      </c>
      <c r="AC1710" s="56">
        <f>IFERROR((AA1710-AA1710*AB1710),"")</f>
        <v>12.98</v>
      </c>
    </row>
    <row r="1711" spans="1:29" ht="14.4">
      <c r="A1711" s="113">
        <v>168</v>
      </c>
      <c r="B1711" s="114">
        <v>12</v>
      </c>
      <c r="C1711" s="40">
        <v>55629</v>
      </c>
      <c r="D1711" s="105">
        <v>6</v>
      </c>
      <c r="E1711" s="28" t="s">
        <v>966</v>
      </c>
      <c r="F1711" s="28" t="s">
        <v>5372</v>
      </c>
      <c r="G1711" s="28" t="s">
        <v>979</v>
      </c>
      <c r="H1711" s="28" t="s">
        <v>984</v>
      </c>
      <c r="I1711" s="28" t="s">
        <v>974</v>
      </c>
      <c r="J1711" s="29" t="s">
        <v>626</v>
      </c>
      <c r="K1711" s="28" t="s">
        <v>139</v>
      </c>
      <c r="L1711" s="28" t="s">
        <v>7804</v>
      </c>
      <c r="M1711" s="28" t="s">
        <v>7792</v>
      </c>
      <c r="N1711" s="28" t="s">
        <v>7793</v>
      </c>
      <c r="O1711" s="28" t="s">
        <v>7794</v>
      </c>
      <c r="P1711" s="28" t="s">
        <v>7795</v>
      </c>
      <c r="Q1711" s="28" t="s">
        <v>7805</v>
      </c>
      <c r="R1711" s="28" t="s">
        <v>8322</v>
      </c>
      <c r="S1711" s="117" t="str">
        <f>HYPERLINK(V1711,"VER")</f>
        <v>VER</v>
      </c>
      <c r="T1711" s="28" t="s">
        <v>1865</v>
      </c>
      <c r="U1711" s="30" t="s">
        <v>7806</v>
      </c>
      <c r="V1711" s="52">
        <v>8474407454278</v>
      </c>
      <c r="W1711" s="31">
        <v>0.84</v>
      </c>
      <c r="X1711" s="51" t="s">
        <v>9417</v>
      </c>
      <c r="Y1711" s="28" t="s">
        <v>8042</v>
      </c>
      <c r="Z1711" s="60">
        <v>4</v>
      </c>
      <c r="AA1711" s="61">
        <v>20.07</v>
      </c>
      <c r="AB1711" s="32">
        <f>IFERROR((VLOOKUP(D1711,$Y$2:$AB$6,4,FALSE)),"")</f>
        <v>0</v>
      </c>
      <c r="AC1711" s="56">
        <f>IFERROR((AA1711-AA1711*AB1711),"")</f>
        <v>20.07</v>
      </c>
    </row>
    <row r="1712" spans="1:29" ht="14.4">
      <c r="A1712" s="113">
        <v>168</v>
      </c>
      <c r="B1712" s="114">
        <v>13</v>
      </c>
      <c r="C1712" s="40">
        <v>55602</v>
      </c>
      <c r="D1712" s="105">
        <v>6</v>
      </c>
      <c r="E1712" s="28" t="s">
        <v>966</v>
      </c>
      <c r="F1712" s="28" t="s">
        <v>5372</v>
      </c>
      <c r="G1712" s="28" t="s">
        <v>979</v>
      </c>
      <c r="H1712" s="28" t="s">
        <v>984</v>
      </c>
      <c r="I1712" s="28" t="s">
        <v>974</v>
      </c>
      <c r="J1712" s="29" t="s">
        <v>624</v>
      </c>
      <c r="K1712" s="28" t="s">
        <v>131</v>
      </c>
      <c r="L1712" s="28" t="s">
        <v>7807</v>
      </c>
      <c r="M1712" s="28" t="s">
        <v>7808</v>
      </c>
      <c r="N1712" s="28" t="s">
        <v>7809</v>
      </c>
      <c r="O1712" s="28" t="s">
        <v>7810</v>
      </c>
      <c r="P1712" s="28" t="s">
        <v>7811</v>
      </c>
      <c r="Q1712" s="28" t="s">
        <v>7812</v>
      </c>
      <c r="R1712" s="28" t="s">
        <v>8322</v>
      </c>
      <c r="S1712" s="117" t="str">
        <f>HYPERLINK(V1712,"VER")</f>
        <v>VER</v>
      </c>
      <c r="T1712" s="28" t="s">
        <v>1842</v>
      </c>
      <c r="U1712" s="30" t="s">
        <v>7813</v>
      </c>
      <c r="V1712" s="52">
        <v>8474407454230</v>
      </c>
      <c r="W1712" s="31">
        <v>0.159</v>
      </c>
      <c r="X1712" s="51" t="s">
        <v>9417</v>
      </c>
      <c r="Y1712" s="28" t="s">
        <v>8042</v>
      </c>
      <c r="Z1712" s="60">
        <v>40</v>
      </c>
      <c r="AA1712" s="61">
        <v>7.71</v>
      </c>
      <c r="AB1712" s="32">
        <f>IFERROR((VLOOKUP(D1712,$Y$2:$AB$6,4,FALSE)),"")</f>
        <v>0</v>
      </c>
      <c r="AC1712" s="56">
        <f>IFERROR((AA1712-AA1712*AB1712),"")</f>
        <v>7.71</v>
      </c>
    </row>
    <row r="1713" spans="1:29" ht="14.4">
      <c r="A1713" s="113">
        <v>168</v>
      </c>
      <c r="B1713" s="114">
        <v>14</v>
      </c>
      <c r="C1713" s="40">
        <v>55441</v>
      </c>
      <c r="D1713" s="105">
        <v>6</v>
      </c>
      <c r="E1713" s="28" t="s">
        <v>966</v>
      </c>
      <c r="F1713" s="28" t="s">
        <v>5372</v>
      </c>
      <c r="G1713" s="28" t="s">
        <v>979</v>
      </c>
      <c r="H1713" s="28" t="s">
        <v>984</v>
      </c>
      <c r="I1713" s="28" t="s">
        <v>974</v>
      </c>
      <c r="J1713" s="29" t="s">
        <v>624</v>
      </c>
      <c r="K1713" s="28" t="s">
        <v>972</v>
      </c>
      <c r="L1713" s="28" t="s">
        <v>7814</v>
      </c>
      <c r="M1713" s="28" t="s">
        <v>7808</v>
      </c>
      <c r="N1713" s="28" t="s">
        <v>7809</v>
      </c>
      <c r="O1713" s="28" t="s">
        <v>7810</v>
      </c>
      <c r="P1713" s="28" t="s">
        <v>7811</v>
      </c>
      <c r="Q1713" s="28" t="s">
        <v>7799</v>
      </c>
      <c r="R1713" s="28" t="s">
        <v>8322</v>
      </c>
      <c r="S1713" s="117" t="str">
        <f>HYPERLINK(V1713,"VER")</f>
        <v>VER</v>
      </c>
      <c r="T1713" s="28" t="s">
        <v>1842</v>
      </c>
      <c r="U1713" s="30" t="s">
        <v>7815</v>
      </c>
      <c r="V1713" s="52">
        <v>8474407453820</v>
      </c>
      <c r="W1713" s="31">
        <v>0.22600000000000001</v>
      </c>
      <c r="X1713" s="51" t="s">
        <v>9417</v>
      </c>
      <c r="Y1713" s="28" t="s">
        <v>8042</v>
      </c>
      <c r="Z1713" s="60">
        <v>25</v>
      </c>
      <c r="AA1713" s="61">
        <v>8.51</v>
      </c>
      <c r="AB1713" s="32">
        <f>IFERROR((VLOOKUP(D1713,$Y$2:$AB$6,4,FALSE)),"")</f>
        <v>0</v>
      </c>
      <c r="AC1713" s="56">
        <f>IFERROR((AA1713-AA1713*AB1713),"")</f>
        <v>8.51</v>
      </c>
    </row>
    <row r="1714" spans="1:29" ht="14.4">
      <c r="A1714" s="113">
        <v>168</v>
      </c>
      <c r="B1714" s="114">
        <v>15</v>
      </c>
      <c r="C1714" s="40">
        <v>55640</v>
      </c>
      <c r="D1714" s="105">
        <v>6</v>
      </c>
      <c r="E1714" s="28" t="s">
        <v>966</v>
      </c>
      <c r="F1714" s="28" t="s">
        <v>5372</v>
      </c>
      <c r="G1714" s="28" t="s">
        <v>979</v>
      </c>
      <c r="H1714" s="28" t="s">
        <v>984</v>
      </c>
      <c r="I1714" s="28" t="s">
        <v>974</v>
      </c>
      <c r="J1714" s="29" t="s">
        <v>624</v>
      </c>
      <c r="K1714" s="28" t="s">
        <v>152</v>
      </c>
      <c r="L1714" s="28" t="s">
        <v>7816</v>
      </c>
      <c r="M1714" s="28" t="s">
        <v>7808</v>
      </c>
      <c r="N1714" s="28" t="s">
        <v>7809</v>
      </c>
      <c r="O1714" s="28" t="s">
        <v>7810</v>
      </c>
      <c r="P1714" s="28" t="s">
        <v>7811</v>
      </c>
      <c r="Q1714" s="28" t="s">
        <v>7799</v>
      </c>
      <c r="R1714" s="28" t="s">
        <v>8322</v>
      </c>
      <c r="S1714" s="117" t="str">
        <f>HYPERLINK(V1714,"VER")</f>
        <v>VER</v>
      </c>
      <c r="T1714" s="28" t="s">
        <v>1842</v>
      </c>
      <c r="U1714" s="30" t="s">
        <v>7817</v>
      </c>
      <c r="V1714" s="52">
        <v>8474407454292</v>
      </c>
      <c r="W1714" s="31">
        <v>0.27600000000000002</v>
      </c>
      <c r="X1714" s="51" t="s">
        <v>9417</v>
      </c>
      <c r="Y1714" s="28" t="s">
        <v>8042</v>
      </c>
      <c r="Z1714" s="60">
        <v>15</v>
      </c>
      <c r="AA1714" s="61">
        <v>8.1199999999999992</v>
      </c>
      <c r="AB1714" s="32">
        <f>IFERROR((VLOOKUP(D1714,$Y$2:$AB$6,4,FALSE)),"")</f>
        <v>0</v>
      </c>
      <c r="AC1714" s="56">
        <f>IFERROR((AA1714-AA1714*AB1714),"")</f>
        <v>8.1199999999999992</v>
      </c>
    </row>
    <row r="1715" spans="1:29" ht="14.4">
      <c r="A1715" s="113">
        <v>168</v>
      </c>
      <c r="B1715" s="114">
        <v>16</v>
      </c>
      <c r="C1715" s="40">
        <v>55604</v>
      </c>
      <c r="D1715" s="105">
        <v>6</v>
      </c>
      <c r="E1715" s="28" t="s">
        <v>966</v>
      </c>
      <c r="F1715" s="28" t="s">
        <v>5372</v>
      </c>
      <c r="G1715" s="28" t="s">
        <v>979</v>
      </c>
      <c r="H1715" s="28" t="s">
        <v>984</v>
      </c>
      <c r="I1715" s="28" t="s">
        <v>974</v>
      </c>
      <c r="J1715" s="29" t="s">
        <v>624</v>
      </c>
      <c r="K1715" s="28" t="s">
        <v>674</v>
      </c>
      <c r="L1715" s="28" t="s">
        <v>7818</v>
      </c>
      <c r="M1715" s="28" t="s">
        <v>7808</v>
      </c>
      <c r="N1715" s="28" t="s">
        <v>7809</v>
      </c>
      <c r="O1715" s="28" t="s">
        <v>7810</v>
      </c>
      <c r="P1715" s="28" t="s">
        <v>7811</v>
      </c>
      <c r="Q1715" s="28" t="s">
        <v>7819</v>
      </c>
      <c r="R1715" s="28" t="s">
        <v>8322</v>
      </c>
      <c r="S1715" s="117" t="str">
        <f>HYPERLINK(V1715,"VER")</f>
        <v>VER</v>
      </c>
      <c r="T1715" s="28" t="s">
        <v>1842</v>
      </c>
      <c r="U1715" s="30" t="s">
        <v>7820</v>
      </c>
      <c r="V1715" s="52">
        <v>8474407454247</v>
      </c>
      <c r="W1715" s="31">
        <v>0.90900000000000003</v>
      </c>
      <c r="X1715" s="51" t="s">
        <v>9417</v>
      </c>
      <c r="Y1715" s="28" t="s">
        <v>8042</v>
      </c>
      <c r="Z1715" s="60">
        <v>6</v>
      </c>
      <c r="AA1715" s="61">
        <v>13.38</v>
      </c>
      <c r="AB1715" s="32">
        <f>IFERROR((VLOOKUP(D1715,$Y$2:$AB$6,4,FALSE)),"")</f>
        <v>0</v>
      </c>
      <c r="AC1715" s="56">
        <f>IFERROR((AA1715-AA1715*AB1715),"")</f>
        <v>13.38</v>
      </c>
    </row>
    <row r="1716" spans="1:29" ht="14.4">
      <c r="A1716" s="113">
        <v>168</v>
      </c>
      <c r="B1716" s="114">
        <v>17</v>
      </c>
      <c r="C1716" s="40">
        <v>55644</v>
      </c>
      <c r="D1716" s="105">
        <v>6</v>
      </c>
      <c r="E1716" s="28" t="s">
        <v>966</v>
      </c>
      <c r="F1716" s="28" t="s">
        <v>5372</v>
      </c>
      <c r="G1716" s="28" t="s">
        <v>979</v>
      </c>
      <c r="H1716" s="28" t="s">
        <v>984</v>
      </c>
      <c r="I1716" s="28" t="s">
        <v>974</v>
      </c>
      <c r="J1716" s="29" t="s">
        <v>627</v>
      </c>
      <c r="K1716" s="28" t="s">
        <v>674</v>
      </c>
      <c r="L1716" s="28" t="s">
        <v>7821</v>
      </c>
      <c r="M1716" s="28" t="s">
        <v>7822</v>
      </c>
      <c r="N1716" s="28" t="s">
        <v>7823</v>
      </c>
      <c r="O1716" s="28" t="s">
        <v>7824</v>
      </c>
      <c r="P1716" s="28" t="s">
        <v>7825</v>
      </c>
      <c r="Q1716" s="28" t="s">
        <v>7826</v>
      </c>
      <c r="R1716" s="28" t="s">
        <v>8322</v>
      </c>
      <c r="S1716" s="117" t="str">
        <f>HYPERLINK(V1716,"VER")</f>
        <v>VER</v>
      </c>
      <c r="T1716" s="28" t="s">
        <v>1866</v>
      </c>
      <c r="U1716" s="30" t="s">
        <v>7827</v>
      </c>
      <c r="V1716" s="52">
        <v>8474407454308</v>
      </c>
      <c r="W1716" s="31">
        <v>0.66</v>
      </c>
      <c r="X1716" s="51" t="s">
        <v>9417</v>
      </c>
      <c r="Y1716" s="28" t="s">
        <v>8042</v>
      </c>
      <c r="Z1716" s="60">
        <v>6</v>
      </c>
      <c r="AA1716" s="61">
        <v>12.97</v>
      </c>
      <c r="AB1716" s="32">
        <f>IFERROR((VLOOKUP(D1716,$Y$2:$AB$6,4,FALSE)),"")</f>
        <v>0</v>
      </c>
      <c r="AC1716" s="56">
        <f>IFERROR((AA1716-AA1716*AB1716),"")</f>
        <v>12.97</v>
      </c>
    </row>
    <row r="1717" spans="1:29" ht="14.4">
      <c r="A1717" s="113">
        <v>168</v>
      </c>
      <c r="B1717" s="114">
        <v>18</v>
      </c>
      <c r="C1717" s="40">
        <v>50949</v>
      </c>
      <c r="D1717" s="105">
        <v>6</v>
      </c>
      <c r="E1717" s="28" t="s">
        <v>966</v>
      </c>
      <c r="F1717" s="28" t="s">
        <v>5372</v>
      </c>
      <c r="G1717" s="28" t="s">
        <v>979</v>
      </c>
      <c r="H1717" s="28" t="s">
        <v>980</v>
      </c>
      <c r="I1717" s="28" t="s">
        <v>967</v>
      </c>
      <c r="J1717" s="29" t="s">
        <v>612</v>
      </c>
      <c r="K1717" s="28" t="s">
        <v>142</v>
      </c>
      <c r="L1717" s="28" t="s">
        <v>7828</v>
      </c>
      <c r="M1717" s="28" t="s">
        <v>7829</v>
      </c>
      <c r="N1717" s="28" t="s">
        <v>7830</v>
      </c>
      <c r="O1717" s="28" t="s">
        <v>7831</v>
      </c>
      <c r="P1717" s="28" t="s">
        <v>7832</v>
      </c>
      <c r="Q1717" s="28" t="s">
        <v>7833</v>
      </c>
      <c r="R1717" s="28" t="s">
        <v>8322</v>
      </c>
      <c r="S1717" s="117" t="str">
        <f>HYPERLINK(V1717,"VER")</f>
        <v>VER</v>
      </c>
      <c r="T1717" s="28" t="s">
        <v>1750</v>
      </c>
      <c r="U1717" s="30" t="s">
        <v>7834</v>
      </c>
      <c r="V1717" s="52">
        <v>8474407450010</v>
      </c>
      <c r="W1717" s="31">
        <v>5.3999999999999999E-2</v>
      </c>
      <c r="X1717" s="31">
        <v>0</v>
      </c>
      <c r="Y1717" s="28" t="s">
        <v>8359</v>
      </c>
      <c r="Z1717" s="60" t="s">
        <v>8294</v>
      </c>
      <c r="AA1717" s="61">
        <v>5</v>
      </c>
      <c r="AB1717" s="32">
        <f>IFERROR((VLOOKUP(D1717,$Y$2:$AB$6,4,FALSE)),"")</f>
        <v>0</v>
      </c>
      <c r="AC1717" s="56">
        <f>IFERROR((AA1717-AA1717*AB1717),"")</f>
        <v>5</v>
      </c>
    </row>
    <row r="1718" spans="1:29" ht="14.4">
      <c r="A1718" s="113">
        <v>168</v>
      </c>
      <c r="B1718" s="114">
        <v>19</v>
      </c>
      <c r="C1718" s="40">
        <v>50648</v>
      </c>
      <c r="D1718" s="105">
        <v>6</v>
      </c>
      <c r="E1718" s="28" t="s">
        <v>966</v>
      </c>
      <c r="F1718" s="28" t="s">
        <v>5372</v>
      </c>
      <c r="G1718" s="28" t="s">
        <v>979</v>
      </c>
      <c r="H1718" s="28" t="s">
        <v>980</v>
      </c>
      <c r="I1718" s="28" t="s">
        <v>967</v>
      </c>
      <c r="J1718" s="29" t="s">
        <v>540</v>
      </c>
      <c r="K1718" s="28" t="s">
        <v>157</v>
      </c>
      <c r="L1718" s="28" t="s">
        <v>7835</v>
      </c>
      <c r="M1718" s="28" t="s">
        <v>7829</v>
      </c>
      <c r="N1718" s="28" t="s">
        <v>7830</v>
      </c>
      <c r="O1718" s="28" t="s">
        <v>7831</v>
      </c>
      <c r="P1718" s="28" t="s">
        <v>7832</v>
      </c>
      <c r="Q1718" s="28" t="s">
        <v>7836</v>
      </c>
      <c r="R1718" s="28" t="s">
        <v>8322</v>
      </c>
      <c r="S1718" s="117" t="str">
        <f>HYPERLINK(V1718,"VER")</f>
        <v>VER</v>
      </c>
      <c r="T1718" s="28" t="s">
        <v>7837</v>
      </c>
      <c r="U1718" s="30" t="s">
        <v>7838</v>
      </c>
      <c r="V1718" s="52">
        <v>8474407447744</v>
      </c>
      <c r="W1718" s="31">
        <v>0.15</v>
      </c>
      <c r="X1718" s="31">
        <v>0</v>
      </c>
      <c r="Y1718" s="28" t="s">
        <v>8359</v>
      </c>
      <c r="Z1718" s="60" t="s">
        <v>8294</v>
      </c>
      <c r="AA1718" s="61">
        <v>7.6</v>
      </c>
      <c r="AB1718" s="32">
        <f>IFERROR((VLOOKUP(D1718,$Y$2:$AB$6,4,FALSE)),"")</f>
        <v>0</v>
      </c>
      <c r="AC1718" s="56">
        <f>IFERROR((AA1718-AA1718*AB1718),"")</f>
        <v>7.6</v>
      </c>
    </row>
    <row r="1719" spans="1:29" ht="14.4">
      <c r="A1719" s="113">
        <v>168</v>
      </c>
      <c r="B1719" s="114">
        <v>20</v>
      </c>
      <c r="C1719" s="40">
        <v>50647</v>
      </c>
      <c r="D1719" s="105">
        <v>6</v>
      </c>
      <c r="E1719" s="28" t="s">
        <v>966</v>
      </c>
      <c r="F1719" s="28" t="s">
        <v>5372</v>
      </c>
      <c r="G1719" s="28" t="s">
        <v>979</v>
      </c>
      <c r="H1719" s="28" t="s">
        <v>980</v>
      </c>
      <c r="I1719" s="28" t="s">
        <v>967</v>
      </c>
      <c r="J1719" s="29" t="s">
        <v>540</v>
      </c>
      <c r="K1719" s="28" t="s">
        <v>156</v>
      </c>
      <c r="L1719" s="28" t="s">
        <v>7839</v>
      </c>
      <c r="M1719" s="28" t="s">
        <v>7829</v>
      </c>
      <c r="N1719" s="28" t="s">
        <v>7830</v>
      </c>
      <c r="O1719" s="28" t="s">
        <v>7831</v>
      </c>
      <c r="P1719" s="28" t="s">
        <v>7832</v>
      </c>
      <c r="Q1719" s="28" t="s">
        <v>7840</v>
      </c>
      <c r="R1719" s="28" t="s">
        <v>8322</v>
      </c>
      <c r="S1719" s="117" t="str">
        <f>HYPERLINK(V1719,"VER")</f>
        <v>VER</v>
      </c>
      <c r="T1719" s="28" t="s">
        <v>7837</v>
      </c>
      <c r="U1719" s="30" t="s">
        <v>7841</v>
      </c>
      <c r="V1719" s="52">
        <v>8474407447737</v>
      </c>
      <c r="W1719" s="31">
        <v>0.3</v>
      </c>
      <c r="X1719" s="31">
        <v>0</v>
      </c>
      <c r="Y1719" s="28" t="s">
        <v>8359</v>
      </c>
      <c r="Z1719" s="60" t="s">
        <v>8294</v>
      </c>
      <c r="AA1719" s="61">
        <v>9.2100000000000009</v>
      </c>
      <c r="AB1719" s="32">
        <f>IFERROR((VLOOKUP(D1719,$Y$2:$AB$6,4,FALSE)),"")</f>
        <v>0</v>
      </c>
      <c r="AC1719" s="56">
        <f>IFERROR((AA1719-AA1719*AB1719),"")</f>
        <v>9.2100000000000009</v>
      </c>
    </row>
    <row r="1720" spans="1:29" ht="14.4">
      <c r="A1720" s="113">
        <v>168</v>
      </c>
      <c r="B1720" s="114">
        <v>21</v>
      </c>
      <c r="C1720" s="40">
        <v>50646</v>
      </c>
      <c r="D1720" s="105">
        <v>6</v>
      </c>
      <c r="E1720" s="28" t="s">
        <v>966</v>
      </c>
      <c r="F1720" s="28" t="s">
        <v>5372</v>
      </c>
      <c r="G1720" s="28" t="s">
        <v>979</v>
      </c>
      <c r="H1720" s="28" t="s">
        <v>980</v>
      </c>
      <c r="I1720" s="28" t="s">
        <v>967</v>
      </c>
      <c r="J1720" s="29" t="s">
        <v>540</v>
      </c>
      <c r="K1720" s="28" t="s">
        <v>155</v>
      </c>
      <c r="L1720" s="28" t="s">
        <v>7842</v>
      </c>
      <c r="M1720" s="28" t="s">
        <v>7829</v>
      </c>
      <c r="N1720" s="28" t="s">
        <v>7830</v>
      </c>
      <c r="O1720" s="28" t="s">
        <v>7831</v>
      </c>
      <c r="P1720" s="28" t="s">
        <v>7832</v>
      </c>
      <c r="Q1720" s="28" t="s">
        <v>7843</v>
      </c>
      <c r="R1720" s="28" t="s">
        <v>8322</v>
      </c>
      <c r="S1720" s="117" t="str">
        <f>HYPERLINK(V1720,"VER")</f>
        <v>VER</v>
      </c>
      <c r="T1720" s="28" t="s">
        <v>7837</v>
      </c>
      <c r="U1720" s="30" t="s">
        <v>7844</v>
      </c>
      <c r="V1720" s="52">
        <v>8474407447720</v>
      </c>
      <c r="W1720" s="31">
        <v>0.2</v>
      </c>
      <c r="X1720" s="31">
        <v>0</v>
      </c>
      <c r="Y1720" s="28" t="s">
        <v>8359</v>
      </c>
      <c r="Z1720" s="60" t="s">
        <v>8294</v>
      </c>
      <c r="AA1720" s="61">
        <v>12</v>
      </c>
      <c r="AB1720" s="32">
        <f>IFERROR((VLOOKUP(D1720,$Y$2:$AB$6,4,FALSE)),"")</f>
        <v>0</v>
      </c>
      <c r="AC1720" s="56">
        <f>IFERROR((AA1720-AA1720*AB1720),"")</f>
        <v>12</v>
      </c>
    </row>
    <row r="1721" spans="1:29" ht="14.4">
      <c r="A1721" s="113">
        <v>168</v>
      </c>
      <c r="B1721" s="114">
        <v>22</v>
      </c>
      <c r="C1721" s="40">
        <v>50645</v>
      </c>
      <c r="D1721" s="105">
        <v>6</v>
      </c>
      <c r="E1721" s="28" t="s">
        <v>966</v>
      </c>
      <c r="F1721" s="28" t="s">
        <v>5372</v>
      </c>
      <c r="G1721" s="28" t="s">
        <v>979</v>
      </c>
      <c r="H1721" s="28" t="s">
        <v>980</v>
      </c>
      <c r="I1721" s="28" t="s">
        <v>967</v>
      </c>
      <c r="J1721" s="29" t="s">
        <v>540</v>
      </c>
      <c r="K1721" s="28" t="s">
        <v>154</v>
      </c>
      <c r="L1721" s="28" t="s">
        <v>7845</v>
      </c>
      <c r="M1721" s="28" t="s">
        <v>7829</v>
      </c>
      <c r="N1721" s="28" t="s">
        <v>7830</v>
      </c>
      <c r="O1721" s="28" t="s">
        <v>7831</v>
      </c>
      <c r="P1721" s="28" t="s">
        <v>7832</v>
      </c>
      <c r="Q1721" s="28" t="s">
        <v>7846</v>
      </c>
      <c r="R1721" s="28" t="s">
        <v>8322</v>
      </c>
      <c r="S1721" s="117" t="str">
        <f>HYPERLINK(V1721,"VER")</f>
        <v>VER</v>
      </c>
      <c r="T1721" s="28" t="s">
        <v>7837</v>
      </c>
      <c r="U1721" s="30" t="s">
        <v>7847</v>
      </c>
      <c r="V1721" s="52">
        <v>8474407447713</v>
      </c>
      <c r="W1721" s="31">
        <v>0.63</v>
      </c>
      <c r="X1721" s="31">
        <v>0</v>
      </c>
      <c r="Y1721" s="28" t="s">
        <v>8359</v>
      </c>
      <c r="Z1721" s="60" t="s">
        <v>8294</v>
      </c>
      <c r="AA1721" s="61">
        <v>18.440000000000001</v>
      </c>
      <c r="AB1721" s="32">
        <f>IFERROR((VLOOKUP(D1721,$Y$2:$AB$6,4,FALSE)),"")</f>
        <v>0</v>
      </c>
      <c r="AC1721" s="56">
        <f>IFERROR((AA1721-AA1721*AB1721),"")</f>
        <v>18.440000000000001</v>
      </c>
    </row>
    <row r="1722" spans="1:29" ht="14.4">
      <c r="A1722" s="113">
        <v>168</v>
      </c>
      <c r="B1722" s="114">
        <v>23</v>
      </c>
      <c r="C1722" s="40">
        <v>50362</v>
      </c>
      <c r="D1722" s="105">
        <v>6</v>
      </c>
      <c r="E1722" s="28" t="s">
        <v>966</v>
      </c>
      <c r="F1722" s="28" t="s">
        <v>5078</v>
      </c>
      <c r="G1722" s="28" t="s">
        <v>967</v>
      </c>
      <c r="H1722" s="28" t="s">
        <v>973</v>
      </c>
      <c r="I1722" s="28" t="s">
        <v>762</v>
      </c>
      <c r="J1722" s="29" t="s">
        <v>402</v>
      </c>
      <c r="K1722" s="28" t="s">
        <v>131</v>
      </c>
      <c r="L1722" s="28" t="s">
        <v>7848</v>
      </c>
      <c r="M1722" s="28" t="s">
        <v>7849</v>
      </c>
      <c r="N1722" s="28" t="s">
        <v>7850</v>
      </c>
      <c r="O1722" s="28" t="s">
        <v>7851</v>
      </c>
      <c r="P1722" s="28" t="s">
        <v>7852</v>
      </c>
      <c r="Q1722" s="28" t="s">
        <v>7853</v>
      </c>
      <c r="R1722" s="28" t="s">
        <v>8322</v>
      </c>
      <c r="S1722" s="117" t="str">
        <f>HYPERLINK(V1722,"VER")</f>
        <v>VER</v>
      </c>
      <c r="T1722" s="28" t="s">
        <v>1487</v>
      </c>
      <c r="U1722" s="30" t="s">
        <v>7854</v>
      </c>
      <c r="V1722" s="52">
        <v>8474407445788</v>
      </c>
      <c r="W1722" s="31">
        <v>3.6999999999999998E-2</v>
      </c>
      <c r="X1722" s="51" t="s">
        <v>9419</v>
      </c>
      <c r="Y1722" s="28" t="s">
        <v>8045</v>
      </c>
      <c r="Z1722" s="60">
        <v>12</v>
      </c>
      <c r="AA1722" s="61">
        <v>2.6</v>
      </c>
      <c r="AB1722" s="32">
        <f>IFERROR((VLOOKUP(D1722,$Y$2:$AB$6,4,FALSE)),"")</f>
        <v>0</v>
      </c>
      <c r="AC1722" s="56">
        <f>IFERROR((AA1722-AA1722*AB1722),"")</f>
        <v>2.6</v>
      </c>
    </row>
    <row r="1723" spans="1:29" ht="14.4">
      <c r="A1723" s="113">
        <v>168</v>
      </c>
      <c r="B1723" s="114">
        <v>24</v>
      </c>
      <c r="C1723" s="40">
        <v>50361</v>
      </c>
      <c r="D1723" s="105">
        <v>6</v>
      </c>
      <c r="E1723" s="28" t="s">
        <v>966</v>
      </c>
      <c r="F1723" s="28" t="s">
        <v>5078</v>
      </c>
      <c r="G1723" s="28" t="s">
        <v>967</v>
      </c>
      <c r="H1723" s="28" t="s">
        <v>973</v>
      </c>
      <c r="I1723" s="28" t="s">
        <v>762</v>
      </c>
      <c r="J1723" s="29" t="s">
        <v>402</v>
      </c>
      <c r="K1723" s="28" t="s">
        <v>972</v>
      </c>
      <c r="L1723" s="28" t="s">
        <v>7855</v>
      </c>
      <c r="M1723" s="28" t="s">
        <v>7849</v>
      </c>
      <c r="N1723" s="28" t="s">
        <v>7850</v>
      </c>
      <c r="O1723" s="28" t="s">
        <v>7851</v>
      </c>
      <c r="P1723" s="28" t="s">
        <v>7852</v>
      </c>
      <c r="Q1723" s="28" t="s">
        <v>7856</v>
      </c>
      <c r="R1723" s="28" t="s">
        <v>8322</v>
      </c>
      <c r="S1723" s="117" t="str">
        <f>HYPERLINK(V1723,"VER")</f>
        <v>VER</v>
      </c>
      <c r="T1723" s="28" t="s">
        <v>1487</v>
      </c>
      <c r="U1723" s="30" t="s">
        <v>7857</v>
      </c>
      <c r="V1723" s="52">
        <v>8474407445771</v>
      </c>
      <c r="W1723" s="31">
        <v>6.0999999999999999E-2</v>
      </c>
      <c r="X1723" s="51" t="s">
        <v>9419</v>
      </c>
      <c r="Y1723" s="28" t="s">
        <v>8045</v>
      </c>
      <c r="Z1723" s="60">
        <v>5</v>
      </c>
      <c r="AA1723" s="61">
        <v>3.48</v>
      </c>
      <c r="AB1723" s="32">
        <f>IFERROR((VLOOKUP(D1723,$Y$2:$AB$6,4,FALSE)),"")</f>
        <v>0</v>
      </c>
      <c r="AC1723" s="56">
        <f>IFERROR((AA1723-AA1723*AB1723),"")</f>
        <v>3.48</v>
      </c>
    </row>
    <row r="1724" spans="1:29" ht="14.4">
      <c r="A1724" s="113">
        <v>168</v>
      </c>
      <c r="B1724" s="114">
        <v>25</v>
      </c>
      <c r="C1724" s="40">
        <v>50360</v>
      </c>
      <c r="D1724" s="105">
        <v>6</v>
      </c>
      <c r="E1724" s="28" t="s">
        <v>966</v>
      </c>
      <c r="F1724" s="28" t="s">
        <v>5078</v>
      </c>
      <c r="G1724" s="28" t="s">
        <v>967</v>
      </c>
      <c r="H1724" s="28" t="s">
        <v>973</v>
      </c>
      <c r="I1724" s="28" t="s">
        <v>762</v>
      </c>
      <c r="J1724" s="29" t="s">
        <v>402</v>
      </c>
      <c r="K1724" s="28" t="s">
        <v>130</v>
      </c>
      <c r="L1724" s="28" t="s">
        <v>7858</v>
      </c>
      <c r="M1724" s="28" t="s">
        <v>7849</v>
      </c>
      <c r="N1724" s="28" t="s">
        <v>7850</v>
      </c>
      <c r="O1724" s="28" t="s">
        <v>7851</v>
      </c>
      <c r="P1724" s="28" t="s">
        <v>7852</v>
      </c>
      <c r="Q1724" s="28" t="s">
        <v>7859</v>
      </c>
      <c r="R1724" s="28" t="s">
        <v>8322</v>
      </c>
      <c r="S1724" s="117" t="str">
        <f>HYPERLINK(V1724,"VER")</f>
        <v>VER</v>
      </c>
      <c r="T1724" s="28" t="s">
        <v>1487</v>
      </c>
      <c r="U1724" s="30" t="s">
        <v>7860</v>
      </c>
      <c r="V1724" s="52">
        <v>8474407445764</v>
      </c>
      <c r="W1724" s="31">
        <v>0.317</v>
      </c>
      <c r="X1724" s="51" t="s">
        <v>9418</v>
      </c>
      <c r="Y1724" s="28" t="s">
        <v>8043</v>
      </c>
      <c r="Z1724" s="60">
        <v>6</v>
      </c>
      <c r="AA1724" s="61">
        <v>6.94</v>
      </c>
      <c r="AB1724" s="32">
        <f>IFERROR((VLOOKUP(D1724,$Y$2:$AB$6,4,FALSE)),"")</f>
        <v>0</v>
      </c>
      <c r="AC1724" s="56">
        <f>IFERROR((AA1724-AA1724*AB1724),"")</f>
        <v>6.94</v>
      </c>
    </row>
    <row r="1725" spans="1:29" ht="14.4">
      <c r="A1725" s="113">
        <v>169</v>
      </c>
      <c r="B1725" s="114">
        <v>1</v>
      </c>
      <c r="C1725" s="40">
        <v>25120</v>
      </c>
      <c r="D1725" s="105">
        <v>3</v>
      </c>
      <c r="E1725" s="28" t="s">
        <v>1089</v>
      </c>
      <c r="F1725" s="28" t="s">
        <v>7868</v>
      </c>
      <c r="G1725" s="28" t="s">
        <v>1136</v>
      </c>
      <c r="H1725" s="28" t="s">
        <v>1137</v>
      </c>
      <c r="I1725" s="28" t="s">
        <v>1090</v>
      </c>
      <c r="J1725" s="29" t="s">
        <v>1138</v>
      </c>
      <c r="K1725" s="28" t="s">
        <v>63</v>
      </c>
      <c r="L1725" s="28" t="s">
        <v>7869</v>
      </c>
      <c r="M1725" s="28" t="s">
        <v>7870</v>
      </c>
      <c r="N1725" s="28" t="s">
        <v>7871</v>
      </c>
      <c r="O1725" s="28" t="s">
        <v>7872</v>
      </c>
      <c r="P1725" s="28" t="s">
        <v>7873</v>
      </c>
      <c r="Q1725" s="28" t="s">
        <v>8322</v>
      </c>
      <c r="R1725" s="28" t="s">
        <v>8322</v>
      </c>
      <c r="S1725" s="117" t="str">
        <f>HYPERLINK(V1725,"VER")</f>
        <v>VER</v>
      </c>
      <c r="T1725" s="28" t="s">
        <v>1271</v>
      </c>
      <c r="U1725" s="30" t="s">
        <v>7874</v>
      </c>
      <c r="V1725" s="52">
        <v>8474407441155</v>
      </c>
      <c r="W1725" s="31">
        <v>1.6E-2</v>
      </c>
      <c r="X1725" s="51">
        <v>0</v>
      </c>
      <c r="Y1725" s="28" t="s">
        <v>8359</v>
      </c>
      <c r="Z1725" s="60" t="s">
        <v>8294</v>
      </c>
      <c r="AA1725" s="61">
        <v>0.79</v>
      </c>
      <c r="AB1725" s="32">
        <f>IFERROR((VLOOKUP(D1725,$Y$2:$AB$6,4,FALSE)),"")</f>
        <v>0</v>
      </c>
      <c r="AC1725" s="56">
        <f>IFERROR((AA1725-AA1725*AB1725),"")</f>
        <v>0.79</v>
      </c>
    </row>
    <row r="1726" spans="1:29" ht="14.4">
      <c r="A1726" s="113">
        <v>169</v>
      </c>
      <c r="B1726" s="114">
        <v>2</v>
      </c>
      <c r="C1726" s="40">
        <v>50641</v>
      </c>
      <c r="D1726" s="118">
        <v>6</v>
      </c>
      <c r="E1726" s="28" t="s">
        <v>966</v>
      </c>
      <c r="F1726" s="28" t="s">
        <v>5372</v>
      </c>
      <c r="G1726" s="28" t="s">
        <v>979</v>
      </c>
      <c r="H1726" s="28" t="s">
        <v>980</v>
      </c>
      <c r="I1726" s="28" t="s">
        <v>967</v>
      </c>
      <c r="J1726" s="29" t="s">
        <v>538</v>
      </c>
      <c r="K1726" s="28" t="s">
        <v>153</v>
      </c>
      <c r="L1726" s="28" t="s">
        <v>7861</v>
      </c>
      <c r="M1726" s="28" t="s">
        <v>7862</v>
      </c>
      <c r="N1726" s="28" t="s">
        <v>7863</v>
      </c>
      <c r="O1726" s="28" t="s">
        <v>7864</v>
      </c>
      <c r="P1726" s="28" t="s">
        <v>7865</v>
      </c>
      <c r="Q1726" s="28" t="s">
        <v>7866</v>
      </c>
      <c r="R1726" s="28" t="s">
        <v>8322</v>
      </c>
      <c r="S1726" s="117" t="str">
        <f>HYPERLINK(V1726,"VER")</f>
        <v>VER</v>
      </c>
      <c r="T1726" s="28" t="s">
        <v>1633</v>
      </c>
      <c r="U1726" s="30" t="s">
        <v>7867</v>
      </c>
      <c r="V1726" s="52">
        <v>8474407447683</v>
      </c>
      <c r="W1726" s="31">
        <v>0.27777777770000001</v>
      </c>
      <c r="X1726" s="31" t="s">
        <v>9417</v>
      </c>
      <c r="Y1726" s="28" t="s">
        <v>8042</v>
      </c>
      <c r="Z1726" s="60">
        <v>18</v>
      </c>
      <c r="AA1726" s="61">
        <v>12.4</v>
      </c>
      <c r="AB1726" s="32">
        <f>IFERROR((VLOOKUP(D1726,$Y$2:$AB$6,4,FALSE)),"")</f>
        <v>0</v>
      </c>
      <c r="AC1726" s="56">
        <f>IFERROR((AA1726-AA1726*AB1726),"")</f>
        <v>12.4</v>
      </c>
    </row>
    <row r="1727" spans="1:29" ht="14.4">
      <c r="A1727" s="113">
        <v>169</v>
      </c>
      <c r="B1727" s="114">
        <v>3</v>
      </c>
      <c r="C1727" s="40">
        <v>25125</v>
      </c>
      <c r="D1727" s="107">
        <v>3</v>
      </c>
      <c r="E1727" s="28" t="s">
        <v>1089</v>
      </c>
      <c r="F1727" s="28" t="s">
        <v>7868</v>
      </c>
      <c r="G1727" s="28" t="s">
        <v>1136</v>
      </c>
      <c r="H1727" s="28" t="s">
        <v>1137</v>
      </c>
      <c r="I1727" s="28" t="s">
        <v>1090</v>
      </c>
      <c r="J1727" s="29" t="s">
        <v>1138</v>
      </c>
      <c r="K1727" s="28" t="s">
        <v>64</v>
      </c>
      <c r="L1727" s="28" t="s">
        <v>7875</v>
      </c>
      <c r="M1727" s="28" t="s">
        <v>7870</v>
      </c>
      <c r="N1727" s="28" t="s">
        <v>7871</v>
      </c>
      <c r="O1727" s="28" t="s">
        <v>7872</v>
      </c>
      <c r="P1727" s="28" t="s">
        <v>7873</v>
      </c>
      <c r="Q1727" s="28" t="s">
        <v>8322</v>
      </c>
      <c r="R1727" s="28" t="s">
        <v>8322</v>
      </c>
      <c r="S1727" s="117" t="str">
        <f>HYPERLINK(V1727,"VER")</f>
        <v>VER</v>
      </c>
      <c r="T1727" s="28" t="s">
        <v>1271</v>
      </c>
      <c r="U1727" s="30" t="s">
        <v>7876</v>
      </c>
      <c r="V1727" s="52">
        <v>8474407441162</v>
      </c>
      <c r="W1727" s="31">
        <v>2.1000000000000001E-2</v>
      </c>
      <c r="X1727" s="31">
        <v>0</v>
      </c>
      <c r="Y1727" s="28" t="s">
        <v>8359</v>
      </c>
      <c r="Z1727" s="60" t="s">
        <v>8294</v>
      </c>
      <c r="AA1727" s="61">
        <v>0.88</v>
      </c>
      <c r="AB1727" s="32">
        <f>IFERROR((VLOOKUP(D1727,$Y$2:$AB$6,4,FALSE)),"")</f>
        <v>0</v>
      </c>
      <c r="AC1727" s="56">
        <f>IFERROR((AA1727-AA1727*AB1727),"")</f>
        <v>0.88</v>
      </c>
    </row>
    <row r="1728" spans="1:29" ht="14.4">
      <c r="A1728" s="113">
        <v>169</v>
      </c>
      <c r="B1728" s="114">
        <v>4</v>
      </c>
      <c r="C1728" s="40">
        <v>25132</v>
      </c>
      <c r="D1728" s="107">
        <v>3</v>
      </c>
      <c r="E1728" s="28" t="s">
        <v>1089</v>
      </c>
      <c r="F1728" s="28" t="s">
        <v>7868</v>
      </c>
      <c r="G1728" s="28" t="s">
        <v>1136</v>
      </c>
      <c r="H1728" s="28" t="s">
        <v>1137</v>
      </c>
      <c r="I1728" s="28" t="s">
        <v>1090</v>
      </c>
      <c r="J1728" s="29" t="s">
        <v>1138</v>
      </c>
      <c r="K1728" s="28" t="s">
        <v>65</v>
      </c>
      <c r="L1728" s="28" t="s">
        <v>7877</v>
      </c>
      <c r="M1728" s="28" t="s">
        <v>7870</v>
      </c>
      <c r="N1728" s="28" t="s">
        <v>7871</v>
      </c>
      <c r="O1728" s="28" t="s">
        <v>7872</v>
      </c>
      <c r="P1728" s="28" t="s">
        <v>7873</v>
      </c>
      <c r="Q1728" s="28" t="s">
        <v>8322</v>
      </c>
      <c r="R1728" s="28" t="s">
        <v>8322</v>
      </c>
      <c r="S1728" s="117" t="str">
        <f>HYPERLINK(V1728,"VER")</f>
        <v>VER</v>
      </c>
      <c r="T1728" s="28" t="s">
        <v>1271</v>
      </c>
      <c r="U1728" s="30" t="s">
        <v>7878</v>
      </c>
      <c r="V1728" s="52">
        <v>8474407441179</v>
      </c>
      <c r="W1728" s="31">
        <v>0.04</v>
      </c>
      <c r="X1728" s="31">
        <v>0</v>
      </c>
      <c r="Y1728" s="28" t="s">
        <v>8359</v>
      </c>
      <c r="Z1728" s="60" t="s">
        <v>8294</v>
      </c>
      <c r="AA1728" s="61">
        <v>1.45</v>
      </c>
      <c r="AB1728" s="32">
        <f>IFERROR((VLOOKUP(D1728,$Y$2:$AB$6,4,FALSE)),"")</f>
        <v>0</v>
      </c>
      <c r="AC1728" s="56">
        <f>IFERROR((AA1728-AA1728*AB1728),"")</f>
        <v>1.45</v>
      </c>
    </row>
    <row r="1729" spans="1:29" ht="14.4">
      <c r="A1729" s="113">
        <v>169</v>
      </c>
      <c r="B1729" s="114">
        <v>5</v>
      </c>
      <c r="C1729" s="40">
        <v>25140</v>
      </c>
      <c r="D1729" s="107">
        <v>3</v>
      </c>
      <c r="E1729" s="28" t="s">
        <v>1089</v>
      </c>
      <c r="F1729" s="28" t="s">
        <v>7868</v>
      </c>
      <c r="G1729" s="28" t="s">
        <v>1136</v>
      </c>
      <c r="H1729" s="28" t="s">
        <v>1137</v>
      </c>
      <c r="I1729" s="28" t="s">
        <v>1090</v>
      </c>
      <c r="J1729" s="29" t="s">
        <v>1138</v>
      </c>
      <c r="K1729" s="28" t="s">
        <v>66</v>
      </c>
      <c r="L1729" s="28" t="s">
        <v>7879</v>
      </c>
      <c r="M1729" s="28" t="s">
        <v>7870</v>
      </c>
      <c r="N1729" s="28" t="s">
        <v>7871</v>
      </c>
      <c r="O1729" s="28" t="s">
        <v>7872</v>
      </c>
      <c r="P1729" s="28" t="s">
        <v>7873</v>
      </c>
      <c r="Q1729" s="28" t="s">
        <v>8322</v>
      </c>
      <c r="R1729" s="28" t="s">
        <v>8322</v>
      </c>
      <c r="S1729" s="117" t="str">
        <f>HYPERLINK(V1729,"VER")</f>
        <v>VER</v>
      </c>
      <c r="T1729" s="28" t="s">
        <v>1271</v>
      </c>
      <c r="U1729" s="30" t="s">
        <v>7880</v>
      </c>
      <c r="V1729" s="52">
        <v>8474407441186</v>
      </c>
      <c r="W1729" s="31">
        <v>6.4000000000000001E-2</v>
      </c>
      <c r="X1729" s="31">
        <v>0</v>
      </c>
      <c r="Y1729" s="28" t="s">
        <v>8359</v>
      </c>
      <c r="Z1729" s="60" t="s">
        <v>8294</v>
      </c>
      <c r="AA1729" s="61">
        <v>1.94</v>
      </c>
      <c r="AB1729" s="32">
        <f>IFERROR((VLOOKUP(D1729,$Y$2:$AB$6,4,FALSE)),"")</f>
        <v>0</v>
      </c>
      <c r="AC1729" s="56">
        <f>IFERROR((AA1729-AA1729*AB1729),"")</f>
        <v>1.94</v>
      </c>
    </row>
    <row r="1730" spans="1:29" ht="14.4">
      <c r="A1730" s="113">
        <v>169</v>
      </c>
      <c r="B1730" s="114">
        <v>6</v>
      </c>
      <c r="C1730" s="40">
        <v>25150</v>
      </c>
      <c r="D1730" s="107">
        <v>3</v>
      </c>
      <c r="E1730" s="28" t="s">
        <v>1089</v>
      </c>
      <c r="F1730" s="28" t="s">
        <v>7868</v>
      </c>
      <c r="G1730" s="28" t="s">
        <v>1136</v>
      </c>
      <c r="H1730" s="28" t="s">
        <v>1137</v>
      </c>
      <c r="I1730" s="28" t="s">
        <v>1090</v>
      </c>
      <c r="J1730" s="29" t="s">
        <v>1138</v>
      </c>
      <c r="K1730" s="28" t="s">
        <v>67</v>
      </c>
      <c r="L1730" s="28" t="s">
        <v>7881</v>
      </c>
      <c r="M1730" s="28" t="s">
        <v>7870</v>
      </c>
      <c r="N1730" s="28" t="s">
        <v>7871</v>
      </c>
      <c r="O1730" s="28" t="s">
        <v>7872</v>
      </c>
      <c r="P1730" s="28" t="s">
        <v>7873</v>
      </c>
      <c r="Q1730" s="28" t="s">
        <v>8322</v>
      </c>
      <c r="R1730" s="28" t="s">
        <v>8322</v>
      </c>
      <c r="S1730" s="117" t="str">
        <f>HYPERLINK(V1730,"VER")</f>
        <v>VER</v>
      </c>
      <c r="T1730" s="28" t="s">
        <v>1271</v>
      </c>
      <c r="U1730" s="30" t="s">
        <v>7882</v>
      </c>
      <c r="V1730" s="52">
        <v>8474407441193</v>
      </c>
      <c r="W1730" s="31">
        <v>0.107</v>
      </c>
      <c r="X1730" s="31">
        <v>0</v>
      </c>
      <c r="Y1730" s="28" t="s">
        <v>8359</v>
      </c>
      <c r="Z1730" s="60" t="s">
        <v>8294</v>
      </c>
      <c r="AA1730" s="61">
        <v>4.0599999999999996</v>
      </c>
      <c r="AB1730" s="32">
        <f>IFERROR((VLOOKUP(D1730,$Y$2:$AB$6,4,FALSE)),"")</f>
        <v>0</v>
      </c>
      <c r="AC1730" s="56">
        <f>IFERROR((AA1730-AA1730*AB1730),"")</f>
        <v>4.0599999999999996</v>
      </c>
    </row>
    <row r="1731" spans="1:29" ht="14.4">
      <c r="A1731" s="113">
        <v>169</v>
      </c>
      <c r="B1731" s="114">
        <v>7</v>
      </c>
      <c r="C1731" s="40">
        <v>25163</v>
      </c>
      <c r="D1731" s="107">
        <v>3</v>
      </c>
      <c r="E1731" s="28" t="s">
        <v>1089</v>
      </c>
      <c r="F1731" s="28" t="s">
        <v>7868</v>
      </c>
      <c r="G1731" s="28" t="s">
        <v>1136</v>
      </c>
      <c r="H1731" s="28" t="s">
        <v>1137</v>
      </c>
      <c r="I1731" s="28" t="s">
        <v>1090</v>
      </c>
      <c r="J1731" s="29" t="s">
        <v>1138</v>
      </c>
      <c r="K1731" s="28" t="s">
        <v>68</v>
      </c>
      <c r="L1731" s="28" t="s">
        <v>7883</v>
      </c>
      <c r="M1731" s="28" t="s">
        <v>7870</v>
      </c>
      <c r="N1731" s="28" t="s">
        <v>7871</v>
      </c>
      <c r="O1731" s="28" t="s">
        <v>7872</v>
      </c>
      <c r="P1731" s="28" t="s">
        <v>7873</v>
      </c>
      <c r="Q1731" s="28" t="s">
        <v>8322</v>
      </c>
      <c r="R1731" s="28" t="s">
        <v>8322</v>
      </c>
      <c r="S1731" s="117" t="str">
        <f>HYPERLINK(V1731,"VER")</f>
        <v>VER</v>
      </c>
      <c r="T1731" s="28" t="s">
        <v>1271</v>
      </c>
      <c r="U1731" s="30" t="s">
        <v>7884</v>
      </c>
      <c r="V1731" s="52">
        <v>8474407441209</v>
      </c>
      <c r="W1731" s="31">
        <v>0.192</v>
      </c>
      <c r="X1731" s="31">
        <v>0</v>
      </c>
      <c r="Y1731" s="28" t="s">
        <v>8359</v>
      </c>
      <c r="Z1731" s="60" t="s">
        <v>8294</v>
      </c>
      <c r="AA1731" s="61">
        <v>6.76</v>
      </c>
      <c r="AB1731" s="32">
        <f>IFERROR((VLOOKUP(D1731,$Y$2:$AB$6,4,FALSE)),"")</f>
        <v>0</v>
      </c>
      <c r="AC1731" s="56">
        <f>IFERROR((AA1731-AA1731*AB1731),"")</f>
        <v>6.76</v>
      </c>
    </row>
    <row r="1732" spans="1:29" ht="14.4">
      <c r="A1732" s="113">
        <v>169</v>
      </c>
      <c r="B1732" s="114">
        <v>8</v>
      </c>
      <c r="C1732" s="40">
        <v>25175</v>
      </c>
      <c r="D1732" s="107">
        <v>3</v>
      </c>
      <c r="E1732" s="28" t="s">
        <v>1089</v>
      </c>
      <c r="F1732" s="28" t="s">
        <v>7868</v>
      </c>
      <c r="G1732" s="28" t="s">
        <v>1136</v>
      </c>
      <c r="H1732" s="28" t="s">
        <v>1137</v>
      </c>
      <c r="I1732" s="28" t="s">
        <v>1090</v>
      </c>
      <c r="J1732" s="29" t="s">
        <v>1138</v>
      </c>
      <c r="K1732" s="28" t="s">
        <v>69</v>
      </c>
      <c r="L1732" s="28" t="s">
        <v>7885</v>
      </c>
      <c r="M1732" s="28" t="s">
        <v>7870</v>
      </c>
      <c r="N1732" s="28" t="s">
        <v>7871</v>
      </c>
      <c r="O1732" s="28" t="s">
        <v>7872</v>
      </c>
      <c r="P1732" s="28" t="s">
        <v>7873</v>
      </c>
      <c r="Q1732" s="28" t="s">
        <v>8322</v>
      </c>
      <c r="R1732" s="28" t="s">
        <v>8322</v>
      </c>
      <c r="S1732" s="117" t="str">
        <f>HYPERLINK(V1732,"VER")</f>
        <v>VER</v>
      </c>
      <c r="T1732" s="28" t="s">
        <v>1271</v>
      </c>
      <c r="U1732" s="30" t="s">
        <v>7886</v>
      </c>
      <c r="V1732" s="52">
        <v>8474407441216</v>
      </c>
      <c r="W1732" s="31">
        <v>0.29899999999999999</v>
      </c>
      <c r="X1732" s="31">
        <v>0</v>
      </c>
      <c r="Y1732" s="28" t="s">
        <v>8359</v>
      </c>
      <c r="Z1732" s="60" t="s">
        <v>8294</v>
      </c>
      <c r="AA1732" s="61">
        <v>11.34</v>
      </c>
      <c r="AB1732" s="32">
        <f>IFERROR((VLOOKUP(D1732,$Y$2:$AB$6,4,FALSE)),"")</f>
        <v>0</v>
      </c>
      <c r="AC1732" s="56">
        <f>IFERROR((AA1732-AA1732*AB1732),"")</f>
        <v>11.34</v>
      </c>
    </row>
    <row r="1733" spans="1:29" ht="14.4">
      <c r="A1733" s="113">
        <v>169</v>
      </c>
      <c r="B1733" s="114">
        <v>9</v>
      </c>
      <c r="C1733" s="40">
        <v>25190</v>
      </c>
      <c r="D1733" s="107">
        <v>3</v>
      </c>
      <c r="E1733" s="28" t="s">
        <v>1089</v>
      </c>
      <c r="F1733" s="28" t="s">
        <v>7868</v>
      </c>
      <c r="G1733" s="28" t="s">
        <v>1136</v>
      </c>
      <c r="H1733" s="28" t="s">
        <v>1137</v>
      </c>
      <c r="I1733" s="28" t="s">
        <v>1090</v>
      </c>
      <c r="J1733" s="29" t="s">
        <v>1138</v>
      </c>
      <c r="K1733" s="28" t="s">
        <v>70</v>
      </c>
      <c r="L1733" s="28" t="s">
        <v>7887</v>
      </c>
      <c r="M1733" s="28" t="s">
        <v>7870</v>
      </c>
      <c r="N1733" s="28" t="s">
        <v>7871</v>
      </c>
      <c r="O1733" s="28" t="s">
        <v>7872</v>
      </c>
      <c r="P1733" s="28" t="s">
        <v>7873</v>
      </c>
      <c r="Q1733" s="28" t="s">
        <v>8322</v>
      </c>
      <c r="R1733" s="28" t="s">
        <v>8322</v>
      </c>
      <c r="S1733" s="117" t="str">
        <f>HYPERLINK(V1733,"VER")</f>
        <v>VER</v>
      </c>
      <c r="T1733" s="28" t="s">
        <v>1271</v>
      </c>
      <c r="U1733" s="30" t="s">
        <v>7888</v>
      </c>
      <c r="V1733" s="52">
        <v>8474407441223</v>
      </c>
      <c r="W1733" s="31">
        <v>0.433</v>
      </c>
      <c r="X1733" s="31">
        <v>0</v>
      </c>
      <c r="Y1733" s="28" t="s">
        <v>8359</v>
      </c>
      <c r="Z1733" s="60" t="s">
        <v>8294</v>
      </c>
      <c r="AA1733" s="61">
        <v>18.399999999999999</v>
      </c>
      <c r="AB1733" s="32">
        <f>IFERROR((VLOOKUP(D1733,$Y$2:$AB$6,4,FALSE)),"")</f>
        <v>0</v>
      </c>
      <c r="AC1733" s="56">
        <f>IFERROR((AA1733-AA1733*AB1733),"")</f>
        <v>18.399999999999999</v>
      </c>
    </row>
    <row r="1734" spans="1:29" ht="14.4">
      <c r="A1734" s="113">
        <v>169</v>
      </c>
      <c r="B1734" s="114">
        <v>10</v>
      </c>
      <c r="C1734" s="40">
        <v>25220</v>
      </c>
      <c r="D1734" s="107">
        <v>3</v>
      </c>
      <c r="E1734" s="28" t="s">
        <v>1089</v>
      </c>
      <c r="F1734" s="28" t="s">
        <v>7868</v>
      </c>
      <c r="G1734" s="28" t="s">
        <v>1136</v>
      </c>
      <c r="H1734" s="28" t="s">
        <v>1137</v>
      </c>
      <c r="I1734" s="28" t="s">
        <v>1090</v>
      </c>
      <c r="J1734" s="29" t="s">
        <v>1139</v>
      </c>
      <c r="K1734" s="28" t="s">
        <v>63</v>
      </c>
      <c r="L1734" s="28" t="s">
        <v>7889</v>
      </c>
      <c r="M1734" s="28" t="s">
        <v>7890</v>
      </c>
      <c r="N1734" s="28" t="s">
        <v>7891</v>
      </c>
      <c r="O1734" s="28" t="s">
        <v>7892</v>
      </c>
      <c r="P1734" s="28" t="s">
        <v>7893</v>
      </c>
      <c r="Q1734" s="28" t="s">
        <v>8322</v>
      </c>
      <c r="R1734" s="28" t="s">
        <v>8322</v>
      </c>
      <c r="S1734" s="117" t="str">
        <f>HYPERLINK(V1734,"VER")</f>
        <v>VER</v>
      </c>
      <c r="T1734" s="28" t="s">
        <v>1272</v>
      </c>
      <c r="U1734" s="30" t="s">
        <v>7894</v>
      </c>
      <c r="V1734" s="52">
        <v>8474407441230</v>
      </c>
      <c r="W1734" s="31">
        <v>3.0000000000000001E-3</v>
      </c>
      <c r="X1734" s="31">
        <v>0</v>
      </c>
      <c r="Y1734" s="28" t="s">
        <v>8359</v>
      </c>
      <c r="Z1734" s="60" t="s">
        <v>8294</v>
      </c>
      <c r="AA1734" s="61">
        <v>0.32</v>
      </c>
      <c r="AB1734" s="32">
        <f>IFERROR((VLOOKUP(D1734,$Y$2:$AB$6,4,FALSE)),"")</f>
        <v>0</v>
      </c>
      <c r="AC1734" s="56">
        <f>IFERROR((AA1734-AA1734*AB1734),"")</f>
        <v>0.32</v>
      </c>
    </row>
    <row r="1735" spans="1:29" ht="14.4">
      <c r="A1735" s="113">
        <v>169</v>
      </c>
      <c r="B1735" s="114">
        <v>11</v>
      </c>
      <c r="C1735" s="40">
        <v>25225</v>
      </c>
      <c r="D1735" s="107">
        <v>3</v>
      </c>
      <c r="E1735" s="28" t="s">
        <v>1089</v>
      </c>
      <c r="F1735" s="28" t="s">
        <v>7868</v>
      </c>
      <c r="G1735" s="28" t="s">
        <v>1136</v>
      </c>
      <c r="H1735" s="28" t="s">
        <v>1137</v>
      </c>
      <c r="I1735" s="28" t="s">
        <v>1090</v>
      </c>
      <c r="J1735" s="29" t="s">
        <v>1139</v>
      </c>
      <c r="K1735" s="28" t="s">
        <v>64</v>
      </c>
      <c r="L1735" s="28" t="s">
        <v>7895</v>
      </c>
      <c r="M1735" s="28" t="s">
        <v>7890</v>
      </c>
      <c r="N1735" s="28" t="s">
        <v>7891</v>
      </c>
      <c r="O1735" s="28" t="s">
        <v>7892</v>
      </c>
      <c r="P1735" s="28" t="s">
        <v>7893</v>
      </c>
      <c r="Q1735" s="28" t="s">
        <v>8322</v>
      </c>
      <c r="R1735" s="28" t="s">
        <v>8322</v>
      </c>
      <c r="S1735" s="117" t="str">
        <f>HYPERLINK(V1735,"VER")</f>
        <v>VER</v>
      </c>
      <c r="T1735" s="28" t="s">
        <v>1272</v>
      </c>
      <c r="U1735" s="30" t="s">
        <v>7896</v>
      </c>
      <c r="V1735" s="52">
        <v>8474407441247</v>
      </c>
      <c r="W1735" s="31">
        <v>4.0000000000000001E-3</v>
      </c>
      <c r="X1735" s="31">
        <v>0</v>
      </c>
      <c r="Y1735" s="28" t="s">
        <v>8359</v>
      </c>
      <c r="Z1735" s="60" t="s">
        <v>8294</v>
      </c>
      <c r="AA1735" s="61">
        <v>0.37</v>
      </c>
      <c r="AB1735" s="32">
        <f>IFERROR((VLOOKUP(D1735,$Y$2:$AB$6,4,FALSE)),"")</f>
        <v>0</v>
      </c>
      <c r="AC1735" s="56">
        <f>IFERROR((AA1735-AA1735*AB1735),"")</f>
        <v>0.37</v>
      </c>
    </row>
    <row r="1736" spans="1:29" ht="14.4">
      <c r="A1736" s="113">
        <v>169</v>
      </c>
      <c r="B1736" s="114">
        <v>12</v>
      </c>
      <c r="C1736" s="40">
        <v>25232</v>
      </c>
      <c r="D1736" s="107">
        <v>3</v>
      </c>
      <c r="E1736" s="28" t="s">
        <v>1089</v>
      </c>
      <c r="F1736" s="28" t="s">
        <v>7868</v>
      </c>
      <c r="G1736" s="28" t="s">
        <v>1136</v>
      </c>
      <c r="H1736" s="28" t="s">
        <v>1137</v>
      </c>
      <c r="I1736" s="28" t="s">
        <v>1090</v>
      </c>
      <c r="J1736" s="29" t="s">
        <v>1139</v>
      </c>
      <c r="K1736" s="28" t="s">
        <v>65</v>
      </c>
      <c r="L1736" s="28" t="s">
        <v>7897</v>
      </c>
      <c r="M1736" s="28" t="s">
        <v>7890</v>
      </c>
      <c r="N1736" s="28" t="s">
        <v>7891</v>
      </c>
      <c r="O1736" s="28" t="s">
        <v>7892</v>
      </c>
      <c r="P1736" s="28" t="s">
        <v>7893</v>
      </c>
      <c r="Q1736" s="28" t="s">
        <v>8322</v>
      </c>
      <c r="R1736" s="28" t="s">
        <v>8322</v>
      </c>
      <c r="S1736" s="117" t="str">
        <f>HYPERLINK(V1736,"VER")</f>
        <v>VER</v>
      </c>
      <c r="T1736" s="28" t="s">
        <v>1272</v>
      </c>
      <c r="U1736" s="30" t="s">
        <v>7898</v>
      </c>
      <c r="V1736" s="52">
        <v>8474407441254</v>
      </c>
      <c r="W1736" s="31">
        <v>7.0000000000000001E-3</v>
      </c>
      <c r="X1736" s="31">
        <v>0</v>
      </c>
      <c r="Y1736" s="28" t="s">
        <v>8359</v>
      </c>
      <c r="Z1736" s="60" t="s">
        <v>8294</v>
      </c>
      <c r="AA1736" s="61">
        <v>0.63</v>
      </c>
      <c r="AB1736" s="32">
        <f>IFERROR((VLOOKUP(D1736,$Y$2:$AB$6,4,FALSE)),"")</f>
        <v>0</v>
      </c>
      <c r="AC1736" s="56">
        <f>IFERROR((AA1736-AA1736*AB1736),"")</f>
        <v>0.63</v>
      </c>
    </row>
    <row r="1737" spans="1:29" ht="14.4">
      <c r="A1737" s="113">
        <v>169</v>
      </c>
      <c r="B1737" s="114">
        <v>13</v>
      </c>
      <c r="C1737" s="40">
        <v>25240</v>
      </c>
      <c r="D1737" s="107">
        <v>3</v>
      </c>
      <c r="E1737" s="28" t="s">
        <v>1089</v>
      </c>
      <c r="F1737" s="28" t="s">
        <v>7868</v>
      </c>
      <c r="G1737" s="28" t="s">
        <v>1136</v>
      </c>
      <c r="H1737" s="28" t="s">
        <v>1137</v>
      </c>
      <c r="I1737" s="28" t="s">
        <v>1090</v>
      </c>
      <c r="J1737" s="29" t="s">
        <v>1139</v>
      </c>
      <c r="K1737" s="28" t="s">
        <v>66</v>
      </c>
      <c r="L1737" s="28" t="s">
        <v>7899</v>
      </c>
      <c r="M1737" s="28" t="s">
        <v>7890</v>
      </c>
      <c r="N1737" s="28" t="s">
        <v>7891</v>
      </c>
      <c r="O1737" s="28" t="s">
        <v>7892</v>
      </c>
      <c r="P1737" s="28" t="s">
        <v>7893</v>
      </c>
      <c r="Q1737" s="28" t="s">
        <v>8322</v>
      </c>
      <c r="R1737" s="28" t="s">
        <v>8322</v>
      </c>
      <c r="S1737" s="117" t="str">
        <f>HYPERLINK(V1737,"VER")</f>
        <v>VER</v>
      </c>
      <c r="T1737" s="28" t="s">
        <v>1272</v>
      </c>
      <c r="U1737" s="30" t="s">
        <v>7900</v>
      </c>
      <c r="V1737" s="52">
        <v>8474407441261</v>
      </c>
      <c r="W1737" s="31">
        <v>1.2999999999999999E-2</v>
      </c>
      <c r="X1737" s="31">
        <v>0</v>
      </c>
      <c r="Y1737" s="28" t="s">
        <v>8359</v>
      </c>
      <c r="Z1737" s="60" t="s">
        <v>8294</v>
      </c>
      <c r="AA1737" s="61">
        <v>0.82</v>
      </c>
      <c r="AB1737" s="32">
        <f>IFERROR((VLOOKUP(D1737,$Y$2:$AB$6,4,FALSE)),"")</f>
        <v>0</v>
      </c>
      <c r="AC1737" s="56">
        <f>IFERROR((AA1737-AA1737*AB1737),"")</f>
        <v>0.82</v>
      </c>
    </row>
    <row r="1738" spans="1:29" ht="14.4">
      <c r="A1738" s="113">
        <v>169</v>
      </c>
      <c r="B1738" s="114">
        <v>14</v>
      </c>
      <c r="C1738" s="40">
        <v>25250</v>
      </c>
      <c r="D1738" s="107">
        <v>3</v>
      </c>
      <c r="E1738" s="28" t="s">
        <v>1089</v>
      </c>
      <c r="F1738" s="28" t="s">
        <v>7868</v>
      </c>
      <c r="G1738" s="28" t="s">
        <v>1136</v>
      </c>
      <c r="H1738" s="28" t="s">
        <v>1137</v>
      </c>
      <c r="I1738" s="28" t="s">
        <v>1090</v>
      </c>
      <c r="J1738" s="29" t="s">
        <v>1139</v>
      </c>
      <c r="K1738" s="28" t="s">
        <v>67</v>
      </c>
      <c r="L1738" s="28" t="s">
        <v>7901</v>
      </c>
      <c r="M1738" s="28" t="s">
        <v>7890</v>
      </c>
      <c r="N1738" s="28" t="s">
        <v>7891</v>
      </c>
      <c r="O1738" s="28" t="s">
        <v>7892</v>
      </c>
      <c r="P1738" s="28" t="s">
        <v>7893</v>
      </c>
      <c r="Q1738" s="28" t="s">
        <v>8322</v>
      </c>
      <c r="R1738" s="28" t="s">
        <v>8322</v>
      </c>
      <c r="S1738" s="117" t="str">
        <f>HYPERLINK(V1738,"VER")</f>
        <v>VER</v>
      </c>
      <c r="T1738" s="28" t="s">
        <v>1272</v>
      </c>
      <c r="U1738" s="30" t="s">
        <v>7902</v>
      </c>
      <c r="V1738" s="52">
        <v>8474407441278</v>
      </c>
      <c r="W1738" s="31">
        <v>0.02</v>
      </c>
      <c r="X1738" s="31">
        <v>0</v>
      </c>
      <c r="Y1738" s="28" t="s">
        <v>8359</v>
      </c>
      <c r="Z1738" s="60" t="s">
        <v>8294</v>
      </c>
      <c r="AA1738" s="61">
        <v>2.08</v>
      </c>
      <c r="AB1738" s="32">
        <f>IFERROR((VLOOKUP(D1738,$Y$2:$AB$6,4,FALSE)),"")</f>
        <v>0</v>
      </c>
      <c r="AC1738" s="56">
        <f>IFERROR((AA1738-AA1738*AB1738),"")</f>
        <v>2.08</v>
      </c>
    </row>
    <row r="1739" spans="1:29" ht="14.4">
      <c r="A1739" s="113">
        <v>169</v>
      </c>
      <c r="B1739" s="114">
        <v>15</v>
      </c>
      <c r="C1739" s="40">
        <v>25263</v>
      </c>
      <c r="D1739" s="107">
        <v>3</v>
      </c>
      <c r="E1739" s="28" t="s">
        <v>1089</v>
      </c>
      <c r="F1739" s="28" t="s">
        <v>7868</v>
      </c>
      <c r="G1739" s="28" t="s">
        <v>1136</v>
      </c>
      <c r="H1739" s="28" t="s">
        <v>1137</v>
      </c>
      <c r="I1739" s="28" t="s">
        <v>1090</v>
      </c>
      <c r="J1739" s="29" t="s">
        <v>1139</v>
      </c>
      <c r="K1739" s="28" t="s">
        <v>68</v>
      </c>
      <c r="L1739" s="28" t="s">
        <v>7903</v>
      </c>
      <c r="M1739" s="28" t="s">
        <v>7890</v>
      </c>
      <c r="N1739" s="28" t="s">
        <v>7891</v>
      </c>
      <c r="O1739" s="28" t="s">
        <v>7892</v>
      </c>
      <c r="P1739" s="28" t="s">
        <v>7893</v>
      </c>
      <c r="Q1739" s="28" t="s">
        <v>8322</v>
      </c>
      <c r="R1739" s="28" t="s">
        <v>8322</v>
      </c>
      <c r="S1739" s="117" t="str">
        <f>HYPERLINK(V1739,"VER")</f>
        <v>VER</v>
      </c>
      <c r="T1739" s="28" t="s">
        <v>1272</v>
      </c>
      <c r="U1739" s="30" t="s">
        <v>7904</v>
      </c>
      <c r="V1739" s="52">
        <v>8474407441285</v>
      </c>
      <c r="W1739" s="31">
        <v>3.5000000000000003E-2</v>
      </c>
      <c r="X1739" s="31">
        <v>0</v>
      </c>
      <c r="Y1739" s="28" t="s">
        <v>8359</v>
      </c>
      <c r="Z1739" s="60" t="s">
        <v>8294</v>
      </c>
      <c r="AA1739" s="61">
        <v>2.57</v>
      </c>
      <c r="AB1739" s="32">
        <f>IFERROR((VLOOKUP(D1739,$Y$2:$AB$6,4,FALSE)),"")</f>
        <v>0</v>
      </c>
      <c r="AC1739" s="56">
        <f>IFERROR((AA1739-AA1739*AB1739),"")</f>
        <v>2.57</v>
      </c>
    </row>
    <row r="1740" spans="1:29" ht="14.4">
      <c r="A1740" s="113">
        <v>169</v>
      </c>
      <c r="B1740" s="114">
        <v>16</v>
      </c>
      <c r="C1740" s="40">
        <v>25275</v>
      </c>
      <c r="D1740" s="107">
        <v>3</v>
      </c>
      <c r="E1740" s="28" t="s">
        <v>1089</v>
      </c>
      <c r="F1740" s="28" t="s">
        <v>7868</v>
      </c>
      <c r="G1740" s="28" t="s">
        <v>1136</v>
      </c>
      <c r="H1740" s="28" t="s">
        <v>1137</v>
      </c>
      <c r="I1740" s="28" t="s">
        <v>1090</v>
      </c>
      <c r="J1740" s="29" t="s">
        <v>1139</v>
      </c>
      <c r="K1740" s="28" t="s">
        <v>69</v>
      </c>
      <c r="L1740" s="28" t="s">
        <v>7905</v>
      </c>
      <c r="M1740" s="28" t="s">
        <v>7890</v>
      </c>
      <c r="N1740" s="28" t="s">
        <v>7891</v>
      </c>
      <c r="O1740" s="28" t="s">
        <v>7892</v>
      </c>
      <c r="P1740" s="28" t="s">
        <v>7893</v>
      </c>
      <c r="Q1740" s="28" t="s">
        <v>8322</v>
      </c>
      <c r="R1740" s="28" t="s">
        <v>8322</v>
      </c>
      <c r="S1740" s="117" t="str">
        <f>HYPERLINK(V1740,"VER")</f>
        <v>VER</v>
      </c>
      <c r="T1740" s="28" t="s">
        <v>1272</v>
      </c>
      <c r="U1740" s="30" t="s">
        <v>7906</v>
      </c>
      <c r="V1740" s="52">
        <v>8474407441292</v>
      </c>
      <c r="W1740" s="31">
        <v>6.4000000000000001E-2</v>
      </c>
      <c r="X1740" s="31">
        <v>0</v>
      </c>
      <c r="Y1740" s="28" t="s">
        <v>8359</v>
      </c>
      <c r="Z1740" s="60" t="s">
        <v>8294</v>
      </c>
      <c r="AA1740" s="61">
        <v>4.2300000000000004</v>
      </c>
      <c r="AB1740" s="32">
        <f>IFERROR((VLOOKUP(D1740,$Y$2:$AB$6,4,FALSE)),"")</f>
        <v>0</v>
      </c>
      <c r="AC1740" s="56">
        <f>IFERROR((AA1740-AA1740*AB1740),"")</f>
        <v>4.2300000000000004</v>
      </c>
    </row>
    <row r="1741" spans="1:29" ht="14.4">
      <c r="A1741" s="113">
        <v>169</v>
      </c>
      <c r="B1741" s="114">
        <v>17</v>
      </c>
      <c r="C1741" s="40">
        <v>25290</v>
      </c>
      <c r="D1741" s="107">
        <v>3</v>
      </c>
      <c r="E1741" s="28" t="s">
        <v>1089</v>
      </c>
      <c r="F1741" s="28" t="s">
        <v>7868</v>
      </c>
      <c r="G1741" s="28" t="s">
        <v>1136</v>
      </c>
      <c r="H1741" s="28" t="s">
        <v>1137</v>
      </c>
      <c r="I1741" s="28" t="s">
        <v>1090</v>
      </c>
      <c r="J1741" s="29" t="s">
        <v>1139</v>
      </c>
      <c r="K1741" s="28" t="s">
        <v>70</v>
      </c>
      <c r="L1741" s="28" t="s">
        <v>7907</v>
      </c>
      <c r="M1741" s="28" t="s">
        <v>7890</v>
      </c>
      <c r="N1741" s="28" t="s">
        <v>7891</v>
      </c>
      <c r="O1741" s="28" t="s">
        <v>7892</v>
      </c>
      <c r="P1741" s="28" t="s">
        <v>7893</v>
      </c>
      <c r="Q1741" s="28" t="s">
        <v>8322</v>
      </c>
      <c r="R1741" s="28" t="s">
        <v>8322</v>
      </c>
      <c r="S1741" s="117" t="str">
        <f>HYPERLINK(V1741,"VER")</f>
        <v>VER</v>
      </c>
      <c r="T1741" s="28" t="s">
        <v>1272</v>
      </c>
      <c r="U1741" s="30" t="s">
        <v>7908</v>
      </c>
      <c r="V1741" s="52">
        <v>8474407441308</v>
      </c>
      <c r="W1741" s="31">
        <v>8.5999999999999993E-2</v>
      </c>
      <c r="X1741" s="31">
        <v>0</v>
      </c>
      <c r="Y1741" s="28" t="s">
        <v>8359</v>
      </c>
      <c r="Z1741" s="60" t="s">
        <v>8294</v>
      </c>
      <c r="AA1741" s="61">
        <v>5.48</v>
      </c>
      <c r="AB1741" s="32">
        <f>IFERROR((VLOOKUP(D1741,$Y$2:$AB$6,4,FALSE)),"")</f>
        <v>0</v>
      </c>
      <c r="AC1741" s="56">
        <f>IFERROR((AA1741-AA1741*AB1741),"")</f>
        <v>5.48</v>
      </c>
    </row>
    <row r="1742" spans="1:29" ht="14.4">
      <c r="A1742" s="113">
        <v>169</v>
      </c>
      <c r="B1742" s="114">
        <v>18</v>
      </c>
      <c r="C1742" s="40">
        <v>25320</v>
      </c>
      <c r="D1742" s="107">
        <v>3</v>
      </c>
      <c r="E1742" s="28" t="s">
        <v>1089</v>
      </c>
      <c r="F1742" s="28" t="s">
        <v>7868</v>
      </c>
      <c r="G1742" s="28" t="s">
        <v>1136</v>
      </c>
      <c r="H1742" s="28" t="s">
        <v>1137</v>
      </c>
      <c r="I1742" s="28" t="s">
        <v>1090</v>
      </c>
      <c r="J1742" s="29" t="s">
        <v>1140</v>
      </c>
      <c r="K1742" s="28" t="s">
        <v>63</v>
      </c>
      <c r="L1742" s="28" t="s">
        <v>7909</v>
      </c>
      <c r="M1742" s="28" t="s">
        <v>7910</v>
      </c>
      <c r="N1742" s="28" t="s">
        <v>7911</v>
      </c>
      <c r="O1742" s="28" t="s">
        <v>7912</v>
      </c>
      <c r="P1742" s="28" t="s">
        <v>7913</v>
      </c>
      <c r="Q1742" s="28" t="s">
        <v>8322</v>
      </c>
      <c r="R1742" s="28" t="s">
        <v>8322</v>
      </c>
      <c r="S1742" s="117" t="str">
        <f>HYPERLINK(V1742,"VER")</f>
        <v>VER</v>
      </c>
      <c r="T1742" s="28" t="s">
        <v>1273</v>
      </c>
      <c r="U1742" s="30" t="s">
        <v>7914</v>
      </c>
      <c r="V1742" s="52">
        <v>8474407441315</v>
      </c>
      <c r="W1742" s="31">
        <v>2E-3</v>
      </c>
      <c r="X1742" s="31">
        <v>0</v>
      </c>
      <c r="Y1742" s="28" t="s">
        <v>8359</v>
      </c>
      <c r="Z1742" s="60" t="s">
        <v>8294</v>
      </c>
      <c r="AA1742" s="61">
        <v>0.21</v>
      </c>
      <c r="AB1742" s="32">
        <f>IFERROR((VLOOKUP(D1742,$Y$2:$AB$6,4,FALSE)),"")</f>
        <v>0</v>
      </c>
      <c r="AC1742" s="56">
        <f>IFERROR((AA1742-AA1742*AB1742),"")</f>
        <v>0.21</v>
      </c>
    </row>
    <row r="1743" spans="1:29" ht="14.4">
      <c r="A1743" s="113">
        <v>169</v>
      </c>
      <c r="B1743" s="114">
        <v>19</v>
      </c>
      <c r="C1743" s="40">
        <v>25325</v>
      </c>
      <c r="D1743" s="107">
        <v>3</v>
      </c>
      <c r="E1743" s="28" t="s">
        <v>1089</v>
      </c>
      <c r="F1743" s="28" t="s">
        <v>7868</v>
      </c>
      <c r="G1743" s="28" t="s">
        <v>1136</v>
      </c>
      <c r="H1743" s="28" t="s">
        <v>1137</v>
      </c>
      <c r="I1743" s="28" t="s">
        <v>1090</v>
      </c>
      <c r="J1743" s="29" t="s">
        <v>1140</v>
      </c>
      <c r="K1743" s="28" t="s">
        <v>64</v>
      </c>
      <c r="L1743" s="28" t="s">
        <v>7915</v>
      </c>
      <c r="M1743" s="28" t="s">
        <v>7910</v>
      </c>
      <c r="N1743" s="28" t="s">
        <v>7911</v>
      </c>
      <c r="O1743" s="28" t="s">
        <v>7912</v>
      </c>
      <c r="P1743" s="28" t="s">
        <v>7913</v>
      </c>
      <c r="Q1743" s="28" t="s">
        <v>8322</v>
      </c>
      <c r="R1743" s="28" t="s">
        <v>8322</v>
      </c>
      <c r="S1743" s="117" t="str">
        <f>HYPERLINK(V1743,"VER")</f>
        <v>VER</v>
      </c>
      <c r="T1743" s="28" t="s">
        <v>1273</v>
      </c>
      <c r="U1743" s="30" t="s">
        <v>7916</v>
      </c>
      <c r="V1743" s="52">
        <v>8474407441322</v>
      </c>
      <c r="W1743" s="31">
        <v>3.0000000000000001E-3</v>
      </c>
      <c r="X1743" s="31">
        <v>0</v>
      </c>
      <c r="Y1743" s="28" t="s">
        <v>8359</v>
      </c>
      <c r="Z1743" s="60" t="s">
        <v>8294</v>
      </c>
      <c r="AA1743" s="61">
        <v>0.26</v>
      </c>
      <c r="AB1743" s="32">
        <f>IFERROR((VLOOKUP(D1743,$Y$2:$AB$6,4,FALSE)),"")</f>
        <v>0</v>
      </c>
      <c r="AC1743" s="56">
        <f>IFERROR((AA1743-AA1743*AB1743),"")</f>
        <v>0.26</v>
      </c>
    </row>
    <row r="1744" spans="1:29" ht="14.4">
      <c r="A1744" s="113">
        <v>169</v>
      </c>
      <c r="B1744" s="114">
        <v>20</v>
      </c>
      <c r="C1744" s="40">
        <v>25332</v>
      </c>
      <c r="D1744" s="107">
        <v>3</v>
      </c>
      <c r="E1744" s="28" t="s">
        <v>1089</v>
      </c>
      <c r="F1744" s="28" t="s">
        <v>7868</v>
      </c>
      <c r="G1744" s="28" t="s">
        <v>1136</v>
      </c>
      <c r="H1744" s="28" t="s">
        <v>1137</v>
      </c>
      <c r="I1744" s="28" t="s">
        <v>1090</v>
      </c>
      <c r="J1744" s="29" t="s">
        <v>1140</v>
      </c>
      <c r="K1744" s="28" t="s">
        <v>65</v>
      </c>
      <c r="L1744" s="28" t="s">
        <v>7917</v>
      </c>
      <c r="M1744" s="28" t="s">
        <v>7910</v>
      </c>
      <c r="N1744" s="28" t="s">
        <v>7911</v>
      </c>
      <c r="O1744" s="28" t="s">
        <v>7912</v>
      </c>
      <c r="P1744" s="28" t="s">
        <v>7913</v>
      </c>
      <c r="Q1744" s="28" t="s">
        <v>8322</v>
      </c>
      <c r="R1744" s="28" t="s">
        <v>8322</v>
      </c>
      <c r="S1744" s="117" t="str">
        <f>HYPERLINK(V1744,"VER")</f>
        <v>VER</v>
      </c>
      <c r="T1744" s="28" t="s">
        <v>1273</v>
      </c>
      <c r="U1744" s="30" t="s">
        <v>7918</v>
      </c>
      <c r="V1744" s="52">
        <v>8474407441339</v>
      </c>
      <c r="W1744" s="31">
        <v>6.0000000000000001E-3</v>
      </c>
      <c r="X1744" s="31">
        <v>0</v>
      </c>
      <c r="Y1744" s="28" t="s">
        <v>8359</v>
      </c>
      <c r="Z1744" s="60" t="s">
        <v>8294</v>
      </c>
      <c r="AA1744" s="61">
        <v>0.32</v>
      </c>
      <c r="AB1744" s="32">
        <f>IFERROR((VLOOKUP(D1744,$Y$2:$AB$6,4,FALSE)),"")</f>
        <v>0</v>
      </c>
      <c r="AC1744" s="56">
        <f>IFERROR((AA1744-AA1744*AB1744),"")</f>
        <v>0.32</v>
      </c>
    </row>
    <row r="1745" spans="1:29" ht="14.4">
      <c r="A1745" s="113">
        <v>169</v>
      </c>
      <c r="B1745" s="114">
        <v>21</v>
      </c>
      <c r="C1745" s="40">
        <v>25340</v>
      </c>
      <c r="D1745" s="107">
        <v>3</v>
      </c>
      <c r="E1745" s="28" t="s">
        <v>1089</v>
      </c>
      <c r="F1745" s="28" t="s">
        <v>7868</v>
      </c>
      <c r="G1745" s="28" t="s">
        <v>1136</v>
      </c>
      <c r="H1745" s="28" t="s">
        <v>1137</v>
      </c>
      <c r="I1745" s="28" t="s">
        <v>1090</v>
      </c>
      <c r="J1745" s="29" t="s">
        <v>1140</v>
      </c>
      <c r="K1745" s="28" t="s">
        <v>66</v>
      </c>
      <c r="L1745" s="28" t="s">
        <v>7919</v>
      </c>
      <c r="M1745" s="28" t="s">
        <v>7910</v>
      </c>
      <c r="N1745" s="28" t="s">
        <v>7911</v>
      </c>
      <c r="O1745" s="28" t="s">
        <v>7912</v>
      </c>
      <c r="P1745" s="28" t="s">
        <v>7913</v>
      </c>
      <c r="Q1745" s="28" t="s">
        <v>8322</v>
      </c>
      <c r="R1745" s="28" t="s">
        <v>8322</v>
      </c>
      <c r="S1745" s="117" t="str">
        <f>HYPERLINK(V1745,"VER")</f>
        <v>VER</v>
      </c>
      <c r="T1745" s="28" t="s">
        <v>1273</v>
      </c>
      <c r="U1745" s="30" t="s">
        <v>7920</v>
      </c>
      <c r="V1745" s="52">
        <v>8474407441346</v>
      </c>
      <c r="W1745" s="31">
        <v>8.9999999999999993E-3</v>
      </c>
      <c r="X1745" s="31">
        <v>0</v>
      </c>
      <c r="Y1745" s="28" t="s">
        <v>8359</v>
      </c>
      <c r="Z1745" s="60" t="s">
        <v>8294</v>
      </c>
      <c r="AA1745" s="61">
        <v>0.42</v>
      </c>
      <c r="AB1745" s="32">
        <f>IFERROR((VLOOKUP(D1745,$Y$2:$AB$6,4,FALSE)),"")</f>
        <v>0</v>
      </c>
      <c r="AC1745" s="56">
        <f>IFERROR((AA1745-AA1745*AB1745),"")</f>
        <v>0.42</v>
      </c>
    </row>
    <row r="1746" spans="1:29" ht="14.4">
      <c r="A1746" s="113">
        <v>169</v>
      </c>
      <c r="B1746" s="114">
        <v>22</v>
      </c>
      <c r="C1746" s="40">
        <v>25350</v>
      </c>
      <c r="D1746" s="107">
        <v>3</v>
      </c>
      <c r="E1746" s="28" t="s">
        <v>1089</v>
      </c>
      <c r="F1746" s="28" t="s">
        <v>7868</v>
      </c>
      <c r="G1746" s="28" t="s">
        <v>1136</v>
      </c>
      <c r="H1746" s="28" t="s">
        <v>1137</v>
      </c>
      <c r="I1746" s="28" t="s">
        <v>1090</v>
      </c>
      <c r="J1746" s="29" t="s">
        <v>1140</v>
      </c>
      <c r="K1746" s="28" t="s">
        <v>67</v>
      </c>
      <c r="L1746" s="28" t="s">
        <v>7921</v>
      </c>
      <c r="M1746" s="28" t="s">
        <v>7910</v>
      </c>
      <c r="N1746" s="28" t="s">
        <v>7911</v>
      </c>
      <c r="O1746" s="28" t="s">
        <v>7912</v>
      </c>
      <c r="P1746" s="28" t="s">
        <v>7913</v>
      </c>
      <c r="Q1746" s="28" t="s">
        <v>8322</v>
      </c>
      <c r="R1746" s="28" t="s">
        <v>8322</v>
      </c>
      <c r="S1746" s="117" t="str">
        <f>HYPERLINK(V1746,"VER")</f>
        <v>VER</v>
      </c>
      <c r="T1746" s="28" t="s">
        <v>1273</v>
      </c>
      <c r="U1746" s="30" t="s">
        <v>7922</v>
      </c>
      <c r="V1746" s="52">
        <v>8474407441353</v>
      </c>
      <c r="W1746" s="31">
        <v>1.2999999999999999E-2</v>
      </c>
      <c r="X1746" s="31">
        <v>0</v>
      </c>
      <c r="Y1746" s="28" t="s">
        <v>8359</v>
      </c>
      <c r="Z1746" s="60" t="s">
        <v>8294</v>
      </c>
      <c r="AA1746" s="61">
        <v>0.63</v>
      </c>
      <c r="AB1746" s="32">
        <f>IFERROR((VLOOKUP(D1746,$Y$2:$AB$6,4,FALSE)),"")</f>
        <v>0</v>
      </c>
      <c r="AC1746" s="56">
        <f>IFERROR((AA1746-AA1746*AB1746),"")</f>
        <v>0.63</v>
      </c>
    </row>
    <row r="1747" spans="1:29" ht="14.4">
      <c r="A1747" s="113">
        <v>169</v>
      </c>
      <c r="B1747" s="114">
        <v>23</v>
      </c>
      <c r="C1747" s="40">
        <v>25363</v>
      </c>
      <c r="D1747" s="107">
        <v>3</v>
      </c>
      <c r="E1747" s="28" t="s">
        <v>1089</v>
      </c>
      <c r="F1747" s="28" t="s">
        <v>7868</v>
      </c>
      <c r="G1747" s="28" t="s">
        <v>1136</v>
      </c>
      <c r="H1747" s="28" t="s">
        <v>1137</v>
      </c>
      <c r="I1747" s="28" t="s">
        <v>1090</v>
      </c>
      <c r="J1747" s="29" t="s">
        <v>1140</v>
      </c>
      <c r="K1747" s="28" t="s">
        <v>68</v>
      </c>
      <c r="L1747" s="28" t="s">
        <v>7923</v>
      </c>
      <c r="M1747" s="28" t="s">
        <v>7910</v>
      </c>
      <c r="N1747" s="28" t="s">
        <v>7911</v>
      </c>
      <c r="O1747" s="28" t="s">
        <v>7912</v>
      </c>
      <c r="P1747" s="28" t="s">
        <v>7913</v>
      </c>
      <c r="Q1747" s="28" t="s">
        <v>8322</v>
      </c>
      <c r="R1747" s="28" t="s">
        <v>8322</v>
      </c>
      <c r="S1747" s="117" t="str">
        <f>HYPERLINK(V1747,"VER")</f>
        <v>VER</v>
      </c>
      <c r="T1747" s="28" t="s">
        <v>1273</v>
      </c>
      <c r="U1747" s="30" t="s">
        <v>7924</v>
      </c>
      <c r="V1747" s="52">
        <v>8474407441360</v>
      </c>
      <c r="W1747" s="31">
        <v>0.02</v>
      </c>
      <c r="X1747" s="31">
        <v>0</v>
      </c>
      <c r="Y1747" s="28" t="s">
        <v>8359</v>
      </c>
      <c r="Z1747" s="60" t="s">
        <v>8294</v>
      </c>
      <c r="AA1747" s="61">
        <v>0.78</v>
      </c>
      <c r="AB1747" s="32">
        <f>IFERROR((VLOOKUP(D1747,$Y$2:$AB$6,4,FALSE)),"")</f>
        <v>0</v>
      </c>
      <c r="AC1747" s="56">
        <f>IFERROR((AA1747-AA1747*AB1747),"")</f>
        <v>0.78</v>
      </c>
    </row>
    <row r="1748" spans="1:29" ht="14.4">
      <c r="A1748" s="113">
        <v>169</v>
      </c>
      <c r="B1748" s="114">
        <v>24</v>
      </c>
      <c r="C1748" s="40">
        <v>25375</v>
      </c>
      <c r="D1748" s="107">
        <v>3</v>
      </c>
      <c r="E1748" s="28" t="s">
        <v>1089</v>
      </c>
      <c r="F1748" s="28" t="s">
        <v>7868</v>
      </c>
      <c r="G1748" s="28" t="s">
        <v>1136</v>
      </c>
      <c r="H1748" s="28" t="s">
        <v>1137</v>
      </c>
      <c r="I1748" s="28" t="s">
        <v>1090</v>
      </c>
      <c r="J1748" s="29" t="s">
        <v>1140</v>
      </c>
      <c r="K1748" s="28" t="s">
        <v>69</v>
      </c>
      <c r="L1748" s="28" t="s">
        <v>7925</v>
      </c>
      <c r="M1748" s="28" t="s">
        <v>7910</v>
      </c>
      <c r="N1748" s="28" t="s">
        <v>7911</v>
      </c>
      <c r="O1748" s="28" t="s">
        <v>7912</v>
      </c>
      <c r="P1748" s="28" t="s">
        <v>7913</v>
      </c>
      <c r="Q1748" s="28" t="s">
        <v>8322</v>
      </c>
      <c r="R1748" s="28" t="s">
        <v>8322</v>
      </c>
      <c r="S1748" s="117" t="str">
        <f>HYPERLINK(V1748,"VER")</f>
        <v>VER</v>
      </c>
      <c r="T1748" s="28" t="s">
        <v>1273</v>
      </c>
      <c r="U1748" s="30" t="s">
        <v>7926</v>
      </c>
      <c r="V1748" s="52">
        <v>8474407441377</v>
      </c>
      <c r="W1748" s="31">
        <v>2.5000000000000001E-2</v>
      </c>
      <c r="X1748" s="31">
        <v>0</v>
      </c>
      <c r="Y1748" s="28" t="s">
        <v>8359</v>
      </c>
      <c r="Z1748" s="60" t="s">
        <v>8294</v>
      </c>
      <c r="AA1748" s="61">
        <v>2.38</v>
      </c>
      <c r="AB1748" s="32">
        <f>IFERROR((VLOOKUP(D1748,$Y$2:$AB$6,4,FALSE)),"")</f>
        <v>0</v>
      </c>
      <c r="AC1748" s="56">
        <f>IFERROR((AA1748-AA1748*AB1748),"")</f>
        <v>2.38</v>
      </c>
    </row>
    <row r="1749" spans="1:29" ht="14.4">
      <c r="A1749" s="113">
        <v>169</v>
      </c>
      <c r="B1749" s="114">
        <v>25</v>
      </c>
      <c r="C1749" s="40">
        <v>25390</v>
      </c>
      <c r="D1749" s="107">
        <v>3</v>
      </c>
      <c r="E1749" s="28" t="s">
        <v>1089</v>
      </c>
      <c r="F1749" s="28" t="s">
        <v>7868</v>
      </c>
      <c r="G1749" s="28" t="s">
        <v>1136</v>
      </c>
      <c r="H1749" s="28" t="s">
        <v>1137</v>
      </c>
      <c r="I1749" s="28" t="s">
        <v>1090</v>
      </c>
      <c r="J1749" s="29" t="s">
        <v>1140</v>
      </c>
      <c r="K1749" s="28" t="s">
        <v>70</v>
      </c>
      <c r="L1749" s="28" t="s">
        <v>7927</v>
      </c>
      <c r="M1749" s="28" t="s">
        <v>7910</v>
      </c>
      <c r="N1749" s="28" t="s">
        <v>7911</v>
      </c>
      <c r="O1749" s="28" t="s">
        <v>7912</v>
      </c>
      <c r="P1749" s="28" t="s">
        <v>7913</v>
      </c>
      <c r="Q1749" s="28" t="s">
        <v>8322</v>
      </c>
      <c r="R1749" s="28" t="s">
        <v>8322</v>
      </c>
      <c r="S1749" s="117" t="str">
        <f>HYPERLINK(V1749,"VER")</f>
        <v>VER</v>
      </c>
      <c r="T1749" s="28" t="s">
        <v>1273</v>
      </c>
      <c r="U1749" s="30" t="s">
        <v>7928</v>
      </c>
      <c r="V1749" s="52">
        <v>8474407441384</v>
      </c>
      <c r="W1749" s="31">
        <v>5.1999999999999998E-2</v>
      </c>
      <c r="X1749" s="31">
        <v>0</v>
      </c>
      <c r="Y1749" s="28" t="s">
        <v>8359</v>
      </c>
      <c r="Z1749" s="60" t="s">
        <v>8294</v>
      </c>
      <c r="AA1749" s="61">
        <v>3.42</v>
      </c>
      <c r="AB1749" s="32">
        <f>IFERROR((VLOOKUP(D1749,$Y$2:$AB$6,4,FALSE)),"")</f>
        <v>0</v>
      </c>
      <c r="AC1749" s="56">
        <f>IFERROR((AA1749-AA1749*AB1749),"")</f>
        <v>3.42</v>
      </c>
    </row>
    <row r="1750" spans="1:29" ht="14.4">
      <c r="A1750" s="113">
        <v>169</v>
      </c>
      <c r="B1750" s="114">
        <v>26</v>
      </c>
      <c r="C1750" s="40">
        <v>50970</v>
      </c>
      <c r="D1750" s="107">
        <v>3</v>
      </c>
      <c r="E1750" s="28" t="s">
        <v>1089</v>
      </c>
      <c r="F1750" s="28" t="s">
        <v>7868</v>
      </c>
      <c r="G1750" s="28" t="s">
        <v>1136</v>
      </c>
      <c r="H1750" s="28" t="s">
        <v>1137</v>
      </c>
      <c r="I1750" s="28" t="s">
        <v>1090</v>
      </c>
      <c r="J1750" s="29" t="s">
        <v>1140</v>
      </c>
      <c r="K1750" s="28" t="s">
        <v>63</v>
      </c>
      <c r="L1750" s="28" t="s">
        <v>7929</v>
      </c>
      <c r="M1750" s="28" t="s">
        <v>7930</v>
      </c>
      <c r="N1750" s="28" t="s">
        <v>7931</v>
      </c>
      <c r="O1750" s="28" t="s">
        <v>7932</v>
      </c>
      <c r="P1750" s="28" t="s">
        <v>7933</v>
      </c>
      <c r="Q1750" s="28" t="s">
        <v>8322</v>
      </c>
      <c r="R1750" s="28" t="s">
        <v>8322</v>
      </c>
      <c r="S1750" s="117" t="str">
        <f>HYPERLINK(V1750,"VER")</f>
        <v>VER</v>
      </c>
      <c r="T1750" s="28" t="s">
        <v>1757</v>
      </c>
      <c r="U1750" s="30" t="s">
        <v>7934</v>
      </c>
      <c r="V1750" s="52">
        <v>8474407450188</v>
      </c>
      <c r="W1750" s="31">
        <v>1E-3</v>
      </c>
      <c r="X1750" s="51" t="s">
        <v>9419</v>
      </c>
      <c r="Y1750" s="28" t="s">
        <v>8045</v>
      </c>
      <c r="Z1750" s="60">
        <v>100</v>
      </c>
      <c r="AA1750" s="61">
        <v>0.42</v>
      </c>
      <c r="AB1750" s="32">
        <f>IFERROR((VLOOKUP(D1750,$Y$2:$AB$6,4,FALSE)),"")</f>
        <v>0</v>
      </c>
      <c r="AC1750" s="56">
        <f>IFERROR((AA1750-AA1750*AB1750),"")</f>
        <v>0.42</v>
      </c>
    </row>
    <row r="1751" spans="1:29" ht="14.4">
      <c r="A1751" s="113">
        <v>169</v>
      </c>
      <c r="B1751" s="114">
        <v>27</v>
      </c>
      <c r="C1751" s="40">
        <v>50971</v>
      </c>
      <c r="D1751" s="107">
        <v>3</v>
      </c>
      <c r="E1751" s="28" t="s">
        <v>1089</v>
      </c>
      <c r="F1751" s="28" t="s">
        <v>7868</v>
      </c>
      <c r="G1751" s="28" t="s">
        <v>1136</v>
      </c>
      <c r="H1751" s="28" t="s">
        <v>1137</v>
      </c>
      <c r="I1751" s="28" t="s">
        <v>1090</v>
      </c>
      <c r="J1751" s="29" t="s">
        <v>1141</v>
      </c>
      <c r="K1751" s="28" t="s">
        <v>64</v>
      </c>
      <c r="L1751" s="28" t="s">
        <v>7935</v>
      </c>
      <c r="M1751" s="28" t="s">
        <v>7930</v>
      </c>
      <c r="N1751" s="28" t="s">
        <v>7931</v>
      </c>
      <c r="O1751" s="28" t="s">
        <v>7932</v>
      </c>
      <c r="P1751" s="28" t="s">
        <v>7933</v>
      </c>
      <c r="Q1751" s="28" t="s">
        <v>8322</v>
      </c>
      <c r="R1751" s="28" t="s">
        <v>8322</v>
      </c>
      <c r="S1751" s="117" t="str">
        <f>HYPERLINK(V1751,"VER")</f>
        <v>VER</v>
      </c>
      <c r="T1751" s="28" t="s">
        <v>1757</v>
      </c>
      <c r="U1751" s="30" t="s">
        <v>7936</v>
      </c>
      <c r="V1751" s="52">
        <v>8474407450195</v>
      </c>
      <c r="W1751" s="31">
        <v>2E-3</v>
      </c>
      <c r="X1751" s="51" t="s">
        <v>9419</v>
      </c>
      <c r="Y1751" s="28" t="s">
        <v>8045</v>
      </c>
      <c r="Z1751" s="60">
        <v>100</v>
      </c>
      <c r="AA1751" s="61">
        <v>0.48</v>
      </c>
      <c r="AB1751" s="32">
        <f>IFERROR((VLOOKUP(D1751,$Y$2:$AB$6,4,FALSE)),"")</f>
        <v>0</v>
      </c>
      <c r="AC1751" s="56">
        <f>IFERROR((AA1751-AA1751*AB1751),"")</f>
        <v>0.48</v>
      </c>
    </row>
    <row r="1752" spans="1:29" ht="14.4">
      <c r="A1752" s="113">
        <v>169</v>
      </c>
      <c r="B1752" s="114">
        <v>28</v>
      </c>
      <c r="C1752" s="40">
        <v>50972</v>
      </c>
      <c r="D1752" s="107">
        <v>3</v>
      </c>
      <c r="E1752" s="28" t="s">
        <v>1089</v>
      </c>
      <c r="F1752" s="28" t="s">
        <v>7868</v>
      </c>
      <c r="G1752" s="28" t="s">
        <v>1136</v>
      </c>
      <c r="H1752" s="28" t="s">
        <v>1137</v>
      </c>
      <c r="I1752" s="28" t="s">
        <v>1090</v>
      </c>
      <c r="J1752" s="29" t="s">
        <v>1141</v>
      </c>
      <c r="K1752" s="28" t="s">
        <v>65</v>
      </c>
      <c r="L1752" s="28" t="s">
        <v>7937</v>
      </c>
      <c r="M1752" s="28" t="s">
        <v>7930</v>
      </c>
      <c r="N1752" s="28" t="s">
        <v>7931</v>
      </c>
      <c r="O1752" s="28" t="s">
        <v>7932</v>
      </c>
      <c r="P1752" s="28" t="s">
        <v>7933</v>
      </c>
      <c r="Q1752" s="28" t="s">
        <v>8322</v>
      </c>
      <c r="R1752" s="28" t="s">
        <v>8322</v>
      </c>
      <c r="S1752" s="117" t="str">
        <f>HYPERLINK(V1752,"VER")</f>
        <v>VER</v>
      </c>
      <c r="T1752" s="28" t="s">
        <v>1757</v>
      </c>
      <c r="U1752" s="30" t="s">
        <v>7938</v>
      </c>
      <c r="V1752" s="52">
        <v>8474407450201</v>
      </c>
      <c r="W1752" s="31">
        <v>3.0000000000000001E-3</v>
      </c>
      <c r="X1752" s="51" t="s">
        <v>9419</v>
      </c>
      <c r="Y1752" s="28" t="s">
        <v>8045</v>
      </c>
      <c r="Z1752" s="60">
        <v>100</v>
      </c>
      <c r="AA1752" s="61">
        <v>0.56000000000000005</v>
      </c>
      <c r="AB1752" s="32">
        <f>IFERROR((VLOOKUP(D1752,$Y$2:$AB$6,4,FALSE)),"")</f>
        <v>0</v>
      </c>
      <c r="AC1752" s="56">
        <f>IFERROR((AA1752-AA1752*AB1752),"")</f>
        <v>0.56000000000000005</v>
      </c>
    </row>
    <row r="1753" spans="1:29" ht="14.4">
      <c r="A1753" s="113">
        <v>169</v>
      </c>
      <c r="B1753" s="114">
        <v>29</v>
      </c>
      <c r="C1753" s="40">
        <v>50973</v>
      </c>
      <c r="D1753" s="107">
        <v>3</v>
      </c>
      <c r="E1753" s="28" t="s">
        <v>1089</v>
      </c>
      <c r="F1753" s="28" t="s">
        <v>7868</v>
      </c>
      <c r="G1753" s="28" t="s">
        <v>1136</v>
      </c>
      <c r="H1753" s="28" t="s">
        <v>1137</v>
      </c>
      <c r="I1753" s="28" t="s">
        <v>1090</v>
      </c>
      <c r="J1753" s="29" t="s">
        <v>1141</v>
      </c>
      <c r="K1753" s="28" t="s">
        <v>66</v>
      </c>
      <c r="L1753" s="28" t="s">
        <v>7939</v>
      </c>
      <c r="M1753" s="28" t="s">
        <v>7930</v>
      </c>
      <c r="N1753" s="28" t="s">
        <v>7931</v>
      </c>
      <c r="O1753" s="28" t="s">
        <v>7932</v>
      </c>
      <c r="P1753" s="28" t="s">
        <v>7933</v>
      </c>
      <c r="Q1753" s="28" t="s">
        <v>8322</v>
      </c>
      <c r="R1753" s="28" t="s">
        <v>8322</v>
      </c>
      <c r="S1753" s="117" t="str">
        <f>HYPERLINK(V1753,"VER")</f>
        <v>VER</v>
      </c>
      <c r="T1753" s="28" t="s">
        <v>1757</v>
      </c>
      <c r="U1753" s="30" t="s">
        <v>7940</v>
      </c>
      <c r="V1753" s="52">
        <v>8474407450218</v>
      </c>
      <c r="W1753" s="31">
        <v>5.0000000000000001E-3</v>
      </c>
      <c r="X1753" s="51" t="s">
        <v>9419</v>
      </c>
      <c r="Y1753" s="28" t="s">
        <v>8045</v>
      </c>
      <c r="Z1753" s="60">
        <v>100</v>
      </c>
      <c r="AA1753" s="61">
        <v>0.68</v>
      </c>
      <c r="AB1753" s="32">
        <f>IFERROR((VLOOKUP(D1753,$Y$2:$AB$6,4,FALSE)),"")</f>
        <v>0</v>
      </c>
      <c r="AC1753" s="56">
        <f>IFERROR((AA1753-AA1753*AB1753),"")</f>
        <v>0.68</v>
      </c>
    </row>
    <row r="1754" spans="1:29" ht="14.4">
      <c r="A1754" s="113">
        <v>169</v>
      </c>
      <c r="B1754" s="114">
        <v>30</v>
      </c>
      <c r="C1754" s="40">
        <v>50974</v>
      </c>
      <c r="D1754" s="107">
        <v>3</v>
      </c>
      <c r="E1754" s="28" t="s">
        <v>1089</v>
      </c>
      <c r="F1754" s="28" t="s">
        <v>7868</v>
      </c>
      <c r="G1754" s="28" t="s">
        <v>1136</v>
      </c>
      <c r="H1754" s="28" t="s">
        <v>1137</v>
      </c>
      <c r="I1754" s="28" t="s">
        <v>1090</v>
      </c>
      <c r="J1754" s="29" t="s">
        <v>1141</v>
      </c>
      <c r="K1754" s="28" t="s">
        <v>67</v>
      </c>
      <c r="L1754" s="28" t="s">
        <v>7941</v>
      </c>
      <c r="M1754" s="28" t="s">
        <v>7930</v>
      </c>
      <c r="N1754" s="28" t="s">
        <v>7931</v>
      </c>
      <c r="O1754" s="28" t="s">
        <v>7932</v>
      </c>
      <c r="P1754" s="28" t="s">
        <v>7933</v>
      </c>
      <c r="Q1754" s="28" t="s">
        <v>8322</v>
      </c>
      <c r="R1754" s="28" t="s">
        <v>8322</v>
      </c>
      <c r="S1754" s="117" t="str">
        <f>HYPERLINK(V1754,"VER")</f>
        <v>VER</v>
      </c>
      <c r="T1754" s="28" t="s">
        <v>1757</v>
      </c>
      <c r="U1754" s="30" t="s">
        <v>7942</v>
      </c>
      <c r="V1754" s="52">
        <v>8474407450225</v>
      </c>
      <c r="W1754" s="31">
        <v>8.9999999999999993E-3</v>
      </c>
      <c r="X1754" s="51" t="s">
        <v>9419</v>
      </c>
      <c r="Y1754" s="28" t="s">
        <v>8045</v>
      </c>
      <c r="Z1754" s="60">
        <v>100</v>
      </c>
      <c r="AA1754" s="61">
        <v>0.89</v>
      </c>
      <c r="AB1754" s="32">
        <f>IFERROR((VLOOKUP(D1754,$Y$2:$AB$6,4,FALSE)),"")</f>
        <v>0</v>
      </c>
      <c r="AC1754" s="56">
        <f>IFERROR((AA1754-AA1754*AB1754),"")</f>
        <v>0.89</v>
      </c>
    </row>
    <row r="1755" spans="1:29" ht="14.4">
      <c r="A1755" s="113">
        <v>169</v>
      </c>
      <c r="B1755" s="114">
        <v>31</v>
      </c>
      <c r="C1755" s="40">
        <v>50975</v>
      </c>
      <c r="D1755" s="107">
        <v>3</v>
      </c>
      <c r="E1755" s="28" t="s">
        <v>1089</v>
      </c>
      <c r="F1755" s="28" t="s">
        <v>7868</v>
      </c>
      <c r="G1755" s="28" t="s">
        <v>1136</v>
      </c>
      <c r="H1755" s="28" t="s">
        <v>1137</v>
      </c>
      <c r="I1755" s="28" t="s">
        <v>1090</v>
      </c>
      <c r="J1755" s="29" t="s">
        <v>1141</v>
      </c>
      <c r="K1755" s="28" t="s">
        <v>68</v>
      </c>
      <c r="L1755" s="28" t="s">
        <v>7943</v>
      </c>
      <c r="M1755" s="28" t="s">
        <v>7930</v>
      </c>
      <c r="N1755" s="28" t="s">
        <v>7931</v>
      </c>
      <c r="O1755" s="28" t="s">
        <v>7932</v>
      </c>
      <c r="P1755" s="28" t="s">
        <v>7933</v>
      </c>
      <c r="Q1755" s="28" t="s">
        <v>8322</v>
      </c>
      <c r="R1755" s="28" t="s">
        <v>8322</v>
      </c>
      <c r="S1755" s="117" t="str">
        <f>HYPERLINK(V1755,"VER")</f>
        <v>VER</v>
      </c>
      <c r="T1755" s="28" t="s">
        <v>1757</v>
      </c>
      <c r="U1755" s="30" t="s">
        <v>7944</v>
      </c>
      <c r="V1755" s="52">
        <v>8474407450232</v>
      </c>
      <c r="W1755" s="31">
        <v>1.6E-2</v>
      </c>
      <c r="X1755" s="51" t="s">
        <v>9419</v>
      </c>
      <c r="Y1755" s="28" t="s">
        <v>8045</v>
      </c>
      <c r="Z1755" s="60">
        <v>50</v>
      </c>
      <c r="AA1755" s="61">
        <v>1.47</v>
      </c>
      <c r="AB1755" s="32">
        <f>IFERROR((VLOOKUP(D1755,$Y$2:$AB$6,4,FALSE)),"")</f>
        <v>0</v>
      </c>
      <c r="AC1755" s="56">
        <f>IFERROR((AA1755-AA1755*AB1755),"")</f>
        <v>1.47</v>
      </c>
    </row>
    <row r="1756" spans="1:29" ht="14.4">
      <c r="A1756" s="113">
        <v>169</v>
      </c>
      <c r="B1756" s="114">
        <v>32</v>
      </c>
      <c r="C1756" s="40">
        <v>50976</v>
      </c>
      <c r="D1756" s="107">
        <v>3</v>
      </c>
      <c r="E1756" s="28" t="s">
        <v>1089</v>
      </c>
      <c r="F1756" s="28" t="s">
        <v>7868</v>
      </c>
      <c r="G1756" s="28" t="s">
        <v>1136</v>
      </c>
      <c r="H1756" s="28" t="s">
        <v>1137</v>
      </c>
      <c r="I1756" s="28" t="s">
        <v>1090</v>
      </c>
      <c r="J1756" s="29" t="s">
        <v>1141</v>
      </c>
      <c r="K1756" s="28" t="s">
        <v>69</v>
      </c>
      <c r="L1756" s="28" t="s">
        <v>7945</v>
      </c>
      <c r="M1756" s="28" t="s">
        <v>7930</v>
      </c>
      <c r="N1756" s="28" t="s">
        <v>7931</v>
      </c>
      <c r="O1756" s="28" t="s">
        <v>7932</v>
      </c>
      <c r="P1756" s="28" t="s">
        <v>7933</v>
      </c>
      <c r="Q1756" s="28" t="s">
        <v>8322</v>
      </c>
      <c r="R1756" s="28" t="s">
        <v>8322</v>
      </c>
      <c r="S1756" s="117" t="str">
        <f>HYPERLINK(V1756,"VER")</f>
        <v>VER</v>
      </c>
      <c r="T1756" s="28" t="s">
        <v>1757</v>
      </c>
      <c r="U1756" s="30" t="s">
        <v>7946</v>
      </c>
      <c r="V1756" s="52">
        <v>8474407450249</v>
      </c>
      <c r="W1756" s="31">
        <v>2.8000000000000001E-2</v>
      </c>
      <c r="X1756" s="51" t="s">
        <v>9419</v>
      </c>
      <c r="Y1756" s="28" t="s">
        <v>8045</v>
      </c>
      <c r="Z1756" s="60">
        <v>40</v>
      </c>
      <c r="AA1756" s="61">
        <v>2.65</v>
      </c>
      <c r="AB1756" s="32">
        <f>IFERROR((VLOOKUP(D1756,$Y$2:$AB$6,4,FALSE)),"")</f>
        <v>0</v>
      </c>
      <c r="AC1756" s="56">
        <f>IFERROR((AA1756-AA1756*AB1756),"")</f>
        <v>2.65</v>
      </c>
    </row>
    <row r="1757" spans="1:29" ht="15" thickBot="1">
      <c r="A1757" s="115">
        <v>169</v>
      </c>
      <c r="B1757" s="116">
        <v>33</v>
      </c>
      <c r="C1757" s="40">
        <v>50969</v>
      </c>
      <c r="D1757" s="107">
        <v>3</v>
      </c>
      <c r="E1757" s="28" t="s">
        <v>1089</v>
      </c>
      <c r="F1757" s="28" t="s">
        <v>7868</v>
      </c>
      <c r="G1757" s="28" t="s">
        <v>1136</v>
      </c>
      <c r="H1757" s="28" t="s">
        <v>1137</v>
      </c>
      <c r="I1757" s="28" t="s">
        <v>1090</v>
      </c>
      <c r="J1757" s="29" t="s">
        <v>1141</v>
      </c>
      <c r="K1757" s="28" t="s">
        <v>70</v>
      </c>
      <c r="L1757" s="28" t="s">
        <v>7947</v>
      </c>
      <c r="M1757" s="28" t="s">
        <v>7930</v>
      </c>
      <c r="N1757" s="28" t="s">
        <v>7931</v>
      </c>
      <c r="O1757" s="28" t="s">
        <v>7932</v>
      </c>
      <c r="P1757" s="28" t="s">
        <v>7933</v>
      </c>
      <c r="Q1757" s="28" t="s">
        <v>8322</v>
      </c>
      <c r="R1757" s="28" t="s">
        <v>8322</v>
      </c>
      <c r="S1757" s="117" t="str">
        <f>HYPERLINK(V1757,"VER")</f>
        <v>VER</v>
      </c>
      <c r="T1757" s="28" t="s">
        <v>1757</v>
      </c>
      <c r="U1757" s="30" t="s">
        <v>7948</v>
      </c>
      <c r="V1757" s="52">
        <v>8474407450171</v>
      </c>
      <c r="W1757" s="31">
        <v>3.9E-2</v>
      </c>
      <c r="X1757" s="51" t="s">
        <v>9419</v>
      </c>
      <c r="Y1757" s="28" t="s">
        <v>8045</v>
      </c>
      <c r="Z1757" s="60">
        <v>30</v>
      </c>
      <c r="AA1757" s="61">
        <v>3.21</v>
      </c>
      <c r="AB1757" s="32">
        <f>IFERROR((VLOOKUP(D1757,$Y$2:$AB$6,4,FALSE)),"")</f>
        <v>0</v>
      </c>
      <c r="AC1757" s="56">
        <f>IFERROR((AA1757-AA1757*AB1757),"")</f>
        <v>3.21</v>
      </c>
    </row>
  </sheetData>
  <autoFilter ref="A9:AC1757" xr:uid="{00000000-0009-0000-0000-000000000000}">
    <sortState xmlns:xlrd2="http://schemas.microsoft.com/office/spreadsheetml/2017/richdata2" ref="A10:AC1757">
      <sortCondition ref="A9:A1757"/>
    </sortState>
  </autoFilter>
  <mergeCells count="12">
    <mergeCell ref="K1:M3"/>
    <mergeCell ref="A8:B8"/>
    <mergeCell ref="A1:J3"/>
    <mergeCell ref="Z1:AA1"/>
    <mergeCell ref="Z2:AA2"/>
    <mergeCell ref="Z3:AA3"/>
    <mergeCell ref="Z4:AA4"/>
    <mergeCell ref="Z5:AA5"/>
    <mergeCell ref="Z6:AA6"/>
    <mergeCell ref="A4:M4"/>
    <mergeCell ref="A5:M5"/>
    <mergeCell ref="A6:M6"/>
  </mergeCells>
  <phoneticPr fontId="0" type="noConversion"/>
  <pageMargins left="0.15748031496062992" right="0.15748031496062992" top="0.19685039370078741" bottom="0.39370078740157483" header="0" footer="0"/>
  <pageSetup paperSize="9" scale="78" fitToHeight="0" orientation="portrait" r:id="rId1"/>
  <headerFooter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37"/>
  <sheetViews>
    <sheetView workbookViewId="0"/>
  </sheetViews>
  <sheetFormatPr baseColWidth="10" defaultRowHeight="13.2"/>
  <cols>
    <col min="1" max="1" width="18.21875" style="41" bestFit="1" customWidth="1"/>
    <col min="2" max="2" width="13.5546875" style="43" bestFit="1" customWidth="1"/>
  </cols>
  <sheetData>
    <row r="1" spans="1:2">
      <c r="A1" s="42" t="s">
        <v>8297</v>
      </c>
      <c r="B1" s="44" t="s">
        <v>8298</v>
      </c>
    </row>
    <row r="2" spans="1:2">
      <c r="A2" s="41">
        <v>50707</v>
      </c>
      <c r="B2" s="43" t="s">
        <v>8299</v>
      </c>
    </row>
    <row r="3" spans="1:2">
      <c r="A3" s="41">
        <v>50708</v>
      </c>
      <c r="B3" s="43" t="s">
        <v>8299</v>
      </c>
    </row>
    <row r="4" spans="1:2">
      <c r="A4" s="41">
        <v>50709</v>
      </c>
      <c r="B4" s="43" t="s">
        <v>8299</v>
      </c>
    </row>
    <row r="5" spans="1:2">
      <c r="A5" s="41">
        <v>40439</v>
      </c>
      <c r="B5" s="43">
        <v>40441</v>
      </c>
    </row>
    <row r="6" spans="1:2">
      <c r="A6" s="41">
        <v>40438</v>
      </c>
      <c r="B6" s="43">
        <v>40442</v>
      </c>
    </row>
    <row r="7" spans="1:2">
      <c r="A7" s="41">
        <v>50520</v>
      </c>
      <c r="B7" s="43">
        <v>50525</v>
      </c>
    </row>
    <row r="8" spans="1:2">
      <c r="A8" s="41">
        <v>50571</v>
      </c>
      <c r="B8" s="43">
        <v>50181</v>
      </c>
    </row>
    <row r="9" spans="1:2">
      <c r="A9" s="41">
        <v>50151</v>
      </c>
      <c r="B9" s="43">
        <v>50374</v>
      </c>
    </row>
    <row r="10" spans="1:2">
      <c r="A10" s="41">
        <v>50651</v>
      </c>
      <c r="B10" s="43">
        <v>50374</v>
      </c>
    </row>
    <row r="11" spans="1:2">
      <c r="A11" s="41">
        <v>50168</v>
      </c>
      <c r="B11" s="43">
        <v>50375</v>
      </c>
    </row>
    <row r="12" spans="1:2">
      <c r="A12" s="41">
        <v>50668</v>
      </c>
      <c r="B12" s="43">
        <v>50375</v>
      </c>
    </row>
    <row r="13" spans="1:2">
      <c r="A13" s="41">
        <v>55151</v>
      </c>
      <c r="B13" s="43">
        <v>50295</v>
      </c>
    </row>
    <row r="14" spans="1:2">
      <c r="A14" s="41">
        <v>55651</v>
      </c>
      <c r="B14" s="43">
        <v>50295</v>
      </c>
    </row>
    <row r="15" spans="1:2">
      <c r="A15" s="41">
        <v>50169</v>
      </c>
      <c r="B15" s="43">
        <v>50660</v>
      </c>
    </row>
    <row r="16" spans="1:2">
      <c r="A16" s="41">
        <v>50669</v>
      </c>
      <c r="B16" s="43">
        <v>50660</v>
      </c>
    </row>
    <row r="17" spans="1:2">
      <c r="A17" s="41">
        <v>50165</v>
      </c>
      <c r="B17" s="43">
        <v>50380</v>
      </c>
    </row>
    <row r="18" spans="1:2">
      <c r="A18" s="41">
        <v>50565</v>
      </c>
      <c r="B18" s="43">
        <v>50380</v>
      </c>
    </row>
    <row r="19" spans="1:2">
      <c r="A19" s="41">
        <v>50167</v>
      </c>
      <c r="B19" s="43">
        <v>50293</v>
      </c>
    </row>
    <row r="20" spans="1:2">
      <c r="A20" s="41">
        <v>50667</v>
      </c>
      <c r="B20" s="43">
        <v>50293</v>
      </c>
    </row>
    <row r="21" spans="1:2">
      <c r="A21" s="41">
        <v>50663</v>
      </c>
      <c r="B21" s="43">
        <v>50304</v>
      </c>
    </row>
    <row r="22" spans="1:2">
      <c r="A22" s="41">
        <v>50664</v>
      </c>
      <c r="B22" s="43">
        <v>50308</v>
      </c>
    </row>
    <row r="23" spans="1:2">
      <c r="A23" s="41">
        <v>50662</v>
      </c>
      <c r="B23" s="43">
        <v>50273</v>
      </c>
    </row>
    <row r="24" spans="1:2">
      <c r="A24" s="41">
        <v>50661</v>
      </c>
      <c r="B24" s="43">
        <v>50276</v>
      </c>
    </row>
    <row r="25" spans="1:2">
      <c r="A25" s="41">
        <v>50666</v>
      </c>
      <c r="B25" s="43">
        <v>50260</v>
      </c>
    </row>
    <row r="26" spans="1:2">
      <c r="A26" s="41">
        <v>50671</v>
      </c>
      <c r="B26" s="43">
        <v>50262</v>
      </c>
    </row>
    <row r="27" spans="1:2">
      <c r="A27" s="41">
        <v>55666</v>
      </c>
      <c r="B27" s="43">
        <v>50249</v>
      </c>
    </row>
    <row r="28" spans="1:2">
      <c r="A28" s="41">
        <v>50673</v>
      </c>
      <c r="B28" s="43">
        <v>5276</v>
      </c>
    </row>
    <row r="29" spans="1:2">
      <c r="A29" s="41">
        <v>50603</v>
      </c>
      <c r="B29" s="43">
        <v>50275</v>
      </c>
    </row>
    <row r="30" spans="1:2">
      <c r="A30" s="41">
        <v>50158</v>
      </c>
      <c r="B30" s="43">
        <v>50213</v>
      </c>
    </row>
    <row r="31" spans="1:2">
      <c r="A31" s="41">
        <v>50160</v>
      </c>
      <c r="B31" s="43">
        <v>50247</v>
      </c>
    </row>
    <row r="32" spans="1:2">
      <c r="A32" s="41">
        <v>50152</v>
      </c>
      <c r="B32" s="43">
        <v>50374</v>
      </c>
    </row>
    <row r="33" spans="1:2">
      <c r="A33" s="41">
        <v>50153</v>
      </c>
      <c r="B33" s="43">
        <v>50295</v>
      </c>
    </row>
    <row r="34" spans="1:2">
      <c r="A34" s="41">
        <v>50154</v>
      </c>
      <c r="B34" s="43">
        <v>50159</v>
      </c>
    </row>
    <row r="35" spans="1:2">
      <c r="A35" s="41">
        <v>50155</v>
      </c>
      <c r="B35" s="43">
        <v>50660</v>
      </c>
    </row>
    <row r="36" spans="1:2">
      <c r="A36" s="41">
        <v>50156</v>
      </c>
      <c r="B36" s="43">
        <v>50293</v>
      </c>
    </row>
    <row r="37" spans="1:2">
      <c r="A37" s="41">
        <v>55586</v>
      </c>
      <c r="B37" s="43">
        <v>55585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0F11-FD63-4459-B590-E5B3EDEEAF2D}">
  <sheetPr>
    <tabColor theme="9" tint="0.39997558519241921"/>
  </sheetPr>
  <dimension ref="A1:E1691"/>
  <sheetViews>
    <sheetView workbookViewId="0"/>
  </sheetViews>
  <sheetFormatPr baseColWidth="10" defaultRowHeight="13.2"/>
  <sheetData>
    <row r="1" spans="1:5" ht="14.4">
      <c r="A1" s="46" t="s">
        <v>1180</v>
      </c>
      <c r="B1" s="46" t="s">
        <v>2005</v>
      </c>
      <c r="C1" s="46" t="s">
        <v>9432</v>
      </c>
      <c r="D1" s="46" t="s">
        <v>9433</v>
      </c>
      <c r="E1" s="109" t="s">
        <v>9434</v>
      </c>
    </row>
    <row r="2" spans="1:5">
      <c r="A2" s="40">
        <v>50771</v>
      </c>
      <c r="B2" s="111" t="s">
        <v>2017</v>
      </c>
      <c r="C2" s="108">
        <v>28.51</v>
      </c>
      <c r="D2" s="108">
        <v>29.94</v>
      </c>
      <c r="E2" s="110">
        <v>5.0157839354612488E-2</v>
      </c>
    </row>
    <row r="3" spans="1:5">
      <c r="A3" s="40">
        <v>50770</v>
      </c>
      <c r="B3" s="111" t="s">
        <v>2023</v>
      </c>
      <c r="C3" s="108">
        <v>31.03</v>
      </c>
      <c r="D3" s="108">
        <v>32.58</v>
      </c>
      <c r="E3" s="110">
        <v>4.9951659684176475E-2</v>
      </c>
    </row>
    <row r="4" spans="1:5">
      <c r="A4" s="40">
        <v>70770</v>
      </c>
      <c r="B4" s="111" t="s">
        <v>1184</v>
      </c>
      <c r="C4" s="108">
        <v>27.46</v>
      </c>
      <c r="D4" s="108">
        <v>28.83</v>
      </c>
      <c r="E4" s="110">
        <v>4.9890750182082888E-2</v>
      </c>
    </row>
    <row r="5" spans="1:5">
      <c r="A5" s="40">
        <v>71770</v>
      </c>
      <c r="B5" s="111" t="s">
        <v>1185</v>
      </c>
      <c r="C5" s="108">
        <v>44.69</v>
      </c>
      <c r="D5" s="108">
        <v>46.92</v>
      </c>
      <c r="E5" s="110">
        <v>4.9899306332513049E-2</v>
      </c>
    </row>
    <row r="6" spans="1:5">
      <c r="A6" s="40">
        <v>72770</v>
      </c>
      <c r="B6" s="111" t="s">
        <v>2036</v>
      </c>
      <c r="C6" s="108">
        <v>45.18</v>
      </c>
      <c r="D6" s="108">
        <v>47.44</v>
      </c>
      <c r="E6" s="110">
        <v>5.0022133687472214E-2</v>
      </c>
    </row>
    <row r="7" spans="1:5">
      <c r="A7" s="40">
        <v>73770</v>
      </c>
      <c r="B7" s="111" t="s">
        <v>1186</v>
      </c>
      <c r="C7" s="108">
        <v>41.44</v>
      </c>
      <c r="D7" s="108">
        <v>43.51</v>
      </c>
      <c r="E7" s="110">
        <v>4.9951737451737532E-2</v>
      </c>
    </row>
    <row r="8" spans="1:5">
      <c r="A8" s="40">
        <v>74770</v>
      </c>
      <c r="B8" s="111" t="s">
        <v>1187</v>
      </c>
      <c r="C8" s="108">
        <v>42.25</v>
      </c>
      <c r="D8" s="108">
        <v>44.36</v>
      </c>
      <c r="E8" s="110">
        <v>4.9940828402366799E-2</v>
      </c>
    </row>
    <row r="9" spans="1:5">
      <c r="A9" s="40">
        <v>75770</v>
      </c>
      <c r="B9" s="111" t="s">
        <v>2052</v>
      </c>
      <c r="C9" s="108">
        <v>34.97</v>
      </c>
      <c r="D9" s="108">
        <v>36.72</v>
      </c>
      <c r="E9" s="110">
        <v>5.0042893909064912E-2</v>
      </c>
    </row>
    <row r="10" spans="1:5">
      <c r="A10" s="40">
        <v>76770</v>
      </c>
      <c r="B10" s="111" t="s">
        <v>2058</v>
      </c>
      <c r="C10" s="108">
        <v>38.549999999999997</v>
      </c>
      <c r="D10" s="108">
        <v>40.479999999999997</v>
      </c>
      <c r="E10" s="110">
        <v>5.0064850843061004E-2</v>
      </c>
    </row>
    <row r="11" spans="1:5">
      <c r="A11" s="40">
        <v>50773</v>
      </c>
      <c r="B11" s="111" t="s">
        <v>2063</v>
      </c>
      <c r="C11" s="108">
        <v>18.18</v>
      </c>
      <c r="D11" s="108">
        <v>19.09</v>
      </c>
      <c r="E11" s="110">
        <v>5.0055005500549976E-2</v>
      </c>
    </row>
    <row r="12" spans="1:5">
      <c r="A12" s="40">
        <v>50772</v>
      </c>
      <c r="B12" s="111" t="s">
        <v>2070</v>
      </c>
      <c r="C12" s="108">
        <v>20.62</v>
      </c>
      <c r="D12" s="108">
        <v>21.65</v>
      </c>
      <c r="E12" s="110">
        <v>4.9951503394762176E-2</v>
      </c>
    </row>
    <row r="13" spans="1:5">
      <c r="A13" s="40">
        <v>70772</v>
      </c>
      <c r="B13" s="111" t="s">
        <v>9435</v>
      </c>
      <c r="C13" s="108">
        <v>18.13</v>
      </c>
      <c r="D13" s="108">
        <v>19.04</v>
      </c>
      <c r="E13" s="110">
        <v>5.0193050193050093E-2</v>
      </c>
    </row>
    <row r="14" spans="1:5">
      <c r="A14" s="40">
        <v>71772</v>
      </c>
      <c r="B14" s="111" t="s">
        <v>9436</v>
      </c>
      <c r="C14" s="108">
        <v>35.51</v>
      </c>
      <c r="D14" s="108">
        <v>37.29</v>
      </c>
      <c r="E14" s="110">
        <v>5.0126724866234929E-2</v>
      </c>
    </row>
    <row r="15" spans="1:5">
      <c r="A15" s="40">
        <v>72772</v>
      </c>
      <c r="B15" s="111" t="s">
        <v>9437</v>
      </c>
      <c r="C15" s="108">
        <v>35.86</v>
      </c>
      <c r="D15" s="108">
        <v>37.65</v>
      </c>
      <c r="E15" s="110">
        <v>4.9916341327384206E-2</v>
      </c>
    </row>
    <row r="16" spans="1:5">
      <c r="A16" s="40">
        <v>73772</v>
      </c>
      <c r="B16" s="111" t="s">
        <v>9438</v>
      </c>
      <c r="C16" s="108">
        <v>32.119999999999997</v>
      </c>
      <c r="D16" s="108">
        <v>33.729999999999997</v>
      </c>
      <c r="E16" s="110">
        <v>5.0124533001245419E-2</v>
      </c>
    </row>
    <row r="17" spans="1:5">
      <c r="A17" s="40">
        <v>74772</v>
      </c>
      <c r="B17" s="111" t="s">
        <v>9439</v>
      </c>
      <c r="C17" s="108">
        <v>32.92</v>
      </c>
      <c r="D17" s="108">
        <v>34.57</v>
      </c>
      <c r="E17" s="110">
        <v>5.0121506682867523E-2</v>
      </c>
    </row>
    <row r="18" spans="1:5">
      <c r="A18" s="40">
        <v>75772</v>
      </c>
      <c r="B18" s="111" t="s">
        <v>9440</v>
      </c>
      <c r="C18" s="108">
        <v>25.63</v>
      </c>
      <c r="D18" s="108">
        <v>26.91</v>
      </c>
      <c r="E18" s="110">
        <v>4.9941474834178656E-2</v>
      </c>
    </row>
    <row r="19" spans="1:5">
      <c r="A19" s="40">
        <v>76772</v>
      </c>
      <c r="B19" s="111" t="s">
        <v>9441</v>
      </c>
      <c r="C19" s="108">
        <v>29.21</v>
      </c>
      <c r="D19" s="108">
        <v>30.67</v>
      </c>
      <c r="E19" s="110">
        <v>4.9982882574460819E-2</v>
      </c>
    </row>
    <row r="20" spans="1:5">
      <c r="A20" s="40">
        <v>50775</v>
      </c>
      <c r="B20" s="111" t="s">
        <v>2107</v>
      </c>
      <c r="C20" s="108">
        <v>25</v>
      </c>
      <c r="D20" s="108">
        <v>26.25</v>
      </c>
      <c r="E20" s="110">
        <v>5.0000000000000044E-2</v>
      </c>
    </row>
    <row r="21" spans="1:5">
      <c r="A21" s="40">
        <v>50774</v>
      </c>
      <c r="B21" s="111" t="s">
        <v>2113</v>
      </c>
      <c r="C21" s="108">
        <v>27.35</v>
      </c>
      <c r="D21" s="108">
        <v>28.72</v>
      </c>
      <c r="E21" s="110">
        <v>5.0091407678244826E-2</v>
      </c>
    </row>
    <row r="22" spans="1:5">
      <c r="A22" s="40">
        <v>70774</v>
      </c>
      <c r="B22" s="111" t="s">
        <v>1188</v>
      </c>
      <c r="C22" s="108">
        <v>24.2</v>
      </c>
      <c r="D22" s="108">
        <v>25.41</v>
      </c>
      <c r="E22" s="110">
        <v>5.0000000000000044E-2</v>
      </c>
    </row>
    <row r="23" spans="1:5">
      <c r="A23" s="40">
        <v>71774</v>
      </c>
      <c r="B23" s="111" t="s">
        <v>1189</v>
      </c>
      <c r="C23" s="108">
        <v>41.43</v>
      </c>
      <c r="D23" s="108">
        <v>43.5</v>
      </c>
      <c r="E23" s="110">
        <v>4.9963794351918889E-2</v>
      </c>
    </row>
    <row r="24" spans="1:5">
      <c r="A24" s="40">
        <v>72774</v>
      </c>
      <c r="B24" s="111" t="s">
        <v>2125</v>
      </c>
      <c r="C24" s="108">
        <v>41.93</v>
      </c>
      <c r="D24" s="108">
        <v>44.03</v>
      </c>
      <c r="E24" s="110">
        <v>5.0083472454090172E-2</v>
      </c>
    </row>
    <row r="25" spans="1:5">
      <c r="A25" s="40">
        <v>73774</v>
      </c>
      <c r="B25" s="111" t="s">
        <v>1190</v>
      </c>
      <c r="C25" s="108">
        <v>38.19</v>
      </c>
      <c r="D25" s="108">
        <v>40.1</v>
      </c>
      <c r="E25" s="110">
        <v>5.0013092432574124E-2</v>
      </c>
    </row>
    <row r="26" spans="1:5">
      <c r="A26" s="40">
        <v>74774</v>
      </c>
      <c r="B26" s="111" t="s">
        <v>1191</v>
      </c>
      <c r="C26" s="108">
        <v>39</v>
      </c>
      <c r="D26" s="108">
        <v>40.950000000000003</v>
      </c>
      <c r="E26" s="110">
        <v>5.0000000000000044E-2</v>
      </c>
    </row>
    <row r="27" spans="1:5">
      <c r="A27" s="40">
        <v>75774</v>
      </c>
      <c r="B27" s="111" t="s">
        <v>2139</v>
      </c>
      <c r="C27" s="108">
        <v>31.71</v>
      </c>
      <c r="D27" s="108">
        <v>33.299999999999997</v>
      </c>
      <c r="E27" s="110">
        <v>5.0141911069063294E-2</v>
      </c>
    </row>
    <row r="28" spans="1:5">
      <c r="A28" s="40">
        <v>76774</v>
      </c>
      <c r="B28" s="111" t="s">
        <v>2145</v>
      </c>
      <c r="C28" s="108">
        <v>35.29</v>
      </c>
      <c r="D28" s="108">
        <v>37.049999999999997</v>
      </c>
      <c r="E28" s="110">
        <v>4.9872485123264365E-2</v>
      </c>
    </row>
    <row r="29" spans="1:5">
      <c r="A29" s="40">
        <v>50777</v>
      </c>
      <c r="B29" s="111" t="s">
        <v>1192</v>
      </c>
      <c r="C29" s="108">
        <v>28</v>
      </c>
      <c r="D29" s="108">
        <v>29.4</v>
      </c>
      <c r="E29" s="110">
        <v>5.0000000000000044E-2</v>
      </c>
    </row>
    <row r="30" spans="1:5">
      <c r="A30" s="40">
        <v>50776</v>
      </c>
      <c r="B30" s="111" t="s">
        <v>1193</v>
      </c>
      <c r="C30" s="108">
        <v>30.35</v>
      </c>
      <c r="D30" s="108">
        <v>31.87</v>
      </c>
      <c r="E30" s="110">
        <v>5.0082372322899582E-2</v>
      </c>
    </row>
    <row r="31" spans="1:5">
      <c r="A31" s="40">
        <v>50874</v>
      </c>
      <c r="B31" s="111" t="s">
        <v>2159</v>
      </c>
      <c r="C31" s="108">
        <v>14.98</v>
      </c>
      <c r="D31" s="108">
        <v>15.73</v>
      </c>
      <c r="E31" s="110">
        <v>5.0066755674232244E-2</v>
      </c>
    </row>
    <row r="32" spans="1:5">
      <c r="A32" s="40">
        <v>50875</v>
      </c>
      <c r="B32" s="111" t="s">
        <v>2166</v>
      </c>
      <c r="C32" s="108">
        <v>11.98</v>
      </c>
      <c r="D32" s="108">
        <v>12.58</v>
      </c>
      <c r="E32" s="110">
        <v>5.0083472454090172E-2</v>
      </c>
    </row>
    <row r="33" spans="1:5">
      <c r="A33" s="40">
        <v>50889</v>
      </c>
      <c r="B33" s="111" t="s">
        <v>2172</v>
      </c>
      <c r="C33" s="108">
        <v>9.0299999999999994</v>
      </c>
      <c r="D33" s="108">
        <v>9.48</v>
      </c>
      <c r="E33" s="110">
        <v>4.9833887043189584E-2</v>
      </c>
    </row>
    <row r="34" spans="1:5">
      <c r="A34" s="40">
        <v>50880</v>
      </c>
      <c r="B34" s="111" t="s">
        <v>2178</v>
      </c>
      <c r="C34" s="108">
        <v>6.92</v>
      </c>
      <c r="D34" s="108">
        <v>7.27</v>
      </c>
      <c r="E34" s="110">
        <v>5.0578034682080775E-2</v>
      </c>
    </row>
    <row r="35" spans="1:5">
      <c r="A35" s="37">
        <v>50769</v>
      </c>
      <c r="B35" s="112" t="s">
        <v>2187</v>
      </c>
      <c r="C35" s="108">
        <v>19.489999999999998</v>
      </c>
      <c r="D35" s="108">
        <v>20.46</v>
      </c>
      <c r="E35" s="110">
        <v>4.9769112365315671E-2</v>
      </c>
    </row>
    <row r="36" spans="1:5">
      <c r="A36" s="40">
        <v>50768</v>
      </c>
      <c r="B36" s="111" t="s">
        <v>2195</v>
      </c>
      <c r="C36" s="108">
        <v>20.39</v>
      </c>
      <c r="D36" s="108">
        <v>21.41</v>
      </c>
      <c r="E36" s="110">
        <v>5.002452182442374E-2</v>
      </c>
    </row>
    <row r="37" spans="1:5">
      <c r="A37" s="40">
        <v>50635</v>
      </c>
      <c r="B37" s="111" t="s">
        <v>2202</v>
      </c>
      <c r="C37" s="108">
        <v>16.059999999999999</v>
      </c>
      <c r="D37" s="108">
        <v>16.86</v>
      </c>
      <c r="E37" s="110">
        <v>4.9813200498131982E-2</v>
      </c>
    </row>
    <row r="38" spans="1:5">
      <c r="A38" s="40">
        <v>50634</v>
      </c>
      <c r="B38" s="111" t="s">
        <v>2208</v>
      </c>
      <c r="C38" s="108">
        <v>16.88</v>
      </c>
      <c r="D38" s="108">
        <v>17.72</v>
      </c>
      <c r="E38" s="110">
        <v>4.9763033175355353E-2</v>
      </c>
    </row>
    <row r="39" spans="1:5">
      <c r="A39" s="40">
        <v>50735</v>
      </c>
      <c r="B39" s="111" t="s">
        <v>2215</v>
      </c>
      <c r="C39" s="108">
        <v>7.52</v>
      </c>
      <c r="D39" s="108">
        <v>7.9</v>
      </c>
      <c r="E39" s="110">
        <v>5.0531914893617191E-2</v>
      </c>
    </row>
    <row r="40" spans="1:5">
      <c r="A40" s="40">
        <v>50734</v>
      </c>
      <c r="B40" s="111" t="s">
        <v>2222</v>
      </c>
      <c r="C40" s="108">
        <v>11.12</v>
      </c>
      <c r="D40" s="108">
        <v>11.68</v>
      </c>
      <c r="E40" s="110">
        <v>5.0359712230215958E-2</v>
      </c>
    </row>
    <row r="41" spans="1:5">
      <c r="A41" s="40">
        <v>54100</v>
      </c>
      <c r="B41" s="111" t="s">
        <v>9442</v>
      </c>
      <c r="C41" s="108">
        <v>40.01</v>
      </c>
      <c r="D41" s="108">
        <v>42.01</v>
      </c>
      <c r="E41" s="110">
        <v>4.9987503124218957E-2</v>
      </c>
    </row>
    <row r="42" spans="1:5">
      <c r="A42" s="40">
        <v>54101</v>
      </c>
      <c r="B42" s="111" t="s">
        <v>9443</v>
      </c>
      <c r="C42" s="108">
        <v>22.3</v>
      </c>
      <c r="D42" s="108">
        <v>23.42</v>
      </c>
      <c r="E42" s="110">
        <v>5.0224215246636783E-2</v>
      </c>
    </row>
    <row r="43" spans="1:5">
      <c r="A43" s="40">
        <v>54104</v>
      </c>
      <c r="B43" s="111" t="s">
        <v>2244</v>
      </c>
      <c r="C43" s="108">
        <v>5.68</v>
      </c>
      <c r="D43" s="108">
        <v>5.96</v>
      </c>
      <c r="E43" s="110">
        <v>4.929577464788748E-2</v>
      </c>
    </row>
    <row r="44" spans="1:5">
      <c r="A44" s="40">
        <v>54113</v>
      </c>
      <c r="B44" s="111" t="s">
        <v>2252</v>
      </c>
      <c r="C44" s="108">
        <v>1.08</v>
      </c>
      <c r="D44" s="108">
        <v>1.1299999999999999</v>
      </c>
      <c r="E44" s="110">
        <v>4.6296296296296058E-2</v>
      </c>
    </row>
    <row r="45" spans="1:5">
      <c r="A45" s="40">
        <v>54102</v>
      </c>
      <c r="B45" s="111" t="s">
        <v>2259</v>
      </c>
      <c r="C45" s="108">
        <v>18.63</v>
      </c>
      <c r="D45" s="108">
        <v>19.559999999999999</v>
      </c>
      <c r="E45" s="110">
        <v>4.9919484702093397E-2</v>
      </c>
    </row>
    <row r="46" spans="1:5">
      <c r="A46" s="40">
        <v>54110</v>
      </c>
      <c r="B46" s="111" t="s">
        <v>2266</v>
      </c>
      <c r="C46" s="108">
        <v>2.0099999999999998</v>
      </c>
      <c r="D46" s="108">
        <v>2.11</v>
      </c>
      <c r="E46" s="110">
        <v>4.9751243781094523E-2</v>
      </c>
    </row>
    <row r="47" spans="1:5">
      <c r="A47" s="40">
        <v>54105</v>
      </c>
      <c r="B47" s="111" t="s">
        <v>2272</v>
      </c>
      <c r="C47" s="108">
        <v>2.75</v>
      </c>
      <c r="D47" s="108">
        <v>2.89</v>
      </c>
      <c r="E47" s="110">
        <v>5.0909090909091015E-2</v>
      </c>
    </row>
    <row r="48" spans="1:5">
      <c r="A48" s="40">
        <v>54109</v>
      </c>
      <c r="B48" s="111" t="s">
        <v>2279</v>
      </c>
      <c r="C48" s="108">
        <v>0.7</v>
      </c>
      <c r="D48" s="108">
        <v>0.74</v>
      </c>
      <c r="E48" s="110">
        <v>5.7142857142857162E-2</v>
      </c>
    </row>
    <row r="49" spans="1:5">
      <c r="A49" s="40">
        <v>54107</v>
      </c>
      <c r="B49" s="111" t="s">
        <v>2286</v>
      </c>
      <c r="C49" s="108">
        <v>8.7100000000000009</v>
      </c>
      <c r="D49" s="108">
        <v>9.15</v>
      </c>
      <c r="E49" s="110">
        <v>5.0516647531572811E-2</v>
      </c>
    </row>
    <row r="50" spans="1:5">
      <c r="A50" s="40">
        <v>54106</v>
      </c>
      <c r="B50" s="111" t="s">
        <v>2293</v>
      </c>
      <c r="C50" s="108">
        <v>4.76</v>
      </c>
      <c r="D50" s="108">
        <v>5</v>
      </c>
      <c r="E50" s="110">
        <v>5.0420168067226934E-2</v>
      </c>
    </row>
    <row r="51" spans="1:5">
      <c r="A51" s="40">
        <v>54103</v>
      </c>
      <c r="B51" s="111" t="s">
        <v>2296</v>
      </c>
      <c r="C51" s="108">
        <v>12.67</v>
      </c>
      <c r="D51" s="108">
        <v>13.3</v>
      </c>
      <c r="E51" s="110">
        <v>4.9723756906077332E-2</v>
      </c>
    </row>
    <row r="52" spans="1:5">
      <c r="A52" s="40">
        <v>54502</v>
      </c>
      <c r="B52" s="111" t="s">
        <v>2303</v>
      </c>
      <c r="C52" s="108">
        <v>2.4700000000000002</v>
      </c>
      <c r="D52" s="108">
        <v>2.59</v>
      </c>
      <c r="E52" s="110">
        <v>4.8582995951416796E-2</v>
      </c>
    </row>
    <row r="53" spans="1:5">
      <c r="A53" s="40">
        <v>54503</v>
      </c>
      <c r="B53" s="111" t="s">
        <v>1194</v>
      </c>
      <c r="C53" s="108">
        <v>6.46</v>
      </c>
      <c r="D53" s="108">
        <v>6.78</v>
      </c>
      <c r="E53" s="110">
        <v>4.9535603715170407E-2</v>
      </c>
    </row>
    <row r="54" spans="1:5">
      <c r="A54" s="40">
        <v>54120</v>
      </c>
      <c r="B54" s="111" t="s">
        <v>2314</v>
      </c>
      <c r="C54" s="108">
        <v>2.5</v>
      </c>
      <c r="D54" s="108">
        <v>2.63</v>
      </c>
      <c r="E54" s="110">
        <v>5.2000000000000046E-2</v>
      </c>
    </row>
    <row r="55" spans="1:5">
      <c r="A55" s="40">
        <v>54501</v>
      </c>
      <c r="B55" s="111" t="s">
        <v>2322</v>
      </c>
      <c r="C55" s="108">
        <v>2.57</v>
      </c>
      <c r="D55" s="108">
        <v>2.7</v>
      </c>
      <c r="E55" s="110">
        <v>5.058365758754868E-2</v>
      </c>
    </row>
    <row r="56" spans="1:5">
      <c r="A56" s="40">
        <v>54122</v>
      </c>
      <c r="B56" s="111" t="s">
        <v>2329</v>
      </c>
      <c r="C56" s="108">
        <v>2.12</v>
      </c>
      <c r="D56" s="108">
        <v>2.23</v>
      </c>
      <c r="E56" s="110">
        <v>5.1886792452830122E-2</v>
      </c>
    </row>
    <row r="57" spans="1:5">
      <c r="A57" s="40">
        <v>54500</v>
      </c>
      <c r="B57" s="111" t="s">
        <v>2335</v>
      </c>
      <c r="C57" s="108">
        <v>3</v>
      </c>
      <c r="D57" s="108">
        <v>3.15</v>
      </c>
      <c r="E57" s="110">
        <v>5.0000000000000044E-2</v>
      </c>
    </row>
    <row r="58" spans="1:5">
      <c r="A58" s="40">
        <v>54121</v>
      </c>
      <c r="B58" s="111" t="s">
        <v>2342</v>
      </c>
      <c r="C58" s="108">
        <v>2.46</v>
      </c>
      <c r="D58" s="108">
        <v>2.58</v>
      </c>
      <c r="E58" s="110">
        <v>4.8780487804878092E-2</v>
      </c>
    </row>
    <row r="59" spans="1:5">
      <c r="A59" s="40">
        <v>50986</v>
      </c>
      <c r="B59" s="111" t="s">
        <v>2348</v>
      </c>
      <c r="C59" s="108">
        <v>6.3</v>
      </c>
      <c r="D59" s="108">
        <v>6.62</v>
      </c>
      <c r="E59" s="110">
        <v>5.0793650793650835E-2</v>
      </c>
    </row>
    <row r="60" spans="1:5">
      <c r="A60" s="40">
        <v>58986</v>
      </c>
      <c r="B60" s="111" t="s">
        <v>1196</v>
      </c>
      <c r="C60" s="108">
        <v>9</v>
      </c>
      <c r="D60" s="108">
        <v>9.4499999999999993</v>
      </c>
      <c r="E60" s="110">
        <v>4.9999999999999822E-2</v>
      </c>
    </row>
    <row r="61" spans="1:5">
      <c r="A61" s="40">
        <v>50877</v>
      </c>
      <c r="B61" s="111" t="s">
        <v>2359</v>
      </c>
      <c r="C61" s="108">
        <v>6.3</v>
      </c>
      <c r="D61" s="108">
        <v>6.62</v>
      </c>
      <c r="E61" s="110">
        <v>5.0793650793650835E-2</v>
      </c>
    </row>
    <row r="62" spans="1:5">
      <c r="A62" s="40">
        <v>58877</v>
      </c>
      <c r="B62" s="111" t="s">
        <v>1197</v>
      </c>
      <c r="C62" s="108">
        <v>9</v>
      </c>
      <c r="D62" s="108">
        <v>9.4499999999999993</v>
      </c>
      <c r="E62" s="110">
        <v>4.9999999999999822E-2</v>
      </c>
    </row>
    <row r="63" spans="1:5">
      <c r="A63" s="40">
        <v>50869</v>
      </c>
      <c r="B63" s="111" t="s">
        <v>2369</v>
      </c>
      <c r="C63" s="108">
        <v>6.3</v>
      </c>
      <c r="D63" s="108">
        <v>6.62</v>
      </c>
      <c r="E63" s="110">
        <v>5.0793650793650835E-2</v>
      </c>
    </row>
    <row r="64" spans="1:5">
      <c r="A64" s="40">
        <v>58869</v>
      </c>
      <c r="B64" s="111" t="s">
        <v>1198</v>
      </c>
      <c r="C64" s="108">
        <v>9</v>
      </c>
      <c r="D64" s="108">
        <v>9.4499999999999993</v>
      </c>
      <c r="E64" s="110">
        <v>4.9999999999999822E-2</v>
      </c>
    </row>
    <row r="65" spans="1:5">
      <c r="A65" s="40">
        <v>50279</v>
      </c>
      <c r="B65" s="111" t="s">
        <v>2379</v>
      </c>
      <c r="C65" s="108">
        <v>2.73</v>
      </c>
      <c r="D65" s="108">
        <v>2.87</v>
      </c>
      <c r="E65" s="110">
        <v>5.1282051282051322E-2</v>
      </c>
    </row>
    <row r="66" spans="1:5">
      <c r="A66" s="40">
        <v>58279</v>
      </c>
      <c r="B66" s="111" t="s">
        <v>1195</v>
      </c>
      <c r="C66" s="108">
        <v>5.73</v>
      </c>
      <c r="D66" s="108">
        <v>6.02</v>
      </c>
      <c r="E66" s="110">
        <v>5.0610820244327837E-2</v>
      </c>
    </row>
    <row r="67" spans="1:5">
      <c r="A67" s="40">
        <v>50878</v>
      </c>
      <c r="B67" s="111" t="s">
        <v>2389</v>
      </c>
      <c r="C67" s="108">
        <v>6.84</v>
      </c>
      <c r="D67" s="108">
        <v>7.18</v>
      </c>
      <c r="E67" s="110">
        <v>4.9707602339181367E-2</v>
      </c>
    </row>
    <row r="68" spans="1:5">
      <c r="A68" s="40">
        <v>50266</v>
      </c>
      <c r="B68" s="111" t="s">
        <v>1200</v>
      </c>
      <c r="C68" s="108">
        <v>1.95</v>
      </c>
      <c r="D68" s="108">
        <v>2.0499999999999998</v>
      </c>
      <c r="E68" s="110">
        <v>5.1282051282051322E-2</v>
      </c>
    </row>
    <row r="69" spans="1:5">
      <c r="A69" s="40">
        <v>50896</v>
      </c>
      <c r="B69" s="111" t="s">
        <v>2400</v>
      </c>
      <c r="C69" s="108">
        <v>2.7</v>
      </c>
      <c r="D69" s="108">
        <v>2.84</v>
      </c>
      <c r="E69" s="110">
        <v>5.1851851851851816E-2</v>
      </c>
    </row>
    <row r="70" spans="1:5">
      <c r="A70" s="40">
        <v>50888</v>
      </c>
      <c r="B70" s="111" t="s">
        <v>2406</v>
      </c>
      <c r="C70" s="108">
        <v>2.3199999999999998</v>
      </c>
      <c r="D70" s="108">
        <v>2.44</v>
      </c>
      <c r="E70" s="110">
        <v>5.1724137931034475E-2</v>
      </c>
    </row>
    <row r="71" spans="1:5">
      <c r="A71" s="40">
        <v>50730</v>
      </c>
      <c r="B71" s="111" t="s">
        <v>2412</v>
      </c>
      <c r="C71" s="108">
        <v>1.25</v>
      </c>
      <c r="D71" s="108">
        <v>1.31</v>
      </c>
      <c r="E71" s="110">
        <v>4.8000000000000043E-2</v>
      </c>
    </row>
    <row r="72" spans="1:5">
      <c r="A72" s="40">
        <v>50619</v>
      </c>
      <c r="B72" s="111" t="s">
        <v>2419</v>
      </c>
      <c r="C72" s="108">
        <v>1.1000000000000001</v>
      </c>
      <c r="D72" s="108">
        <v>1.1599999999999999</v>
      </c>
      <c r="E72" s="110">
        <v>5.4545454545454453E-2</v>
      </c>
    </row>
    <row r="73" spans="1:5">
      <c r="A73" s="40">
        <v>50277</v>
      </c>
      <c r="B73" s="111" t="s">
        <v>2425</v>
      </c>
      <c r="C73" s="108">
        <v>2.13</v>
      </c>
      <c r="D73" s="108">
        <v>2.2400000000000002</v>
      </c>
      <c r="E73" s="110">
        <v>5.164319248826299E-2</v>
      </c>
    </row>
    <row r="74" spans="1:5">
      <c r="A74" s="40">
        <v>50278</v>
      </c>
      <c r="B74" s="111" t="s">
        <v>2431</v>
      </c>
      <c r="C74" s="108">
        <v>6.06</v>
      </c>
      <c r="D74" s="108">
        <v>6.36</v>
      </c>
      <c r="E74" s="110">
        <v>4.9504950495049549E-2</v>
      </c>
    </row>
    <row r="75" spans="1:5">
      <c r="A75" s="40">
        <v>50650</v>
      </c>
      <c r="B75" s="111" t="s">
        <v>2438</v>
      </c>
      <c r="C75" s="108">
        <v>1.83</v>
      </c>
      <c r="D75" s="108">
        <v>1.92</v>
      </c>
      <c r="E75" s="110">
        <v>4.9180327868852292E-2</v>
      </c>
    </row>
    <row r="76" spans="1:5">
      <c r="A76" s="40">
        <v>50867</v>
      </c>
      <c r="B76" s="111" t="s">
        <v>2443</v>
      </c>
      <c r="C76" s="108">
        <v>5.79</v>
      </c>
      <c r="D76" s="108">
        <v>6.08</v>
      </c>
      <c r="E76" s="110">
        <v>5.0086355785837755E-2</v>
      </c>
    </row>
    <row r="77" spans="1:5">
      <c r="A77" s="40">
        <v>50899</v>
      </c>
      <c r="B77" s="111" t="s">
        <v>2450</v>
      </c>
      <c r="C77" s="108">
        <v>0.72</v>
      </c>
      <c r="D77" s="108">
        <v>0.76</v>
      </c>
      <c r="E77" s="110">
        <v>5.555555555555558E-2</v>
      </c>
    </row>
    <row r="78" spans="1:5">
      <c r="A78" s="40">
        <v>50623</v>
      </c>
      <c r="B78" s="111" t="s">
        <v>2457</v>
      </c>
      <c r="C78" s="108">
        <v>3.61</v>
      </c>
      <c r="D78" s="108">
        <v>3.79</v>
      </c>
      <c r="E78" s="110">
        <v>4.9861495844875314E-2</v>
      </c>
    </row>
    <row r="79" spans="1:5">
      <c r="A79" s="40">
        <v>50868</v>
      </c>
      <c r="B79" s="111" t="s">
        <v>2464</v>
      </c>
      <c r="C79" s="108">
        <v>0.95</v>
      </c>
      <c r="D79" s="108">
        <v>1</v>
      </c>
      <c r="E79" s="110">
        <v>5.2631578947368363E-2</v>
      </c>
    </row>
    <row r="80" spans="1:5">
      <c r="A80" s="40">
        <v>50866</v>
      </c>
      <c r="B80" s="111" t="s">
        <v>2470</v>
      </c>
      <c r="C80" s="108">
        <v>0.95</v>
      </c>
      <c r="D80" s="108">
        <v>1</v>
      </c>
      <c r="E80" s="110">
        <v>5.2631578947368363E-2</v>
      </c>
    </row>
    <row r="81" spans="1:5">
      <c r="A81" s="40">
        <v>50898</v>
      </c>
      <c r="B81" s="111" t="s">
        <v>2476</v>
      </c>
      <c r="C81" s="108">
        <v>0.85</v>
      </c>
      <c r="D81" s="108">
        <v>0.89</v>
      </c>
      <c r="E81" s="110">
        <v>4.705882352941182E-2</v>
      </c>
    </row>
    <row r="82" spans="1:5">
      <c r="A82" s="40">
        <v>50865</v>
      </c>
      <c r="B82" s="111" t="s">
        <v>1199</v>
      </c>
      <c r="C82" s="108">
        <v>0.85</v>
      </c>
      <c r="D82" s="108">
        <v>0.89</v>
      </c>
      <c r="E82" s="110">
        <v>4.705882352941182E-2</v>
      </c>
    </row>
    <row r="83" spans="1:5">
      <c r="A83" s="40">
        <v>54400</v>
      </c>
      <c r="B83" s="111" t="s">
        <v>2486</v>
      </c>
      <c r="C83" s="108">
        <v>1.5</v>
      </c>
      <c r="D83" s="108">
        <v>1.58</v>
      </c>
      <c r="E83" s="110">
        <v>5.3333333333333455E-2</v>
      </c>
    </row>
    <row r="84" spans="1:5">
      <c r="A84" s="40">
        <v>54401</v>
      </c>
      <c r="B84" s="111" t="s">
        <v>2492</v>
      </c>
      <c r="C84" s="108">
        <v>1.52</v>
      </c>
      <c r="D84" s="108">
        <v>1.6</v>
      </c>
      <c r="E84" s="110">
        <v>5.2631578947368363E-2</v>
      </c>
    </row>
    <row r="85" spans="1:5">
      <c r="A85" s="40">
        <v>54403</v>
      </c>
      <c r="B85" s="111" t="s">
        <v>2498</v>
      </c>
      <c r="C85" s="108">
        <v>1.37</v>
      </c>
      <c r="D85" s="108">
        <v>1.44</v>
      </c>
      <c r="E85" s="110">
        <v>5.1094890510948732E-2</v>
      </c>
    </row>
    <row r="86" spans="1:5">
      <c r="A86" s="40">
        <v>54402</v>
      </c>
      <c r="B86" s="111" t="s">
        <v>2504</v>
      </c>
      <c r="C86" s="108">
        <v>1.56</v>
      </c>
      <c r="D86" s="108">
        <v>1.64</v>
      </c>
      <c r="E86" s="110">
        <v>5.12820512820511E-2</v>
      </c>
    </row>
    <row r="87" spans="1:5">
      <c r="A87" s="40">
        <v>50390</v>
      </c>
      <c r="B87" s="111" t="s">
        <v>2506</v>
      </c>
      <c r="C87" s="108">
        <v>3.54</v>
      </c>
      <c r="D87" s="108">
        <v>3.72</v>
      </c>
      <c r="E87" s="110">
        <v>5.0847457627118731E-2</v>
      </c>
    </row>
    <row r="88" spans="1:5">
      <c r="A88" s="40">
        <v>50395</v>
      </c>
      <c r="B88" s="111" t="s">
        <v>2513</v>
      </c>
      <c r="C88" s="108">
        <v>3.54</v>
      </c>
      <c r="D88" s="108">
        <v>3.72</v>
      </c>
      <c r="E88" s="110">
        <v>5.0847457627118731E-2</v>
      </c>
    </row>
    <row r="89" spans="1:5">
      <c r="A89" s="40">
        <v>50267</v>
      </c>
      <c r="B89" s="111" t="s">
        <v>2520</v>
      </c>
      <c r="C89" s="108">
        <v>44.64</v>
      </c>
      <c r="D89" s="108">
        <v>46.87</v>
      </c>
      <c r="E89" s="110">
        <v>4.9955197132616425E-2</v>
      </c>
    </row>
    <row r="90" spans="1:5">
      <c r="A90" s="40">
        <v>50627</v>
      </c>
      <c r="B90" s="111" t="s">
        <v>2526</v>
      </c>
      <c r="C90" s="108">
        <v>35.1</v>
      </c>
      <c r="D90" s="108">
        <v>36.86</v>
      </c>
      <c r="E90" s="110">
        <v>5.0142450142450112E-2</v>
      </c>
    </row>
    <row r="91" spans="1:5">
      <c r="A91" s="40">
        <v>50625</v>
      </c>
      <c r="B91" s="111" t="s">
        <v>2533</v>
      </c>
      <c r="C91" s="108">
        <v>28.98</v>
      </c>
      <c r="D91" s="108">
        <v>30.43</v>
      </c>
      <c r="E91" s="110">
        <v>5.003450655624575E-2</v>
      </c>
    </row>
    <row r="92" spans="1:5">
      <c r="A92" s="40">
        <v>50265</v>
      </c>
      <c r="B92" s="111" t="s">
        <v>2540</v>
      </c>
      <c r="C92" s="108">
        <v>56</v>
      </c>
      <c r="D92" s="108">
        <v>58.8</v>
      </c>
      <c r="E92" s="110">
        <v>5.0000000000000044E-2</v>
      </c>
    </row>
    <row r="93" spans="1:5">
      <c r="A93" s="40">
        <v>50264</v>
      </c>
      <c r="B93" s="111" t="s">
        <v>2546</v>
      </c>
      <c r="C93" s="108">
        <v>38</v>
      </c>
      <c r="D93" s="108">
        <v>39.9</v>
      </c>
      <c r="E93" s="110">
        <v>5.0000000000000044E-2</v>
      </c>
    </row>
    <row r="94" spans="1:5">
      <c r="A94" s="40">
        <v>50263</v>
      </c>
      <c r="B94" s="111" t="s">
        <v>2553</v>
      </c>
      <c r="C94" s="108">
        <v>34.200000000000003</v>
      </c>
      <c r="D94" s="108">
        <v>35.909999999999997</v>
      </c>
      <c r="E94" s="110">
        <v>4.9999999999999822E-2</v>
      </c>
    </row>
    <row r="95" spans="1:5">
      <c r="A95" s="40">
        <v>50269</v>
      </c>
      <c r="B95" s="111" t="s">
        <v>2561</v>
      </c>
      <c r="C95" s="108">
        <v>44.64</v>
      </c>
      <c r="D95" s="108">
        <v>46.87</v>
      </c>
      <c r="E95" s="110">
        <v>4.9955197132616425E-2</v>
      </c>
    </row>
    <row r="96" spans="1:5">
      <c r="A96" s="40">
        <v>50268</v>
      </c>
      <c r="B96" s="111" t="s">
        <v>2568</v>
      </c>
      <c r="C96" s="108">
        <v>37</v>
      </c>
      <c r="D96" s="108">
        <v>38.85</v>
      </c>
      <c r="E96" s="110">
        <v>5.0000000000000044E-2</v>
      </c>
    </row>
    <row r="97" spans="1:5">
      <c r="A97" s="40">
        <v>50626</v>
      </c>
      <c r="B97" s="111" t="s">
        <v>2574</v>
      </c>
      <c r="C97" s="108">
        <v>35.549999999999997</v>
      </c>
      <c r="D97" s="108">
        <v>37.33</v>
      </c>
      <c r="E97" s="110">
        <v>5.0070323488045076E-2</v>
      </c>
    </row>
    <row r="98" spans="1:5">
      <c r="A98" s="40">
        <v>50610</v>
      </c>
      <c r="B98" s="111" t="s">
        <v>2581</v>
      </c>
      <c r="C98" s="108">
        <v>6.03</v>
      </c>
      <c r="D98" s="108">
        <v>6.33</v>
      </c>
      <c r="E98" s="110">
        <v>4.9751243781094523E-2</v>
      </c>
    </row>
    <row r="99" spans="1:5">
      <c r="A99" s="40">
        <v>50615</v>
      </c>
      <c r="B99" s="111" t="s">
        <v>2587</v>
      </c>
      <c r="C99" s="108">
        <v>6.03</v>
      </c>
      <c r="D99" s="108">
        <v>6.33</v>
      </c>
      <c r="E99" s="110">
        <v>4.9751243781094523E-2</v>
      </c>
    </row>
    <row r="100" spans="1:5">
      <c r="A100" s="40">
        <v>50613</v>
      </c>
      <c r="B100" s="111" t="s">
        <v>2593</v>
      </c>
      <c r="C100" s="108">
        <v>6.03</v>
      </c>
      <c r="D100" s="108">
        <v>6.33</v>
      </c>
      <c r="E100" s="110">
        <v>4.9751243781094523E-2</v>
      </c>
    </row>
    <row r="101" spans="1:5">
      <c r="A101" s="40">
        <v>50611</v>
      </c>
      <c r="B101" s="111" t="s">
        <v>2596</v>
      </c>
      <c r="C101" s="108">
        <v>6.03</v>
      </c>
      <c r="D101" s="108">
        <v>6.33</v>
      </c>
      <c r="E101" s="110">
        <v>4.9751243781094523E-2</v>
      </c>
    </row>
    <row r="102" spans="1:5">
      <c r="A102" s="40">
        <v>50612</v>
      </c>
      <c r="B102" s="111" t="s">
        <v>2598</v>
      </c>
      <c r="C102" s="108">
        <v>7.18</v>
      </c>
      <c r="D102" s="108">
        <v>7.54</v>
      </c>
      <c r="E102" s="110">
        <v>5.0139275766016844E-2</v>
      </c>
    </row>
    <row r="103" spans="1:5">
      <c r="A103" s="40">
        <v>50614</v>
      </c>
      <c r="B103" s="111" t="s">
        <v>2604</v>
      </c>
      <c r="C103" s="108">
        <v>7.18</v>
      </c>
      <c r="D103" s="108">
        <v>7.54</v>
      </c>
      <c r="E103" s="110">
        <v>5.0139275766016844E-2</v>
      </c>
    </row>
    <row r="104" spans="1:5">
      <c r="A104" s="40">
        <v>50699</v>
      </c>
      <c r="B104" s="111" t="s">
        <v>2610</v>
      </c>
      <c r="C104" s="108">
        <v>9.9600000000000009</v>
      </c>
      <c r="D104" s="108">
        <v>10.46</v>
      </c>
      <c r="E104" s="110">
        <v>5.0200803212851364E-2</v>
      </c>
    </row>
    <row r="105" spans="1:5">
      <c r="A105" s="37">
        <v>50743</v>
      </c>
      <c r="B105" s="112" t="s">
        <v>8281</v>
      </c>
      <c r="C105" s="108">
        <v>12.5</v>
      </c>
      <c r="D105" s="108">
        <v>13.13</v>
      </c>
      <c r="E105" s="110">
        <v>5.04E-2</v>
      </c>
    </row>
    <row r="106" spans="1:5">
      <c r="A106" s="37">
        <v>50745</v>
      </c>
      <c r="B106" s="112" t="s">
        <v>8283</v>
      </c>
      <c r="C106" s="108">
        <v>12.5</v>
      </c>
      <c r="D106" s="108">
        <v>13.13</v>
      </c>
      <c r="E106" s="110">
        <v>5.04E-2</v>
      </c>
    </row>
    <row r="107" spans="1:5">
      <c r="A107" s="37">
        <v>50747</v>
      </c>
      <c r="B107" s="112" t="s">
        <v>9444</v>
      </c>
      <c r="C107" s="108">
        <v>12.5</v>
      </c>
      <c r="D107" s="108">
        <v>13.13</v>
      </c>
      <c r="E107" s="110">
        <v>5.04E-2</v>
      </c>
    </row>
    <row r="108" spans="1:5">
      <c r="A108" s="40">
        <v>50676</v>
      </c>
      <c r="B108" s="111" t="s">
        <v>2632</v>
      </c>
      <c r="C108" s="108">
        <v>6.49</v>
      </c>
      <c r="D108" s="108">
        <v>6.81</v>
      </c>
      <c r="E108" s="110">
        <v>4.9306625577811847E-2</v>
      </c>
    </row>
    <row r="109" spans="1:5">
      <c r="A109" s="40">
        <v>50677</v>
      </c>
      <c r="B109" s="111" t="s">
        <v>2639</v>
      </c>
      <c r="C109" s="108">
        <v>6.49</v>
      </c>
      <c r="D109" s="108">
        <v>6.81</v>
      </c>
      <c r="E109" s="110">
        <v>4.9306625577811847E-2</v>
      </c>
    </row>
    <row r="110" spans="1:5">
      <c r="A110" s="37">
        <v>50726</v>
      </c>
      <c r="B110" s="112" t="s">
        <v>1201</v>
      </c>
      <c r="C110" s="108">
        <v>8.49</v>
      </c>
      <c r="D110" s="108">
        <v>8.91</v>
      </c>
      <c r="E110" s="110">
        <v>4.9469964664310861E-2</v>
      </c>
    </row>
    <row r="111" spans="1:5">
      <c r="A111" s="37">
        <v>50746</v>
      </c>
      <c r="B111" s="112" t="s">
        <v>2650</v>
      </c>
      <c r="C111" s="108">
        <v>8.49</v>
      </c>
      <c r="D111" s="108">
        <v>8.91</v>
      </c>
      <c r="E111" s="110">
        <v>4.9469964664310861E-2</v>
      </c>
    </row>
    <row r="112" spans="1:5">
      <c r="A112" s="37">
        <v>50727</v>
      </c>
      <c r="B112" s="112" t="s">
        <v>1202</v>
      </c>
      <c r="C112" s="108">
        <v>8.49</v>
      </c>
      <c r="D112" s="108">
        <v>8.91</v>
      </c>
      <c r="E112" s="110">
        <v>4.9469964664310861E-2</v>
      </c>
    </row>
    <row r="113" spans="1:5">
      <c r="A113" s="40">
        <v>50703</v>
      </c>
      <c r="B113" s="111" t="s">
        <v>2655</v>
      </c>
      <c r="C113" s="108">
        <v>15.19</v>
      </c>
      <c r="D113" s="108">
        <v>15.95</v>
      </c>
      <c r="E113" s="110">
        <v>5.0032916392363402E-2</v>
      </c>
    </row>
    <row r="114" spans="1:5">
      <c r="A114" s="40">
        <v>50674</v>
      </c>
      <c r="B114" s="111" t="s">
        <v>2660</v>
      </c>
      <c r="C114" s="108">
        <v>19.77</v>
      </c>
      <c r="D114" s="108">
        <v>20.76</v>
      </c>
      <c r="E114" s="110">
        <v>5.0075872534142807E-2</v>
      </c>
    </row>
    <row r="115" spans="1:5">
      <c r="A115" s="40">
        <v>50704</v>
      </c>
      <c r="B115" s="111" t="s">
        <v>2666</v>
      </c>
      <c r="C115" s="108">
        <v>19.77</v>
      </c>
      <c r="D115" s="108">
        <v>20.76</v>
      </c>
      <c r="E115" s="110">
        <v>5.0075872534142807E-2</v>
      </c>
    </row>
    <row r="116" spans="1:5">
      <c r="A116" s="40">
        <v>50723</v>
      </c>
      <c r="B116" s="111" t="s">
        <v>2671</v>
      </c>
      <c r="C116" s="108">
        <v>21.99</v>
      </c>
      <c r="D116" s="108">
        <v>23.09</v>
      </c>
      <c r="E116" s="110">
        <v>5.0022737608003798E-2</v>
      </c>
    </row>
    <row r="117" spans="1:5">
      <c r="A117" s="40">
        <v>50722</v>
      </c>
      <c r="B117" s="111" t="s">
        <v>2677</v>
      </c>
      <c r="C117" s="108">
        <v>21.99</v>
      </c>
      <c r="D117" s="108">
        <v>23.09</v>
      </c>
      <c r="E117" s="110">
        <v>5.0022737608003798E-2</v>
      </c>
    </row>
    <row r="118" spans="1:5">
      <c r="A118" s="40">
        <v>50725</v>
      </c>
      <c r="B118" s="111" t="s">
        <v>2683</v>
      </c>
      <c r="C118" s="108">
        <v>3.84</v>
      </c>
      <c r="D118" s="108">
        <v>4.03</v>
      </c>
      <c r="E118" s="110">
        <v>4.9479166666666741E-2</v>
      </c>
    </row>
    <row r="119" spans="1:5">
      <c r="A119" s="40">
        <v>50678</v>
      </c>
      <c r="B119" s="111" t="s">
        <v>2690</v>
      </c>
      <c r="C119" s="108">
        <v>23.6</v>
      </c>
      <c r="D119" s="108">
        <v>24.78</v>
      </c>
      <c r="E119" s="110">
        <v>5.0000000000000044E-2</v>
      </c>
    </row>
    <row r="120" spans="1:5">
      <c r="A120" s="40">
        <v>50679</v>
      </c>
      <c r="B120" s="111" t="s">
        <v>2697</v>
      </c>
      <c r="C120" s="108">
        <v>24.36</v>
      </c>
      <c r="D120" s="108">
        <v>25.58</v>
      </c>
      <c r="E120" s="110">
        <v>5.0082101806239621E-2</v>
      </c>
    </row>
    <row r="121" spans="1:5">
      <c r="A121" s="40">
        <v>50701</v>
      </c>
      <c r="B121" s="111" t="s">
        <v>2711</v>
      </c>
      <c r="C121" s="108">
        <v>23.42</v>
      </c>
      <c r="D121" s="108">
        <v>24.59</v>
      </c>
      <c r="E121" s="110">
        <v>4.995730145175048E-2</v>
      </c>
    </row>
    <row r="122" spans="1:5">
      <c r="A122" s="40">
        <v>50702</v>
      </c>
      <c r="B122" s="111" t="s">
        <v>2704</v>
      </c>
      <c r="C122" s="108">
        <v>25.26</v>
      </c>
      <c r="D122" s="108">
        <v>26.52</v>
      </c>
      <c r="E122" s="110">
        <v>4.9881235154394243E-2</v>
      </c>
    </row>
    <row r="123" spans="1:5">
      <c r="A123" s="40">
        <v>50724</v>
      </c>
      <c r="B123" s="111" t="s">
        <v>2718</v>
      </c>
      <c r="C123" s="108">
        <v>26.26</v>
      </c>
      <c r="D123" s="108">
        <v>27.57</v>
      </c>
      <c r="E123" s="110">
        <v>4.9885757806549913E-2</v>
      </c>
    </row>
    <row r="124" spans="1:5">
      <c r="A124" s="37">
        <v>50744</v>
      </c>
      <c r="B124" s="112" t="s">
        <v>2726</v>
      </c>
      <c r="C124" s="108">
        <v>26.26</v>
      </c>
      <c r="D124" s="108">
        <v>27.57</v>
      </c>
      <c r="E124" s="110">
        <v>4.9885757806549913E-2</v>
      </c>
    </row>
    <row r="125" spans="1:5">
      <c r="A125" s="40">
        <v>50688</v>
      </c>
      <c r="B125" s="111" t="s">
        <v>2733</v>
      </c>
      <c r="C125" s="108">
        <v>2.5</v>
      </c>
      <c r="D125" s="108">
        <v>2.63</v>
      </c>
      <c r="E125" s="110">
        <v>5.2000000000000046E-2</v>
      </c>
    </row>
    <row r="126" spans="1:5">
      <c r="A126" s="40">
        <v>50675</v>
      </c>
      <c r="B126" s="111" t="s">
        <v>2740</v>
      </c>
      <c r="C126" s="108">
        <v>2.5</v>
      </c>
      <c r="D126" s="108">
        <v>2.63</v>
      </c>
      <c r="E126" s="110">
        <v>5.2000000000000046E-2</v>
      </c>
    </row>
    <row r="127" spans="1:5">
      <c r="A127" s="40">
        <v>50705</v>
      </c>
      <c r="B127" s="111" t="s">
        <v>2747</v>
      </c>
      <c r="C127" s="108">
        <v>35.79</v>
      </c>
      <c r="D127" s="108">
        <v>37.58</v>
      </c>
      <c r="E127" s="110">
        <v>5.0013970382788431E-2</v>
      </c>
    </row>
    <row r="128" spans="1:5">
      <c r="A128" s="40">
        <v>50706</v>
      </c>
      <c r="B128" s="111" t="s">
        <v>2754</v>
      </c>
      <c r="C128" s="108">
        <v>45.2</v>
      </c>
      <c r="D128" s="108">
        <v>47.46</v>
      </c>
      <c r="E128" s="110">
        <v>5.0000000000000044E-2</v>
      </c>
    </row>
    <row r="129" spans="1:5">
      <c r="A129" s="40">
        <v>50707</v>
      </c>
      <c r="B129" s="111" t="s">
        <v>9445</v>
      </c>
      <c r="C129" s="108">
        <v>13.24</v>
      </c>
      <c r="D129" s="108" t="s">
        <v>8359</v>
      </c>
      <c r="E129" s="110" t="e">
        <v>#VALUE!</v>
      </c>
    </row>
    <row r="130" spans="1:5">
      <c r="A130" s="40">
        <v>50708</v>
      </c>
      <c r="B130" s="111" t="s">
        <v>9446</v>
      </c>
      <c r="C130" s="108">
        <v>19.260000000000002</v>
      </c>
      <c r="D130" s="108" t="s">
        <v>8359</v>
      </c>
      <c r="E130" s="110" t="e">
        <v>#VALUE!</v>
      </c>
    </row>
    <row r="131" spans="1:5">
      <c r="A131" s="40">
        <v>50709</v>
      </c>
      <c r="B131" s="111" t="s">
        <v>9447</v>
      </c>
      <c r="C131" s="108">
        <v>12.04</v>
      </c>
      <c r="D131" s="108" t="s">
        <v>8359</v>
      </c>
      <c r="E131" s="110" t="e">
        <v>#VALUE!</v>
      </c>
    </row>
    <row r="132" spans="1:5">
      <c r="A132" s="40">
        <v>58095</v>
      </c>
      <c r="B132" s="111" t="s">
        <v>9448</v>
      </c>
      <c r="C132" s="108">
        <v>32.770000000000003</v>
      </c>
      <c r="D132" s="108">
        <v>34.409999999999997</v>
      </c>
      <c r="E132" s="110">
        <v>5.0045773573390129E-2</v>
      </c>
    </row>
    <row r="133" spans="1:5">
      <c r="A133" s="40">
        <v>58091</v>
      </c>
      <c r="B133" s="111" t="s">
        <v>2768</v>
      </c>
      <c r="C133" s="108">
        <v>57.07</v>
      </c>
      <c r="D133" s="108">
        <v>59.92</v>
      </c>
      <c r="E133" s="110">
        <v>4.9938671806553314E-2</v>
      </c>
    </row>
    <row r="134" spans="1:5">
      <c r="A134" s="37">
        <v>58303</v>
      </c>
      <c r="B134" s="112" t="s">
        <v>2773</v>
      </c>
      <c r="C134" s="108">
        <v>11.1</v>
      </c>
      <c r="D134" s="108">
        <v>11.66</v>
      </c>
      <c r="E134" s="110">
        <v>5.0450450450450601E-2</v>
      </c>
    </row>
    <row r="135" spans="1:5">
      <c r="A135" s="40">
        <v>58111</v>
      </c>
      <c r="B135" s="111" t="s">
        <v>2787</v>
      </c>
      <c r="C135" s="108">
        <v>18.329999999999998</v>
      </c>
      <c r="D135" s="108">
        <v>19.25</v>
      </c>
      <c r="E135" s="110">
        <v>5.0190943807965072E-2</v>
      </c>
    </row>
    <row r="136" spans="1:5">
      <c r="A136" s="40">
        <v>58110</v>
      </c>
      <c r="B136" s="111" t="s">
        <v>2780</v>
      </c>
      <c r="C136" s="108">
        <v>18.329999999999998</v>
      </c>
      <c r="D136" s="108">
        <v>19.25</v>
      </c>
      <c r="E136" s="110">
        <v>5.0190943807965072E-2</v>
      </c>
    </row>
    <row r="137" spans="1:5">
      <c r="A137" s="40">
        <v>58306</v>
      </c>
      <c r="B137" s="111" t="s">
        <v>9449</v>
      </c>
      <c r="C137" s="108">
        <v>10.61</v>
      </c>
      <c r="D137" s="108">
        <v>11.14</v>
      </c>
      <c r="E137" s="110">
        <v>4.9952874646560064E-2</v>
      </c>
    </row>
    <row r="138" spans="1:5">
      <c r="A138" s="40">
        <v>58103</v>
      </c>
      <c r="B138" s="111" t="s">
        <v>2795</v>
      </c>
      <c r="C138" s="108">
        <v>19.149999999999999</v>
      </c>
      <c r="D138" s="108">
        <v>20.11</v>
      </c>
      <c r="E138" s="110">
        <v>5.0130548302872002E-2</v>
      </c>
    </row>
    <row r="139" spans="1:5">
      <c r="A139" s="40">
        <v>58039</v>
      </c>
      <c r="B139" s="111" t="s">
        <v>2802</v>
      </c>
      <c r="C139" s="108">
        <v>16.11</v>
      </c>
      <c r="D139" s="108">
        <v>12.69</v>
      </c>
      <c r="E139" s="110">
        <v>-0.21229050279329609</v>
      </c>
    </row>
    <row r="140" spans="1:5">
      <c r="A140" s="40">
        <v>58363</v>
      </c>
      <c r="B140" s="111" t="s">
        <v>2810</v>
      </c>
      <c r="C140" s="108">
        <v>7.83</v>
      </c>
      <c r="D140" s="108">
        <v>8.2200000000000006</v>
      </c>
      <c r="E140" s="110">
        <v>4.9808429118773923E-2</v>
      </c>
    </row>
    <row r="141" spans="1:5">
      <c r="A141" s="40">
        <v>58802</v>
      </c>
      <c r="B141" s="111" t="s">
        <v>2816</v>
      </c>
      <c r="C141" s="108">
        <v>6.57</v>
      </c>
      <c r="D141" s="108">
        <v>6.9</v>
      </c>
      <c r="E141" s="110">
        <v>5.0228310502283158E-2</v>
      </c>
    </row>
    <row r="142" spans="1:5">
      <c r="A142" s="40">
        <v>58800</v>
      </c>
      <c r="B142" s="111" t="s">
        <v>2822</v>
      </c>
      <c r="C142" s="108">
        <v>6.57</v>
      </c>
      <c r="D142" s="108">
        <v>6.9</v>
      </c>
      <c r="E142" s="110">
        <v>5.0228310502283158E-2</v>
      </c>
    </row>
    <row r="143" spans="1:5">
      <c r="A143" s="40">
        <v>58831</v>
      </c>
      <c r="B143" s="111" t="s">
        <v>2825</v>
      </c>
      <c r="C143" s="108">
        <v>6.31</v>
      </c>
      <c r="D143" s="108">
        <v>6.63</v>
      </c>
      <c r="E143" s="110">
        <v>5.071315372424734E-2</v>
      </c>
    </row>
    <row r="144" spans="1:5">
      <c r="A144" s="40">
        <v>58830</v>
      </c>
      <c r="B144" s="111" t="s">
        <v>2832</v>
      </c>
      <c r="C144" s="108">
        <v>6.31</v>
      </c>
      <c r="D144" s="108">
        <v>6.63</v>
      </c>
      <c r="E144" s="110">
        <v>5.071315372424734E-2</v>
      </c>
    </row>
    <row r="145" spans="1:5">
      <c r="A145" s="40">
        <v>58851</v>
      </c>
      <c r="B145" s="111" t="s">
        <v>2834</v>
      </c>
      <c r="C145" s="108">
        <v>5.05</v>
      </c>
      <c r="D145" s="108">
        <v>5.3</v>
      </c>
      <c r="E145" s="110">
        <v>4.9504950495049549E-2</v>
      </c>
    </row>
    <row r="146" spans="1:5">
      <c r="A146" s="40">
        <v>58852</v>
      </c>
      <c r="B146" s="111" t="s">
        <v>2841</v>
      </c>
      <c r="C146" s="108">
        <v>5.05</v>
      </c>
      <c r="D146" s="108">
        <v>5.3</v>
      </c>
      <c r="E146" s="110">
        <v>4.9504950495049549E-2</v>
      </c>
    </row>
    <row r="147" spans="1:5">
      <c r="A147" s="40">
        <v>58821</v>
      </c>
      <c r="B147" s="111" t="s">
        <v>2843</v>
      </c>
      <c r="C147" s="108">
        <v>7.58</v>
      </c>
      <c r="D147" s="108">
        <v>7.96</v>
      </c>
      <c r="E147" s="110">
        <v>5.0131926121371961E-2</v>
      </c>
    </row>
    <row r="148" spans="1:5">
      <c r="A148" s="40">
        <v>58820</v>
      </c>
      <c r="B148" s="111" t="s">
        <v>2849</v>
      </c>
      <c r="C148" s="108">
        <v>7.58</v>
      </c>
      <c r="D148" s="108">
        <v>7.96</v>
      </c>
      <c r="E148" s="110">
        <v>5.0131926121371961E-2</v>
      </c>
    </row>
    <row r="149" spans="1:5">
      <c r="A149" s="40">
        <v>58823</v>
      </c>
      <c r="B149" s="111" t="s">
        <v>2852</v>
      </c>
      <c r="C149" s="108">
        <v>8.4600000000000009</v>
      </c>
      <c r="D149" s="108">
        <v>8.8800000000000008</v>
      </c>
      <c r="E149" s="110">
        <v>4.9645390070921946E-2</v>
      </c>
    </row>
    <row r="150" spans="1:5">
      <c r="A150" s="40">
        <v>59095</v>
      </c>
      <c r="B150" s="111" t="s">
        <v>9450</v>
      </c>
      <c r="C150" s="108">
        <v>32.770000000000003</v>
      </c>
      <c r="D150" s="108">
        <v>34.409999999999997</v>
      </c>
      <c r="E150" s="110">
        <v>5.0045773573390129E-2</v>
      </c>
    </row>
    <row r="151" spans="1:5">
      <c r="A151" s="40">
        <v>59091</v>
      </c>
      <c r="B151" s="111" t="s">
        <v>2862</v>
      </c>
      <c r="C151" s="108">
        <v>57.07</v>
      </c>
      <c r="D151" s="108">
        <v>59.92</v>
      </c>
      <c r="E151" s="110">
        <v>4.9938671806553314E-2</v>
      </c>
    </row>
    <row r="152" spans="1:5">
      <c r="A152" s="37">
        <v>59303</v>
      </c>
      <c r="B152" s="112" t="s">
        <v>2869</v>
      </c>
      <c r="C152" s="108">
        <v>11.1</v>
      </c>
      <c r="D152" s="108">
        <v>11.66</v>
      </c>
      <c r="E152" s="110">
        <v>5.0450450450450601E-2</v>
      </c>
    </row>
    <row r="153" spans="1:5">
      <c r="A153" s="40">
        <v>59111</v>
      </c>
      <c r="B153" s="111" t="s">
        <v>2881</v>
      </c>
      <c r="C153" s="108">
        <v>18.329999999999998</v>
      </c>
      <c r="D153" s="108">
        <v>19.25</v>
      </c>
      <c r="E153" s="110">
        <v>5.0190943807965072E-2</v>
      </c>
    </row>
    <row r="154" spans="1:5">
      <c r="A154" s="40">
        <v>59110</v>
      </c>
      <c r="B154" s="111" t="s">
        <v>2875</v>
      </c>
      <c r="C154" s="108">
        <v>18.329999999999998</v>
      </c>
      <c r="D154" s="108">
        <v>19.25</v>
      </c>
      <c r="E154" s="110">
        <v>5.0190943807965072E-2</v>
      </c>
    </row>
    <row r="155" spans="1:5">
      <c r="A155" s="40">
        <v>59306</v>
      </c>
      <c r="B155" s="111" t="s">
        <v>9451</v>
      </c>
      <c r="C155" s="108">
        <v>10.61</v>
      </c>
      <c r="D155" s="108">
        <v>11.14</v>
      </c>
      <c r="E155" s="110">
        <v>4.9952874646560064E-2</v>
      </c>
    </row>
    <row r="156" spans="1:5">
      <c r="A156" s="40">
        <v>59103</v>
      </c>
      <c r="B156" s="111" t="s">
        <v>2888</v>
      </c>
      <c r="C156" s="108">
        <v>20.190000000000001</v>
      </c>
      <c r="D156" s="108">
        <v>21.2</v>
      </c>
      <c r="E156" s="110">
        <v>5.0024764735017158E-2</v>
      </c>
    </row>
    <row r="157" spans="1:5">
      <c r="A157" s="40">
        <v>50095</v>
      </c>
      <c r="B157" s="111" t="s">
        <v>9452</v>
      </c>
      <c r="C157" s="108">
        <v>29.8</v>
      </c>
      <c r="D157" s="108">
        <v>31.29</v>
      </c>
      <c r="E157" s="110">
        <v>5.0000000000000044E-2</v>
      </c>
    </row>
    <row r="158" spans="1:5">
      <c r="A158" s="40">
        <v>50091</v>
      </c>
      <c r="B158" s="111" t="s">
        <v>2899</v>
      </c>
      <c r="C158" s="108">
        <v>45.45</v>
      </c>
      <c r="D158" s="108">
        <v>47.72</v>
      </c>
      <c r="E158" s="110">
        <v>4.9944994499449891E-2</v>
      </c>
    </row>
    <row r="159" spans="1:5">
      <c r="A159" s="37">
        <v>50303</v>
      </c>
      <c r="B159" s="112" t="s">
        <v>2904</v>
      </c>
      <c r="C159" s="108">
        <v>10.09</v>
      </c>
      <c r="D159" s="108">
        <v>10.59</v>
      </c>
      <c r="E159" s="110">
        <v>4.9554013875123815E-2</v>
      </c>
    </row>
    <row r="160" spans="1:5">
      <c r="A160" s="40">
        <v>40111</v>
      </c>
      <c r="B160" s="111" t="s">
        <v>2911</v>
      </c>
      <c r="C160" s="108">
        <v>16.670000000000002</v>
      </c>
      <c r="D160" s="108">
        <v>17.5</v>
      </c>
      <c r="E160" s="110">
        <v>4.979004199160153E-2</v>
      </c>
    </row>
    <row r="161" spans="1:5">
      <c r="A161" s="37">
        <v>40110</v>
      </c>
      <c r="B161" s="112" t="s">
        <v>2917</v>
      </c>
      <c r="C161" s="108">
        <v>16.670000000000002</v>
      </c>
      <c r="D161" s="108">
        <v>17.5</v>
      </c>
      <c r="E161" s="110">
        <v>4.979004199160153E-2</v>
      </c>
    </row>
    <row r="162" spans="1:5">
      <c r="A162" s="40">
        <v>50306</v>
      </c>
      <c r="B162" s="111" t="s">
        <v>9453</v>
      </c>
      <c r="C162" s="108">
        <v>9.6</v>
      </c>
      <c r="D162" s="108">
        <v>10.08</v>
      </c>
      <c r="E162" s="110">
        <v>5.0000000000000044E-2</v>
      </c>
    </row>
    <row r="163" spans="1:5">
      <c r="A163" s="40">
        <v>50503</v>
      </c>
      <c r="B163" s="111" t="s">
        <v>2925</v>
      </c>
      <c r="C163" s="108">
        <v>13.64</v>
      </c>
      <c r="D163" s="108">
        <v>14.32</v>
      </c>
      <c r="E163" s="110">
        <v>4.9853372434017551E-2</v>
      </c>
    </row>
    <row r="164" spans="1:5">
      <c r="A164" s="40">
        <v>50504</v>
      </c>
      <c r="B164" s="111" t="s">
        <v>2931</v>
      </c>
      <c r="C164" s="108">
        <v>15.66</v>
      </c>
      <c r="D164" s="108">
        <v>16.440000000000001</v>
      </c>
      <c r="E164" s="110">
        <v>4.9808429118773923E-2</v>
      </c>
    </row>
    <row r="165" spans="1:5">
      <c r="A165" s="40">
        <v>50103</v>
      </c>
      <c r="B165" s="111" t="s">
        <v>2943</v>
      </c>
      <c r="C165" s="108">
        <v>17.5</v>
      </c>
      <c r="D165" s="108">
        <v>18.38</v>
      </c>
      <c r="E165" s="110">
        <v>5.0285714285714267E-2</v>
      </c>
    </row>
    <row r="166" spans="1:5">
      <c r="A166" s="40">
        <v>50100</v>
      </c>
      <c r="B166" s="111" t="s">
        <v>2955</v>
      </c>
      <c r="C166" s="108">
        <v>17.5</v>
      </c>
      <c r="D166" s="108">
        <v>18.38</v>
      </c>
      <c r="E166" s="110">
        <v>5.0285714285714267E-2</v>
      </c>
    </row>
    <row r="167" spans="1:5">
      <c r="A167" s="40">
        <v>50106</v>
      </c>
      <c r="B167" s="111" t="s">
        <v>2967</v>
      </c>
      <c r="C167" s="108">
        <v>16.670000000000002</v>
      </c>
      <c r="D167" s="108">
        <v>17.5</v>
      </c>
      <c r="E167" s="110">
        <v>4.979004199160153E-2</v>
      </c>
    </row>
    <row r="168" spans="1:5">
      <c r="A168" s="40">
        <v>50131</v>
      </c>
      <c r="B168" s="111" t="s">
        <v>2973</v>
      </c>
      <c r="C168" s="108">
        <v>15.5</v>
      </c>
      <c r="D168" s="108">
        <v>16.28</v>
      </c>
      <c r="E168" s="110">
        <v>5.0322580645161263E-2</v>
      </c>
    </row>
    <row r="169" spans="1:5">
      <c r="A169" s="40">
        <v>50130</v>
      </c>
      <c r="B169" s="111" t="s">
        <v>2980</v>
      </c>
      <c r="C169" s="108">
        <v>15.5</v>
      </c>
      <c r="D169" s="108">
        <v>16.28</v>
      </c>
      <c r="E169" s="110">
        <v>5.0322580645161263E-2</v>
      </c>
    </row>
    <row r="170" spans="1:5">
      <c r="A170" s="40">
        <v>50104</v>
      </c>
      <c r="B170" s="111" t="s">
        <v>2987</v>
      </c>
      <c r="C170" s="108">
        <v>15.66</v>
      </c>
      <c r="D170" s="108">
        <v>16.440000000000001</v>
      </c>
      <c r="E170" s="110">
        <v>4.9808429118773923E-2</v>
      </c>
    </row>
    <row r="171" spans="1:5">
      <c r="A171" s="40">
        <v>50101</v>
      </c>
      <c r="B171" s="111" t="s">
        <v>2994</v>
      </c>
      <c r="C171" s="108">
        <v>14.65</v>
      </c>
      <c r="D171" s="108">
        <v>15.38</v>
      </c>
      <c r="E171" s="110">
        <v>4.9829351535836119E-2</v>
      </c>
    </row>
    <row r="172" spans="1:5">
      <c r="A172" s="40">
        <v>50519</v>
      </c>
      <c r="B172" s="111" t="s">
        <v>9454</v>
      </c>
      <c r="C172" s="108">
        <v>6.59</v>
      </c>
      <c r="D172" s="108">
        <v>6.92</v>
      </c>
      <c r="E172" s="110">
        <v>5.0075872534142585E-2</v>
      </c>
    </row>
    <row r="173" spans="1:5">
      <c r="A173" s="40">
        <v>40519</v>
      </c>
      <c r="B173" s="111" t="s">
        <v>9455</v>
      </c>
      <c r="C173" s="108">
        <v>10.63</v>
      </c>
      <c r="D173" s="108">
        <v>11.16</v>
      </c>
      <c r="E173" s="110">
        <v>4.9858889934148554E-2</v>
      </c>
    </row>
    <row r="174" spans="1:5">
      <c r="A174" s="40">
        <v>58519</v>
      </c>
      <c r="B174" s="111" t="s">
        <v>9456</v>
      </c>
      <c r="C174" s="108">
        <v>10.63</v>
      </c>
      <c r="D174" s="108">
        <v>11.16</v>
      </c>
      <c r="E174" s="110">
        <v>4.9858889934148554E-2</v>
      </c>
    </row>
    <row r="175" spans="1:5">
      <c r="A175" s="40">
        <v>59142</v>
      </c>
      <c r="B175" s="111" t="s">
        <v>2937</v>
      </c>
      <c r="C175" s="108">
        <v>16.670000000000002</v>
      </c>
      <c r="D175" s="108">
        <v>17.5</v>
      </c>
      <c r="E175" s="110">
        <v>4.979004199160153E-2</v>
      </c>
    </row>
    <row r="176" spans="1:5">
      <c r="A176" s="40">
        <v>50142</v>
      </c>
      <c r="B176" s="111" t="s">
        <v>2949</v>
      </c>
      <c r="C176" s="108">
        <v>12.63</v>
      </c>
      <c r="D176" s="108">
        <v>13.26</v>
      </c>
      <c r="E176" s="110">
        <v>4.9881235154394243E-2</v>
      </c>
    </row>
    <row r="177" spans="1:5">
      <c r="A177" s="40">
        <v>58142</v>
      </c>
      <c r="B177" s="111" t="s">
        <v>2961</v>
      </c>
      <c r="C177" s="108">
        <v>16.670000000000002</v>
      </c>
      <c r="D177" s="108">
        <v>17.5</v>
      </c>
      <c r="E177" s="110">
        <v>4.979004199160153E-2</v>
      </c>
    </row>
    <row r="178" spans="1:5">
      <c r="A178" s="40">
        <v>50111</v>
      </c>
      <c r="B178" s="111" t="s">
        <v>3017</v>
      </c>
      <c r="C178" s="108">
        <v>13.64</v>
      </c>
      <c r="D178" s="108">
        <v>14.32</v>
      </c>
      <c r="E178" s="110">
        <v>4.9853372434017551E-2</v>
      </c>
    </row>
    <row r="179" spans="1:5">
      <c r="A179" s="40">
        <v>50110</v>
      </c>
      <c r="B179" s="111" t="s">
        <v>3022</v>
      </c>
      <c r="C179" s="108">
        <v>13.64</v>
      </c>
      <c r="D179" s="108">
        <v>14.32</v>
      </c>
      <c r="E179" s="110">
        <v>4.9853372434017551E-2</v>
      </c>
    </row>
    <row r="180" spans="1:5">
      <c r="A180" s="40">
        <v>50108</v>
      </c>
      <c r="B180" s="111" t="s">
        <v>3025</v>
      </c>
      <c r="C180" s="108">
        <v>17.32</v>
      </c>
      <c r="D180" s="108">
        <v>18.190000000000001</v>
      </c>
      <c r="E180" s="110">
        <v>5.0230946882217076E-2</v>
      </c>
    </row>
    <row r="181" spans="1:5">
      <c r="A181" s="40">
        <v>50112</v>
      </c>
      <c r="B181" s="111" t="s">
        <v>3032</v>
      </c>
      <c r="C181" s="108">
        <v>17.82</v>
      </c>
      <c r="D181" s="108">
        <v>18.71</v>
      </c>
      <c r="E181" s="110">
        <v>4.994388327721655E-2</v>
      </c>
    </row>
    <row r="182" spans="1:5">
      <c r="A182" s="40">
        <v>50109</v>
      </c>
      <c r="B182" s="111" t="s">
        <v>3039</v>
      </c>
      <c r="C182" s="108">
        <v>17.82</v>
      </c>
      <c r="D182" s="108">
        <v>18.71</v>
      </c>
      <c r="E182" s="110">
        <v>4.994388327721655E-2</v>
      </c>
    </row>
    <row r="183" spans="1:5">
      <c r="A183" s="40">
        <v>50092</v>
      </c>
      <c r="B183" s="111" t="s">
        <v>3042</v>
      </c>
      <c r="C183" s="108">
        <v>50.5</v>
      </c>
      <c r="D183" s="108">
        <v>53.03</v>
      </c>
      <c r="E183" s="110">
        <v>5.0099009900990144E-2</v>
      </c>
    </row>
    <row r="184" spans="1:5">
      <c r="A184" s="40">
        <v>50078</v>
      </c>
      <c r="B184" s="111" t="s">
        <v>3048</v>
      </c>
      <c r="C184" s="108">
        <v>24.24</v>
      </c>
      <c r="D184" s="108">
        <v>25.45</v>
      </c>
      <c r="E184" s="110">
        <v>4.9917491749174925E-2</v>
      </c>
    </row>
    <row r="185" spans="1:5">
      <c r="A185" s="40">
        <v>50084</v>
      </c>
      <c r="B185" s="111" t="s">
        <v>3054</v>
      </c>
      <c r="C185" s="108">
        <v>23.23</v>
      </c>
      <c r="D185" s="108">
        <v>24.39</v>
      </c>
      <c r="E185" s="110">
        <v>4.9935428325441178E-2</v>
      </c>
    </row>
    <row r="186" spans="1:5">
      <c r="A186" s="40">
        <v>50079</v>
      </c>
      <c r="B186" s="111" t="s">
        <v>3061</v>
      </c>
      <c r="C186" s="108">
        <v>20.2</v>
      </c>
      <c r="D186" s="108">
        <v>21.21</v>
      </c>
      <c r="E186" s="110">
        <v>5.0000000000000044E-2</v>
      </c>
    </row>
    <row r="187" spans="1:5">
      <c r="A187" s="40">
        <v>40441</v>
      </c>
      <c r="B187" s="111" t="s">
        <v>3069</v>
      </c>
      <c r="C187" s="108">
        <v>19.61</v>
      </c>
      <c r="D187" s="108">
        <v>20.59</v>
      </c>
      <c r="E187" s="110">
        <v>4.9974502804691401E-2</v>
      </c>
    </row>
    <row r="188" spans="1:5">
      <c r="A188" s="40">
        <v>40439</v>
      </c>
      <c r="B188" s="111" t="s">
        <v>9457</v>
      </c>
      <c r="C188" s="108">
        <v>19.61</v>
      </c>
      <c r="D188" s="108" t="s">
        <v>8359</v>
      </c>
      <c r="E188" s="110" t="e">
        <v>#VALUE!</v>
      </c>
    </row>
    <row r="189" spans="1:5">
      <c r="A189" s="40">
        <v>40471</v>
      </c>
      <c r="B189" s="111" t="s">
        <v>3076</v>
      </c>
      <c r="C189" s="108">
        <v>33.31</v>
      </c>
      <c r="D189" s="108">
        <v>34.979999999999997</v>
      </c>
      <c r="E189" s="110">
        <v>5.0135094566196248E-2</v>
      </c>
    </row>
    <row r="190" spans="1:5">
      <c r="A190" s="40">
        <v>40446</v>
      </c>
      <c r="B190" s="111" t="s">
        <v>3082</v>
      </c>
      <c r="C190" s="108">
        <v>45.92</v>
      </c>
      <c r="D190" s="108">
        <v>48.22</v>
      </c>
      <c r="E190" s="110">
        <v>5.0087108013937121E-2</v>
      </c>
    </row>
    <row r="191" spans="1:5">
      <c r="A191" s="40">
        <v>40445</v>
      </c>
      <c r="B191" s="111" t="s">
        <v>3088</v>
      </c>
      <c r="C191" s="108">
        <v>39.08</v>
      </c>
      <c r="D191" s="108">
        <v>41.03</v>
      </c>
      <c r="E191" s="110">
        <v>4.9897645854657169E-2</v>
      </c>
    </row>
    <row r="192" spans="1:5">
      <c r="A192" s="40">
        <v>40454</v>
      </c>
      <c r="B192" s="111" t="s">
        <v>3094</v>
      </c>
      <c r="C192" s="108">
        <v>52.79</v>
      </c>
      <c r="D192" s="108">
        <v>55.43</v>
      </c>
      <c r="E192" s="110">
        <v>5.0009471490812585E-2</v>
      </c>
    </row>
    <row r="193" spans="1:5">
      <c r="A193" s="40">
        <v>40463</v>
      </c>
      <c r="B193" s="111" t="s">
        <v>3102</v>
      </c>
      <c r="C193" s="108">
        <v>34.270000000000003</v>
      </c>
      <c r="D193" s="108">
        <v>35.979999999999997</v>
      </c>
      <c r="E193" s="110">
        <v>4.9897869857017607E-2</v>
      </c>
    </row>
    <row r="194" spans="1:5">
      <c r="A194" s="40">
        <v>40464</v>
      </c>
      <c r="B194" s="111" t="s">
        <v>3108</v>
      </c>
      <c r="C194" s="108">
        <v>27.42</v>
      </c>
      <c r="D194" s="108">
        <v>28.79</v>
      </c>
      <c r="E194" s="110">
        <v>4.9963530269875989E-2</v>
      </c>
    </row>
    <row r="195" spans="1:5">
      <c r="A195" s="40">
        <v>40442</v>
      </c>
      <c r="B195" s="111" t="s">
        <v>3114</v>
      </c>
      <c r="C195" s="108">
        <v>20.5</v>
      </c>
      <c r="D195" s="108">
        <v>21.53</v>
      </c>
      <c r="E195" s="110">
        <v>5.0243902439024435E-2</v>
      </c>
    </row>
    <row r="196" spans="1:5">
      <c r="A196" s="40">
        <v>40438</v>
      </c>
      <c r="B196" s="111" t="s">
        <v>9458</v>
      </c>
      <c r="C196" s="108">
        <v>20.5</v>
      </c>
      <c r="D196" s="108" t="s">
        <v>8359</v>
      </c>
      <c r="E196" s="110" t="e">
        <v>#VALUE!</v>
      </c>
    </row>
    <row r="197" spans="1:5">
      <c r="A197" s="40">
        <v>40431</v>
      </c>
      <c r="B197" s="111" t="s">
        <v>3120</v>
      </c>
      <c r="C197" s="108">
        <v>34.21</v>
      </c>
      <c r="D197" s="108">
        <v>35.92</v>
      </c>
      <c r="E197" s="110">
        <v>4.9985384390529131E-2</v>
      </c>
    </row>
    <row r="198" spans="1:5">
      <c r="A198" s="40">
        <v>40070</v>
      </c>
      <c r="B198" s="111" t="s">
        <v>3127</v>
      </c>
      <c r="C198" s="108">
        <v>27.83</v>
      </c>
      <c r="D198" s="108">
        <v>29.22</v>
      </c>
      <c r="E198" s="110">
        <v>4.9946101329500614E-2</v>
      </c>
    </row>
    <row r="199" spans="1:5">
      <c r="A199" s="40">
        <v>40444</v>
      </c>
      <c r="B199" s="111" t="s">
        <v>3133</v>
      </c>
      <c r="C199" s="108">
        <v>40.450000000000003</v>
      </c>
      <c r="D199" s="108">
        <v>42.47</v>
      </c>
      <c r="E199" s="110">
        <v>4.9938195302842825E-2</v>
      </c>
    </row>
    <row r="200" spans="1:5">
      <c r="A200" s="40">
        <v>40455</v>
      </c>
      <c r="B200" s="111" t="s">
        <v>3139</v>
      </c>
      <c r="C200" s="108">
        <v>54.15</v>
      </c>
      <c r="D200" s="108">
        <v>56.86</v>
      </c>
      <c r="E200" s="110">
        <v>5.004616805170814E-2</v>
      </c>
    </row>
    <row r="201" spans="1:5">
      <c r="A201" s="40">
        <v>40440</v>
      </c>
      <c r="B201" s="111" t="s">
        <v>3145</v>
      </c>
      <c r="C201" s="108">
        <v>17.68</v>
      </c>
      <c r="D201" s="108">
        <v>18.559999999999999</v>
      </c>
      <c r="E201" s="110">
        <v>4.9773755656108642E-2</v>
      </c>
    </row>
    <row r="202" spans="1:5">
      <c r="A202" s="40">
        <v>40443</v>
      </c>
      <c r="B202" s="111" t="s">
        <v>3151</v>
      </c>
      <c r="C202" s="108">
        <v>17.68</v>
      </c>
      <c r="D202" s="108">
        <v>18.559999999999999</v>
      </c>
      <c r="E202" s="110">
        <v>4.9773755656108642E-2</v>
      </c>
    </row>
    <row r="203" spans="1:5">
      <c r="A203" s="40">
        <v>40325</v>
      </c>
      <c r="B203" s="111" t="s">
        <v>3153</v>
      </c>
      <c r="C203" s="108">
        <v>34.270000000000003</v>
      </c>
      <c r="D203" s="108">
        <v>35.979999999999997</v>
      </c>
      <c r="E203" s="110">
        <v>4.9897869857017607E-2</v>
      </c>
    </row>
    <row r="204" spans="1:5">
      <c r="A204" s="40">
        <v>40109</v>
      </c>
      <c r="B204" s="111" t="s">
        <v>3159</v>
      </c>
      <c r="C204" s="108">
        <v>40.17</v>
      </c>
      <c r="D204" s="108">
        <v>42.18</v>
      </c>
      <c r="E204" s="110">
        <v>5.0037341299477234E-2</v>
      </c>
    </row>
    <row r="205" spans="1:5">
      <c r="A205" s="40">
        <v>40327</v>
      </c>
      <c r="B205" s="111" t="s">
        <v>3164</v>
      </c>
      <c r="C205" s="108">
        <v>53.88</v>
      </c>
      <c r="D205" s="108">
        <v>56.57</v>
      </c>
      <c r="E205" s="110">
        <v>4.992576095025969E-2</v>
      </c>
    </row>
    <row r="206" spans="1:5">
      <c r="A206" s="40">
        <v>40108</v>
      </c>
      <c r="B206" s="111" t="s">
        <v>3170</v>
      </c>
      <c r="C206" s="108">
        <v>41.06</v>
      </c>
      <c r="D206" s="108">
        <v>43.11</v>
      </c>
      <c r="E206" s="110">
        <v>4.9926936190940019E-2</v>
      </c>
    </row>
    <row r="207" spans="1:5">
      <c r="A207" s="40">
        <v>40326</v>
      </c>
      <c r="B207" s="111" t="s">
        <v>3175</v>
      </c>
      <c r="C207" s="108">
        <v>54.77</v>
      </c>
      <c r="D207" s="108">
        <v>57.51</v>
      </c>
      <c r="E207" s="110">
        <v>5.0027387255796807E-2</v>
      </c>
    </row>
    <row r="208" spans="1:5">
      <c r="A208" s="40">
        <v>40039</v>
      </c>
      <c r="B208" s="111" t="s">
        <v>3182</v>
      </c>
      <c r="C208" s="108">
        <v>14.14</v>
      </c>
      <c r="D208" s="108">
        <v>11.14</v>
      </c>
      <c r="E208" s="110">
        <v>-0.21216407355021216</v>
      </c>
    </row>
    <row r="209" spans="1:5">
      <c r="A209" s="40">
        <v>40456</v>
      </c>
      <c r="B209" s="111" t="s">
        <v>3189</v>
      </c>
      <c r="C209" s="108">
        <v>13.64</v>
      </c>
      <c r="D209" s="108">
        <v>10.74</v>
      </c>
      <c r="E209" s="110">
        <v>-0.21260997067448684</v>
      </c>
    </row>
    <row r="210" spans="1:5">
      <c r="A210" s="40">
        <v>40459</v>
      </c>
      <c r="B210" s="111" t="s">
        <v>3192</v>
      </c>
      <c r="C210" s="108">
        <v>13.64</v>
      </c>
      <c r="D210" s="108">
        <v>10.74</v>
      </c>
      <c r="E210" s="110">
        <v>-0.21260997067448684</v>
      </c>
    </row>
    <row r="211" spans="1:5">
      <c r="A211" s="40">
        <v>40831</v>
      </c>
      <c r="B211" s="111" t="s">
        <v>3194</v>
      </c>
      <c r="C211" s="108">
        <v>5.41</v>
      </c>
      <c r="D211" s="108">
        <v>5.68</v>
      </c>
      <c r="E211" s="110">
        <v>4.9907578558225474E-2</v>
      </c>
    </row>
    <row r="212" spans="1:5">
      <c r="A212" s="40">
        <v>40830</v>
      </c>
      <c r="B212" s="111" t="s">
        <v>3201</v>
      </c>
      <c r="C212" s="108">
        <v>5.41</v>
      </c>
      <c r="D212" s="108">
        <v>5.68</v>
      </c>
      <c r="E212" s="110">
        <v>4.9907578558225474E-2</v>
      </c>
    </row>
    <row r="213" spans="1:5">
      <c r="A213" s="40">
        <v>40462</v>
      </c>
      <c r="B213" s="111" t="s">
        <v>3203</v>
      </c>
      <c r="C213" s="108">
        <v>5.69</v>
      </c>
      <c r="D213" s="108">
        <v>5.97</v>
      </c>
      <c r="E213" s="110">
        <v>4.9209138840070166E-2</v>
      </c>
    </row>
    <row r="214" spans="1:5">
      <c r="A214" s="40">
        <v>40452</v>
      </c>
      <c r="B214" s="111" t="s">
        <v>3210</v>
      </c>
      <c r="C214" s="108">
        <v>5.69</v>
      </c>
      <c r="D214" s="108">
        <v>5.97</v>
      </c>
      <c r="E214" s="110">
        <v>4.9209138840070166E-2</v>
      </c>
    </row>
    <row r="215" spans="1:5">
      <c r="A215" s="40">
        <v>40806</v>
      </c>
      <c r="B215" s="111" t="s">
        <v>3213</v>
      </c>
      <c r="C215" s="108">
        <v>5.84</v>
      </c>
      <c r="D215" s="108">
        <v>6.13</v>
      </c>
      <c r="E215" s="110">
        <v>4.9657534246575263E-2</v>
      </c>
    </row>
    <row r="216" spans="1:5">
      <c r="A216" s="40">
        <v>40805</v>
      </c>
      <c r="B216" s="111" t="s">
        <v>3220</v>
      </c>
      <c r="C216" s="108">
        <v>5.84</v>
      </c>
      <c r="D216" s="108">
        <v>6.13</v>
      </c>
      <c r="E216" s="110">
        <v>4.9657534246575263E-2</v>
      </c>
    </row>
    <row r="217" spans="1:5">
      <c r="A217" s="40">
        <v>40363</v>
      </c>
      <c r="B217" s="111" t="s">
        <v>3224</v>
      </c>
      <c r="C217" s="108">
        <v>6.91</v>
      </c>
      <c r="D217" s="108">
        <v>7.26</v>
      </c>
      <c r="E217" s="110">
        <v>5.0651230101302458E-2</v>
      </c>
    </row>
    <row r="218" spans="1:5">
      <c r="A218" s="40">
        <v>40245</v>
      </c>
      <c r="B218" s="111" t="s">
        <v>3231</v>
      </c>
      <c r="C218" s="108">
        <v>18.760000000000002</v>
      </c>
      <c r="D218" s="108">
        <v>19.7</v>
      </c>
      <c r="E218" s="110">
        <v>5.010660980810222E-2</v>
      </c>
    </row>
    <row r="219" spans="1:5">
      <c r="A219" s="40">
        <v>40246</v>
      </c>
      <c r="B219" s="111" t="s">
        <v>3238</v>
      </c>
      <c r="C219" s="108">
        <v>19.11</v>
      </c>
      <c r="D219" s="108">
        <v>20.07</v>
      </c>
      <c r="E219" s="110">
        <v>5.0235478806907485E-2</v>
      </c>
    </row>
    <row r="220" spans="1:5">
      <c r="A220" s="40">
        <v>40193</v>
      </c>
      <c r="B220" s="111" t="s">
        <v>3240</v>
      </c>
      <c r="C220" s="108">
        <v>4.04</v>
      </c>
      <c r="D220" s="108">
        <v>4.24</v>
      </c>
      <c r="E220" s="110">
        <v>4.9504950495049549E-2</v>
      </c>
    </row>
    <row r="221" spans="1:5">
      <c r="A221" s="40">
        <v>40453</v>
      </c>
      <c r="B221" s="111" t="s">
        <v>3246</v>
      </c>
      <c r="C221" s="108">
        <v>4.6399999999999997</v>
      </c>
      <c r="D221" s="108">
        <v>4.87</v>
      </c>
      <c r="E221" s="110">
        <v>4.9568965517241548E-2</v>
      </c>
    </row>
    <row r="222" spans="1:5">
      <c r="A222" s="40">
        <v>40447</v>
      </c>
      <c r="B222" s="111" t="s">
        <v>3252</v>
      </c>
      <c r="C222" s="108">
        <v>4.6399999999999997</v>
      </c>
      <c r="D222" s="108">
        <v>4.87</v>
      </c>
      <c r="E222" s="110">
        <v>4.9568965517241548E-2</v>
      </c>
    </row>
    <row r="223" spans="1:5">
      <c r="A223" s="40">
        <v>40823</v>
      </c>
      <c r="B223" s="111" t="s">
        <v>3254</v>
      </c>
      <c r="C223" s="108">
        <v>8.32</v>
      </c>
      <c r="D223" s="108">
        <v>8.74</v>
      </c>
      <c r="E223" s="110">
        <v>5.0480769230769162E-2</v>
      </c>
    </row>
    <row r="224" spans="1:5">
      <c r="A224" s="40">
        <v>40448</v>
      </c>
      <c r="B224" s="111" t="s">
        <v>3261</v>
      </c>
      <c r="C224" s="108">
        <v>6.02</v>
      </c>
      <c r="D224" s="108">
        <v>6.32</v>
      </c>
      <c r="E224" s="110">
        <v>4.9833887043189584E-2</v>
      </c>
    </row>
    <row r="225" spans="1:5">
      <c r="A225" s="40">
        <v>40449</v>
      </c>
      <c r="B225" s="111" t="s">
        <v>3266</v>
      </c>
      <c r="C225" s="108">
        <v>9.11</v>
      </c>
      <c r="D225" s="108">
        <v>9.57</v>
      </c>
      <c r="E225" s="110">
        <v>5.0493962678375581E-2</v>
      </c>
    </row>
    <row r="226" spans="1:5">
      <c r="A226" s="40">
        <v>40345</v>
      </c>
      <c r="B226" s="111" t="s">
        <v>3270</v>
      </c>
      <c r="C226" s="108">
        <v>20.5</v>
      </c>
      <c r="D226" s="108">
        <v>21.53</v>
      </c>
      <c r="E226" s="110">
        <v>5.0243902439024435E-2</v>
      </c>
    </row>
    <row r="227" spans="1:5">
      <c r="A227" s="40">
        <v>40450</v>
      </c>
      <c r="B227" s="111" t="s">
        <v>3272</v>
      </c>
      <c r="C227" s="108">
        <v>6.7</v>
      </c>
      <c r="D227" s="108">
        <v>7.04</v>
      </c>
      <c r="E227" s="110">
        <v>5.0746268656716387E-2</v>
      </c>
    </row>
    <row r="228" spans="1:5">
      <c r="A228" s="40">
        <v>40451</v>
      </c>
      <c r="B228" s="111" t="s">
        <v>3274</v>
      </c>
      <c r="C228" s="108">
        <v>11.76</v>
      </c>
      <c r="D228" s="108">
        <v>12.35</v>
      </c>
      <c r="E228" s="110">
        <v>5.0170068027210801E-2</v>
      </c>
    </row>
    <row r="229" spans="1:5">
      <c r="A229" s="40">
        <v>40346</v>
      </c>
      <c r="B229" s="111" t="s">
        <v>3276</v>
      </c>
      <c r="C229" s="108">
        <v>25.85</v>
      </c>
      <c r="D229" s="108">
        <v>27.14</v>
      </c>
      <c r="E229" s="110">
        <v>4.9903288201160523E-2</v>
      </c>
    </row>
    <row r="230" spans="1:5">
      <c r="A230" s="40">
        <v>40828</v>
      </c>
      <c r="B230" s="111" t="s">
        <v>3278</v>
      </c>
      <c r="C230" s="108">
        <v>12.63</v>
      </c>
      <c r="D230" s="108">
        <v>13.26</v>
      </c>
      <c r="E230" s="110">
        <v>4.9881235154394243E-2</v>
      </c>
    </row>
    <row r="231" spans="1:5">
      <c r="A231" s="40">
        <v>40827</v>
      </c>
      <c r="B231" s="111" t="s">
        <v>3285</v>
      </c>
      <c r="C231" s="108">
        <v>12.63</v>
      </c>
      <c r="D231" s="108">
        <v>13.26</v>
      </c>
      <c r="E231" s="110">
        <v>4.9881235154394243E-2</v>
      </c>
    </row>
    <row r="232" spans="1:5">
      <c r="A232" s="40">
        <v>40824</v>
      </c>
      <c r="B232" s="111" t="s">
        <v>3287</v>
      </c>
      <c r="C232" s="108">
        <v>12.44</v>
      </c>
      <c r="D232" s="108">
        <v>13.06</v>
      </c>
      <c r="E232" s="110">
        <v>4.9839228295819993E-2</v>
      </c>
    </row>
    <row r="233" spans="1:5">
      <c r="A233" s="40">
        <v>40825</v>
      </c>
      <c r="B233" s="111" t="s">
        <v>3293</v>
      </c>
      <c r="C233" s="108">
        <v>12.44</v>
      </c>
      <c r="D233" s="108">
        <v>13.06</v>
      </c>
      <c r="E233" s="110">
        <v>4.9839228295819993E-2</v>
      </c>
    </row>
    <row r="234" spans="1:5">
      <c r="A234" s="40">
        <v>40826</v>
      </c>
      <c r="B234" s="111" t="s">
        <v>3296</v>
      </c>
      <c r="C234" s="108">
        <v>24.24</v>
      </c>
      <c r="D234" s="108">
        <v>25.45</v>
      </c>
      <c r="E234" s="110">
        <v>4.9917491749174925E-2</v>
      </c>
    </row>
    <row r="235" spans="1:5">
      <c r="A235" s="40">
        <v>40847</v>
      </c>
      <c r="B235" s="111" t="s">
        <v>3302</v>
      </c>
      <c r="C235" s="108">
        <v>3.91</v>
      </c>
      <c r="D235" s="108">
        <v>4.1100000000000003</v>
      </c>
      <c r="E235" s="110">
        <v>5.1150895140664954E-2</v>
      </c>
    </row>
    <row r="236" spans="1:5">
      <c r="A236" s="40">
        <v>40848</v>
      </c>
      <c r="B236" s="111" t="s">
        <v>3308</v>
      </c>
      <c r="C236" s="108">
        <v>3.91</v>
      </c>
      <c r="D236" s="108">
        <v>4.1100000000000003</v>
      </c>
      <c r="E236" s="110">
        <v>5.1150895140664954E-2</v>
      </c>
    </row>
    <row r="237" spans="1:5">
      <c r="A237" s="40">
        <v>40845</v>
      </c>
      <c r="B237" s="111" t="s">
        <v>9459</v>
      </c>
      <c r="C237" s="108">
        <v>3.91</v>
      </c>
      <c r="D237" s="108">
        <v>4.1100000000000003</v>
      </c>
      <c r="E237" s="110">
        <v>5.1150895140664954E-2</v>
      </c>
    </row>
    <row r="238" spans="1:5">
      <c r="A238" s="40">
        <v>40853</v>
      </c>
      <c r="B238" s="111" t="s">
        <v>1203</v>
      </c>
      <c r="C238" s="108">
        <v>4.3</v>
      </c>
      <c r="D238" s="108">
        <v>4.5199999999999996</v>
      </c>
      <c r="E238" s="110">
        <v>5.1162790697674376E-2</v>
      </c>
    </row>
    <row r="239" spans="1:5">
      <c r="A239" s="40">
        <v>40850</v>
      </c>
      <c r="B239" s="111" t="s">
        <v>1204</v>
      </c>
      <c r="C239" s="108">
        <v>4.3</v>
      </c>
      <c r="D239" s="108">
        <v>4.5199999999999996</v>
      </c>
      <c r="E239" s="110">
        <v>5.1162790697674376E-2</v>
      </c>
    </row>
    <row r="240" spans="1:5">
      <c r="A240" s="40">
        <v>40855</v>
      </c>
      <c r="B240" s="111" t="s">
        <v>1205</v>
      </c>
      <c r="C240" s="108">
        <v>4.3</v>
      </c>
      <c r="D240" s="108">
        <v>4.5199999999999996</v>
      </c>
      <c r="E240" s="110">
        <v>5.1162790697674376E-2</v>
      </c>
    </row>
    <row r="241" spans="1:5">
      <c r="A241" s="40">
        <v>50401</v>
      </c>
      <c r="B241" s="111" t="s">
        <v>3320</v>
      </c>
      <c r="C241" s="108">
        <v>18.72</v>
      </c>
      <c r="D241" s="108">
        <v>19.66</v>
      </c>
      <c r="E241" s="110">
        <v>5.0213675213675257E-2</v>
      </c>
    </row>
    <row r="242" spans="1:5">
      <c r="A242" s="40">
        <v>50423</v>
      </c>
      <c r="B242" s="111" t="s">
        <v>3326</v>
      </c>
      <c r="C242" s="108">
        <v>18.72</v>
      </c>
      <c r="D242" s="108">
        <v>19.66</v>
      </c>
      <c r="E242" s="110">
        <v>5.0213675213675257E-2</v>
      </c>
    </row>
    <row r="243" spans="1:5">
      <c r="A243" s="40">
        <v>50403</v>
      </c>
      <c r="B243" s="111" t="s">
        <v>3328</v>
      </c>
      <c r="C243" s="108">
        <v>52.1</v>
      </c>
      <c r="D243" s="108">
        <v>68.39</v>
      </c>
      <c r="E243" s="110">
        <v>0.31266794625719774</v>
      </c>
    </row>
    <row r="244" spans="1:5">
      <c r="A244" s="40">
        <v>50426</v>
      </c>
      <c r="B244" s="111" t="s">
        <v>3334</v>
      </c>
      <c r="C244" s="108">
        <v>52.1</v>
      </c>
      <c r="D244" s="108">
        <v>68.39</v>
      </c>
      <c r="E244" s="110">
        <v>0.31266794625719774</v>
      </c>
    </row>
    <row r="245" spans="1:5">
      <c r="A245" s="40">
        <v>50400</v>
      </c>
      <c r="B245" s="111" t="s">
        <v>3336</v>
      </c>
      <c r="C245" s="108">
        <v>39.08</v>
      </c>
      <c r="D245" s="108">
        <v>51.29</v>
      </c>
      <c r="E245" s="110">
        <v>0.31243602865916076</v>
      </c>
    </row>
    <row r="246" spans="1:5">
      <c r="A246" s="40">
        <v>50427</v>
      </c>
      <c r="B246" s="111" t="s">
        <v>3342</v>
      </c>
      <c r="C246" s="108">
        <v>39.08</v>
      </c>
      <c r="D246" s="108">
        <v>51.29</v>
      </c>
      <c r="E246" s="110">
        <v>0.31243602865916076</v>
      </c>
    </row>
    <row r="247" spans="1:5">
      <c r="A247" s="40">
        <v>50404</v>
      </c>
      <c r="B247" s="111" t="s">
        <v>3344</v>
      </c>
      <c r="C247" s="108">
        <v>49.54</v>
      </c>
      <c r="D247" s="108">
        <v>65.03</v>
      </c>
      <c r="E247" s="110">
        <v>0.31267662494953585</v>
      </c>
    </row>
    <row r="248" spans="1:5">
      <c r="A248" s="40">
        <v>50428</v>
      </c>
      <c r="B248" s="111" t="s">
        <v>3350</v>
      </c>
      <c r="C248" s="108">
        <v>49.54</v>
      </c>
      <c r="D248" s="108">
        <v>65.03</v>
      </c>
      <c r="E248" s="110">
        <v>0.31267662494953585</v>
      </c>
    </row>
    <row r="249" spans="1:5">
      <c r="A249" s="40">
        <v>50402</v>
      </c>
      <c r="B249" s="111" t="s">
        <v>3352</v>
      </c>
      <c r="C249" s="108">
        <v>29.62</v>
      </c>
      <c r="D249" s="108">
        <v>38.880000000000003</v>
      </c>
      <c r="E249" s="110">
        <v>0.31262660364618511</v>
      </c>
    </row>
    <row r="250" spans="1:5">
      <c r="A250" s="40">
        <v>50429</v>
      </c>
      <c r="B250" s="111" t="s">
        <v>3358</v>
      </c>
      <c r="C250" s="108">
        <v>29.62</v>
      </c>
      <c r="D250" s="108">
        <v>38.880000000000003</v>
      </c>
      <c r="E250" s="110">
        <v>0.31262660364618511</v>
      </c>
    </row>
    <row r="251" spans="1:5">
      <c r="A251" s="40">
        <v>50405</v>
      </c>
      <c r="B251" s="111" t="s">
        <v>3360</v>
      </c>
      <c r="C251" s="108">
        <v>20.75</v>
      </c>
      <c r="D251" s="108">
        <v>21.79</v>
      </c>
      <c r="E251" s="110">
        <v>5.0120481927710792E-2</v>
      </c>
    </row>
    <row r="252" spans="1:5">
      <c r="A252" s="40">
        <v>50408</v>
      </c>
      <c r="B252" s="111" t="s">
        <v>3366</v>
      </c>
      <c r="C252" s="108">
        <v>69.84</v>
      </c>
      <c r="D252" s="108">
        <v>91.66</v>
      </c>
      <c r="E252" s="110">
        <v>0.31242840778923231</v>
      </c>
    </row>
    <row r="253" spans="1:5">
      <c r="A253" s="40">
        <v>50406</v>
      </c>
      <c r="B253" s="111" t="s">
        <v>3372</v>
      </c>
      <c r="C253" s="108">
        <v>52.1</v>
      </c>
      <c r="D253" s="108">
        <v>68.39</v>
      </c>
      <c r="E253" s="110">
        <v>0.31266794625719774</v>
      </c>
    </row>
    <row r="254" spans="1:5">
      <c r="A254" s="40">
        <v>50409</v>
      </c>
      <c r="B254" s="111" t="s">
        <v>3378</v>
      </c>
      <c r="C254" s="108">
        <v>53</v>
      </c>
      <c r="D254" s="108">
        <v>69.56</v>
      </c>
      <c r="E254" s="110">
        <v>0.31245283018867931</v>
      </c>
    </row>
    <row r="255" spans="1:5">
      <c r="A255" s="40">
        <v>50407</v>
      </c>
      <c r="B255" s="111" t="s">
        <v>3384</v>
      </c>
      <c r="C255" s="108">
        <v>38.42</v>
      </c>
      <c r="D255" s="108">
        <v>50.43</v>
      </c>
      <c r="E255" s="110">
        <v>0.31259760541384685</v>
      </c>
    </row>
    <row r="256" spans="1:5">
      <c r="A256" s="37">
        <v>50410</v>
      </c>
      <c r="B256" s="112" t="s">
        <v>3390</v>
      </c>
      <c r="C256" s="108">
        <v>14.17</v>
      </c>
      <c r="D256" s="108">
        <v>14.88</v>
      </c>
      <c r="E256" s="110">
        <v>5.0105857445307045E-2</v>
      </c>
    </row>
    <row r="257" spans="1:5">
      <c r="A257" s="37">
        <v>50413</v>
      </c>
      <c r="B257" s="112" t="s">
        <v>3396</v>
      </c>
      <c r="C257" s="108">
        <v>50.45</v>
      </c>
      <c r="D257" s="108">
        <v>66.209999999999994</v>
      </c>
      <c r="E257" s="110">
        <v>0.31238850346878078</v>
      </c>
    </row>
    <row r="258" spans="1:5">
      <c r="A258" s="37">
        <v>50411</v>
      </c>
      <c r="B258" s="112" t="s">
        <v>3402</v>
      </c>
      <c r="C258" s="108">
        <v>34.79</v>
      </c>
      <c r="D258" s="108">
        <v>45.66</v>
      </c>
      <c r="E258" s="110">
        <v>0.31244610520264438</v>
      </c>
    </row>
    <row r="259" spans="1:5">
      <c r="A259" s="37">
        <v>50414</v>
      </c>
      <c r="B259" s="112" t="s">
        <v>3408</v>
      </c>
      <c r="C259" s="108">
        <v>49.89</v>
      </c>
      <c r="D259" s="108">
        <v>65.48</v>
      </c>
      <c r="E259" s="110">
        <v>0.3124874724393667</v>
      </c>
    </row>
    <row r="260" spans="1:5">
      <c r="A260" s="37">
        <v>50412</v>
      </c>
      <c r="B260" s="112" t="s">
        <v>3414</v>
      </c>
      <c r="C260" s="108">
        <v>26.8</v>
      </c>
      <c r="D260" s="108">
        <v>35.18</v>
      </c>
      <c r="E260" s="110">
        <v>0.31268656716417897</v>
      </c>
    </row>
    <row r="261" spans="1:5">
      <c r="A261" s="37">
        <v>50001</v>
      </c>
      <c r="B261" s="112" t="s">
        <v>3421</v>
      </c>
      <c r="C261" s="108">
        <v>8.1</v>
      </c>
      <c r="D261" s="108">
        <v>8.51</v>
      </c>
      <c r="E261" s="110">
        <v>5.0617283950617376E-2</v>
      </c>
    </row>
    <row r="262" spans="1:5">
      <c r="A262" s="37">
        <v>50012</v>
      </c>
      <c r="B262" s="112" t="s">
        <v>3427</v>
      </c>
      <c r="C262" s="108">
        <v>7.58</v>
      </c>
      <c r="D262" s="108">
        <v>7.96</v>
      </c>
      <c r="E262" s="110">
        <v>5.0131926121371961E-2</v>
      </c>
    </row>
    <row r="263" spans="1:5">
      <c r="A263" s="37">
        <v>50013</v>
      </c>
      <c r="B263" s="112" t="s">
        <v>3433</v>
      </c>
      <c r="C263" s="108">
        <v>7.98</v>
      </c>
      <c r="D263" s="108">
        <v>8.3800000000000008</v>
      </c>
      <c r="E263" s="110">
        <v>5.0125313283208017E-2</v>
      </c>
    </row>
    <row r="264" spans="1:5">
      <c r="A264" s="37">
        <v>50024</v>
      </c>
      <c r="B264" s="112" t="s">
        <v>3435</v>
      </c>
      <c r="C264" s="108">
        <v>9.6999999999999993</v>
      </c>
      <c r="D264" s="108">
        <v>10.19</v>
      </c>
      <c r="E264" s="110">
        <v>5.0515463917525816E-2</v>
      </c>
    </row>
    <row r="265" spans="1:5">
      <c r="A265" s="40">
        <v>50027</v>
      </c>
      <c r="B265" s="111" t="s">
        <v>3441</v>
      </c>
      <c r="C265" s="108">
        <v>9.18</v>
      </c>
      <c r="D265" s="108">
        <v>9.64</v>
      </c>
      <c r="E265" s="110">
        <v>5.0108932461873756E-2</v>
      </c>
    </row>
    <row r="266" spans="1:5">
      <c r="A266" s="40">
        <v>50028</v>
      </c>
      <c r="B266" s="111" t="s">
        <v>3447</v>
      </c>
      <c r="C266" s="108">
        <v>9.9700000000000006</v>
      </c>
      <c r="D266" s="108">
        <v>10.47</v>
      </c>
      <c r="E266" s="110">
        <v>5.0150451354062264E-2</v>
      </c>
    </row>
    <row r="267" spans="1:5">
      <c r="A267" s="40">
        <v>50045</v>
      </c>
      <c r="B267" s="111" t="s">
        <v>3450</v>
      </c>
      <c r="C267" s="108">
        <v>5.0999999999999996</v>
      </c>
      <c r="D267" s="108">
        <v>5.36</v>
      </c>
      <c r="E267" s="110">
        <v>5.0980392156862786E-2</v>
      </c>
    </row>
    <row r="268" spans="1:5">
      <c r="A268" s="40">
        <v>50046</v>
      </c>
      <c r="B268" s="111" t="s">
        <v>3457</v>
      </c>
      <c r="C268" s="108">
        <v>5.04</v>
      </c>
      <c r="D268" s="108">
        <v>5.29</v>
      </c>
      <c r="E268" s="110">
        <v>4.9603174603174649E-2</v>
      </c>
    </row>
    <row r="269" spans="1:5">
      <c r="A269" s="40">
        <v>50047</v>
      </c>
      <c r="B269" s="111" t="s">
        <v>3464</v>
      </c>
      <c r="C269" s="108">
        <v>5.0999999999999996</v>
      </c>
      <c r="D269" s="108">
        <v>5.36</v>
      </c>
      <c r="E269" s="110">
        <v>5.0980392156862786E-2</v>
      </c>
    </row>
    <row r="270" spans="1:5">
      <c r="A270" s="40">
        <v>50000</v>
      </c>
      <c r="B270" s="111" t="s">
        <v>9460</v>
      </c>
      <c r="C270" s="108">
        <v>7.87</v>
      </c>
      <c r="D270" s="108">
        <v>8.26</v>
      </c>
      <c r="E270" s="110">
        <v>4.955527318932651E-2</v>
      </c>
    </row>
    <row r="271" spans="1:5">
      <c r="A271" s="40">
        <v>50010</v>
      </c>
      <c r="B271" s="111" t="s">
        <v>3471</v>
      </c>
      <c r="C271" s="108">
        <v>7.36</v>
      </c>
      <c r="D271" s="108">
        <v>7.73</v>
      </c>
      <c r="E271" s="110">
        <v>5.0271739130434812E-2</v>
      </c>
    </row>
    <row r="272" spans="1:5">
      <c r="A272" s="40">
        <v>50011</v>
      </c>
      <c r="B272" s="111" t="s">
        <v>3477</v>
      </c>
      <c r="C272" s="108">
        <v>7.75</v>
      </c>
      <c r="D272" s="108">
        <v>8.14</v>
      </c>
      <c r="E272" s="110">
        <v>5.0322580645161263E-2</v>
      </c>
    </row>
    <row r="273" spans="1:5">
      <c r="A273" s="40">
        <v>50020</v>
      </c>
      <c r="B273" s="111" t="s">
        <v>9461</v>
      </c>
      <c r="C273" s="108">
        <v>9.42</v>
      </c>
      <c r="D273" s="108">
        <v>9.89</v>
      </c>
      <c r="E273" s="110">
        <v>4.9893842887473561E-2</v>
      </c>
    </row>
    <row r="274" spans="1:5">
      <c r="A274" s="40">
        <v>50021</v>
      </c>
      <c r="B274" s="111" t="s">
        <v>3484</v>
      </c>
      <c r="C274" s="108">
        <v>8.92</v>
      </c>
      <c r="D274" s="108">
        <v>9.3699999999999992</v>
      </c>
      <c r="E274" s="110">
        <v>5.0448430493273522E-2</v>
      </c>
    </row>
    <row r="275" spans="1:5">
      <c r="A275" s="40">
        <v>50022</v>
      </c>
      <c r="B275" s="111" t="s">
        <v>3490</v>
      </c>
      <c r="C275" s="108">
        <v>9.69</v>
      </c>
      <c r="D275" s="108">
        <v>10.17</v>
      </c>
      <c r="E275" s="110">
        <v>4.9535603715170407E-2</v>
      </c>
    </row>
    <row r="276" spans="1:5">
      <c r="A276" s="40">
        <v>50041</v>
      </c>
      <c r="B276" s="111" t="s">
        <v>9462</v>
      </c>
      <c r="C276" s="108">
        <v>4.96</v>
      </c>
      <c r="D276" s="108">
        <v>5.21</v>
      </c>
      <c r="E276" s="110">
        <v>5.0403225806451513E-2</v>
      </c>
    </row>
    <row r="277" spans="1:5">
      <c r="A277" s="40">
        <v>50025</v>
      </c>
      <c r="B277" s="111" t="s">
        <v>3497</v>
      </c>
      <c r="C277" s="108">
        <v>4.9000000000000004</v>
      </c>
      <c r="D277" s="108">
        <v>5.15</v>
      </c>
      <c r="E277" s="110">
        <v>5.1020408163265252E-2</v>
      </c>
    </row>
    <row r="278" spans="1:5">
      <c r="A278" s="40">
        <v>50026</v>
      </c>
      <c r="B278" s="111" t="s">
        <v>3503</v>
      </c>
      <c r="C278" s="108">
        <v>4.96</v>
      </c>
      <c r="D278" s="108">
        <v>5.21</v>
      </c>
      <c r="E278" s="110">
        <v>5.0403225806451513E-2</v>
      </c>
    </row>
    <row r="279" spans="1:5">
      <c r="A279" s="40">
        <v>50030</v>
      </c>
      <c r="B279" s="111" t="s">
        <v>9463</v>
      </c>
      <c r="C279" s="108">
        <v>5.0999999999999996</v>
      </c>
      <c r="D279" s="108">
        <v>5.36</v>
      </c>
      <c r="E279" s="110">
        <v>5.0980392156862786E-2</v>
      </c>
    </row>
    <row r="280" spans="1:5">
      <c r="A280" s="40">
        <v>50050</v>
      </c>
      <c r="B280" s="111" t="s">
        <v>9464</v>
      </c>
      <c r="C280" s="108">
        <v>5.14</v>
      </c>
      <c r="D280" s="108">
        <v>5.4</v>
      </c>
      <c r="E280" s="110">
        <v>5.058365758754868E-2</v>
      </c>
    </row>
    <row r="281" spans="1:5">
      <c r="A281" s="40">
        <v>50048</v>
      </c>
      <c r="B281" s="111" t="s">
        <v>3511</v>
      </c>
      <c r="C281" s="108">
        <v>5.14</v>
      </c>
      <c r="D281" s="108">
        <v>5.4</v>
      </c>
      <c r="E281" s="110">
        <v>5.058365758754868E-2</v>
      </c>
    </row>
    <row r="282" spans="1:5">
      <c r="A282" s="40">
        <v>50049</v>
      </c>
      <c r="B282" s="111" t="s">
        <v>3517</v>
      </c>
      <c r="C282" s="108">
        <v>5.14</v>
      </c>
      <c r="D282" s="108">
        <v>5.4</v>
      </c>
      <c r="E282" s="110">
        <v>5.058365758754868E-2</v>
      </c>
    </row>
    <row r="283" spans="1:5">
      <c r="A283" s="40">
        <v>50051</v>
      </c>
      <c r="B283" s="111" t="s">
        <v>9465</v>
      </c>
      <c r="C283" s="108">
        <v>6.57</v>
      </c>
      <c r="D283" s="108">
        <v>6.9</v>
      </c>
      <c r="E283" s="110">
        <v>5.0228310502283158E-2</v>
      </c>
    </row>
    <row r="284" spans="1:5">
      <c r="A284" s="40">
        <v>50042</v>
      </c>
      <c r="B284" s="111" t="s">
        <v>9466</v>
      </c>
      <c r="C284" s="108">
        <v>7.52</v>
      </c>
      <c r="D284" s="108">
        <v>7.9</v>
      </c>
      <c r="E284" s="110">
        <v>5.0531914893617191E-2</v>
      </c>
    </row>
    <row r="285" spans="1:5">
      <c r="A285" s="40">
        <v>50043</v>
      </c>
      <c r="B285" s="111" t="s">
        <v>9467</v>
      </c>
      <c r="C285" s="108">
        <v>11.16</v>
      </c>
      <c r="D285" s="108">
        <v>11.72</v>
      </c>
      <c r="E285" s="110">
        <v>5.017921146953408E-2</v>
      </c>
    </row>
    <row r="286" spans="1:5">
      <c r="A286" s="40">
        <v>50052</v>
      </c>
      <c r="B286" s="111" t="s">
        <v>9468</v>
      </c>
      <c r="C286" s="108">
        <v>6.5</v>
      </c>
      <c r="D286" s="108">
        <v>6.83</v>
      </c>
      <c r="E286" s="110">
        <v>5.0769230769230678E-2</v>
      </c>
    </row>
    <row r="287" spans="1:5">
      <c r="A287" s="37">
        <v>50056</v>
      </c>
      <c r="B287" s="112" t="s">
        <v>9469</v>
      </c>
      <c r="C287" s="108">
        <v>5.79</v>
      </c>
      <c r="D287" s="108">
        <v>6.08</v>
      </c>
      <c r="E287" s="110">
        <v>5.0086355785837755E-2</v>
      </c>
    </row>
    <row r="288" spans="1:5">
      <c r="A288" s="37">
        <v>50053</v>
      </c>
      <c r="B288" s="112" t="s">
        <v>9470</v>
      </c>
      <c r="C288" s="108">
        <v>9.02</v>
      </c>
      <c r="D288" s="108">
        <v>9.4700000000000006</v>
      </c>
      <c r="E288" s="110">
        <v>4.9889135254989059E-2</v>
      </c>
    </row>
    <row r="289" spans="1:5">
      <c r="A289" s="37">
        <v>50054</v>
      </c>
      <c r="B289" s="112" t="s">
        <v>9471</v>
      </c>
      <c r="C289" s="108">
        <v>5.0999999999999996</v>
      </c>
      <c r="D289" s="108">
        <v>5.36</v>
      </c>
      <c r="E289" s="110">
        <v>5.0980392156862786E-2</v>
      </c>
    </row>
    <row r="290" spans="1:5">
      <c r="A290" s="37">
        <v>50055</v>
      </c>
      <c r="B290" s="112" t="s">
        <v>9472</v>
      </c>
      <c r="C290" s="108">
        <v>5.19</v>
      </c>
      <c r="D290" s="108">
        <v>5.45</v>
      </c>
      <c r="E290" s="110">
        <v>5.0096339113680166E-2</v>
      </c>
    </row>
    <row r="291" spans="1:5">
      <c r="A291" s="37">
        <v>50068</v>
      </c>
      <c r="B291" s="112" t="s">
        <v>9473</v>
      </c>
      <c r="C291" s="108">
        <v>8.09</v>
      </c>
      <c r="D291" s="108">
        <v>8.49</v>
      </c>
      <c r="E291" s="110">
        <v>4.944375772558729E-2</v>
      </c>
    </row>
    <row r="292" spans="1:5">
      <c r="A292" s="37">
        <v>50037</v>
      </c>
      <c r="B292" s="112" t="s">
        <v>3567</v>
      </c>
      <c r="C292" s="108">
        <v>7.72</v>
      </c>
      <c r="D292" s="108">
        <v>8.11</v>
      </c>
      <c r="E292" s="110">
        <v>5.0518134715025864E-2</v>
      </c>
    </row>
    <row r="293" spans="1:5">
      <c r="A293" s="37">
        <v>50195</v>
      </c>
      <c r="B293" s="112" t="s">
        <v>3574</v>
      </c>
      <c r="C293" s="108">
        <v>7.53</v>
      </c>
      <c r="D293" s="108">
        <v>7.91</v>
      </c>
      <c r="E293" s="110">
        <v>5.0464807436918946E-2</v>
      </c>
    </row>
    <row r="294" spans="1:5">
      <c r="A294" s="37">
        <v>50194</v>
      </c>
      <c r="B294" s="112" t="s">
        <v>3580</v>
      </c>
      <c r="C294" s="108">
        <v>7.53</v>
      </c>
      <c r="D294" s="108">
        <v>7.91</v>
      </c>
      <c r="E294" s="110">
        <v>5.0464807436918946E-2</v>
      </c>
    </row>
    <row r="295" spans="1:5">
      <c r="A295" s="37">
        <v>50035</v>
      </c>
      <c r="B295" s="112" t="s">
        <v>3584</v>
      </c>
      <c r="C295" s="108">
        <v>9.7799999999999994</v>
      </c>
      <c r="D295" s="108">
        <v>10.27</v>
      </c>
      <c r="E295" s="110">
        <v>5.0102249488752637E-2</v>
      </c>
    </row>
    <row r="296" spans="1:5">
      <c r="A296" s="40">
        <v>50197</v>
      </c>
      <c r="B296" s="111" t="s">
        <v>3590</v>
      </c>
      <c r="C296" s="108">
        <v>9.3800000000000008</v>
      </c>
      <c r="D296" s="108">
        <v>9.85</v>
      </c>
      <c r="E296" s="110">
        <v>5.010660980810222E-2</v>
      </c>
    </row>
    <row r="297" spans="1:5">
      <c r="A297" s="40">
        <v>50196</v>
      </c>
      <c r="B297" s="111" t="s">
        <v>3596</v>
      </c>
      <c r="C297" s="108">
        <v>9.3800000000000008</v>
      </c>
      <c r="D297" s="108">
        <v>9.85</v>
      </c>
      <c r="E297" s="110">
        <v>5.010660980810222E-2</v>
      </c>
    </row>
    <row r="298" spans="1:5">
      <c r="A298" s="40">
        <v>50044</v>
      </c>
      <c r="B298" s="111" t="s">
        <v>3599</v>
      </c>
      <c r="C298" s="108">
        <v>5.01</v>
      </c>
      <c r="D298" s="108">
        <v>5.26</v>
      </c>
      <c r="E298" s="110">
        <v>4.9900199600798389E-2</v>
      </c>
    </row>
    <row r="299" spans="1:5">
      <c r="A299" s="40">
        <v>50199</v>
      </c>
      <c r="B299" s="111" t="s">
        <v>3606</v>
      </c>
      <c r="C299" s="108">
        <v>5.04</v>
      </c>
      <c r="D299" s="108">
        <v>5.29</v>
      </c>
      <c r="E299" s="110">
        <v>4.9603174603174649E-2</v>
      </c>
    </row>
    <row r="300" spans="1:5">
      <c r="A300" s="40">
        <v>50198</v>
      </c>
      <c r="B300" s="111" t="s">
        <v>3612</v>
      </c>
      <c r="C300" s="108">
        <v>5.04</v>
      </c>
      <c r="D300" s="108">
        <v>5.29</v>
      </c>
      <c r="E300" s="110">
        <v>4.9603174603174649E-2</v>
      </c>
    </row>
    <row r="301" spans="1:5">
      <c r="A301" s="40">
        <v>50057</v>
      </c>
      <c r="B301" s="111" t="s">
        <v>9474</v>
      </c>
      <c r="C301" s="108">
        <v>7.49</v>
      </c>
      <c r="D301" s="108">
        <v>7.86</v>
      </c>
      <c r="E301" s="110">
        <v>4.9399198931909138E-2</v>
      </c>
    </row>
    <row r="302" spans="1:5">
      <c r="A302" s="40">
        <v>50164</v>
      </c>
      <c r="B302" s="111" t="s">
        <v>3619</v>
      </c>
      <c r="C302" s="108">
        <v>7.31</v>
      </c>
      <c r="D302" s="108">
        <v>7.68</v>
      </c>
      <c r="E302" s="110">
        <v>5.0615595075239384E-2</v>
      </c>
    </row>
    <row r="303" spans="1:5">
      <c r="A303" s="40">
        <v>50064</v>
      </c>
      <c r="B303" s="111" t="s">
        <v>3625</v>
      </c>
      <c r="C303" s="108">
        <v>7.31</v>
      </c>
      <c r="D303" s="108">
        <v>7.68</v>
      </c>
      <c r="E303" s="110">
        <v>5.0615595075239384E-2</v>
      </c>
    </row>
    <row r="304" spans="1:5">
      <c r="A304" s="40">
        <v>50058</v>
      </c>
      <c r="B304" s="111" t="s">
        <v>9475</v>
      </c>
      <c r="C304" s="108">
        <v>9.1999999999999993</v>
      </c>
      <c r="D304" s="108">
        <v>9.66</v>
      </c>
      <c r="E304" s="110">
        <v>5.0000000000000044E-2</v>
      </c>
    </row>
    <row r="305" spans="1:5">
      <c r="A305" s="40">
        <v>50163</v>
      </c>
      <c r="B305" s="111" t="s">
        <v>3634</v>
      </c>
      <c r="C305" s="108">
        <v>9.11</v>
      </c>
      <c r="D305" s="108">
        <v>9.57</v>
      </c>
      <c r="E305" s="110">
        <v>5.0493962678375581E-2</v>
      </c>
    </row>
    <row r="306" spans="1:5">
      <c r="A306" s="40">
        <v>50065</v>
      </c>
      <c r="B306" s="111" t="s">
        <v>3639</v>
      </c>
      <c r="C306" s="108">
        <v>9.11</v>
      </c>
      <c r="D306" s="108">
        <v>9.57</v>
      </c>
      <c r="E306" s="110">
        <v>5.0493962678375581E-2</v>
      </c>
    </row>
    <row r="307" spans="1:5">
      <c r="A307" s="40">
        <v>50059</v>
      </c>
      <c r="B307" s="111" t="s">
        <v>9476</v>
      </c>
      <c r="C307" s="108">
        <v>4.87</v>
      </c>
      <c r="D307" s="108">
        <v>5.1100000000000003</v>
      </c>
      <c r="E307" s="110">
        <v>4.9281314168377888E-2</v>
      </c>
    </row>
    <row r="308" spans="1:5">
      <c r="A308" s="40">
        <v>50166</v>
      </c>
      <c r="B308" s="111" t="s">
        <v>3646</v>
      </c>
      <c r="C308" s="108">
        <v>4.9000000000000004</v>
      </c>
      <c r="D308" s="108">
        <v>5.15</v>
      </c>
      <c r="E308" s="110">
        <v>5.1020408163265252E-2</v>
      </c>
    </row>
    <row r="309" spans="1:5">
      <c r="A309" s="40">
        <v>50066</v>
      </c>
      <c r="B309" s="111" t="s">
        <v>3652</v>
      </c>
      <c r="C309" s="108">
        <v>4.9000000000000004</v>
      </c>
      <c r="D309" s="108">
        <v>5.15</v>
      </c>
      <c r="E309" s="110">
        <v>5.1020408163265252E-2</v>
      </c>
    </row>
    <row r="310" spans="1:5">
      <c r="A310" s="40">
        <v>50071</v>
      </c>
      <c r="B310" s="111" t="s">
        <v>3655</v>
      </c>
      <c r="C310" s="108">
        <v>4.1100000000000003</v>
      </c>
      <c r="D310" s="108">
        <v>4.32</v>
      </c>
      <c r="E310" s="110">
        <v>5.1094890510948954E-2</v>
      </c>
    </row>
    <row r="311" spans="1:5">
      <c r="A311" s="40">
        <v>50072</v>
      </c>
      <c r="B311" s="111" t="s">
        <v>9477</v>
      </c>
      <c r="C311" s="108">
        <v>4.82</v>
      </c>
      <c r="D311" s="108">
        <v>5.0599999999999996</v>
      </c>
      <c r="E311" s="110">
        <v>4.9792531120331773E-2</v>
      </c>
    </row>
    <row r="312" spans="1:5">
      <c r="A312" s="40">
        <v>50060</v>
      </c>
      <c r="B312" s="111" t="s">
        <v>9478</v>
      </c>
      <c r="C312" s="108">
        <v>6.4</v>
      </c>
      <c r="D312" s="108">
        <v>6.72</v>
      </c>
      <c r="E312" s="110">
        <v>4.9999999999999822E-2</v>
      </c>
    </row>
    <row r="313" spans="1:5">
      <c r="A313" s="40">
        <v>50093</v>
      </c>
      <c r="B313" s="111" t="s">
        <v>9479</v>
      </c>
      <c r="C313" s="108">
        <v>7.7</v>
      </c>
      <c r="D313" s="108">
        <v>8.09</v>
      </c>
      <c r="E313" s="110">
        <v>5.0649350649350611E-2</v>
      </c>
    </row>
    <row r="314" spans="1:5">
      <c r="A314" s="40">
        <v>50063</v>
      </c>
      <c r="B314" s="111" t="s">
        <v>9480</v>
      </c>
      <c r="C314" s="108">
        <v>6.28</v>
      </c>
      <c r="D314" s="108">
        <v>6.59</v>
      </c>
      <c r="E314" s="110">
        <v>4.9363057324840698E-2</v>
      </c>
    </row>
    <row r="315" spans="1:5">
      <c r="A315" s="40">
        <v>50034</v>
      </c>
      <c r="B315" s="111" t="s">
        <v>9481</v>
      </c>
      <c r="C315" s="108">
        <v>6.28</v>
      </c>
      <c r="D315" s="108">
        <v>6.59</v>
      </c>
      <c r="E315" s="110">
        <v>4.9363057324840698E-2</v>
      </c>
    </row>
    <row r="316" spans="1:5">
      <c r="A316" s="40">
        <v>50070</v>
      </c>
      <c r="B316" s="111" t="s">
        <v>3685</v>
      </c>
      <c r="C316" s="108">
        <v>8.17</v>
      </c>
      <c r="D316" s="108">
        <v>8.58</v>
      </c>
      <c r="E316" s="110">
        <v>5.0183598531211793E-2</v>
      </c>
    </row>
    <row r="317" spans="1:5">
      <c r="A317" s="40">
        <v>50088</v>
      </c>
      <c r="B317" s="111" t="s">
        <v>9482</v>
      </c>
      <c r="C317" s="108">
        <v>11.31</v>
      </c>
      <c r="D317" s="108">
        <v>11.88</v>
      </c>
      <c r="E317" s="110">
        <v>5.0397877984084793E-2</v>
      </c>
    </row>
    <row r="318" spans="1:5">
      <c r="A318" s="40">
        <v>50002</v>
      </c>
      <c r="B318" s="111" t="s">
        <v>9483</v>
      </c>
      <c r="C318" s="108">
        <v>10.69</v>
      </c>
      <c r="D318" s="108">
        <v>11.22</v>
      </c>
      <c r="E318" s="110">
        <v>4.9579045837231162E-2</v>
      </c>
    </row>
    <row r="319" spans="1:5">
      <c r="A319" s="40">
        <v>50005</v>
      </c>
      <c r="B319" s="111" t="s">
        <v>9484</v>
      </c>
      <c r="C319" s="108">
        <v>16.75</v>
      </c>
      <c r="D319" s="108">
        <v>17.59</v>
      </c>
      <c r="E319" s="110">
        <v>5.0149253731343268E-2</v>
      </c>
    </row>
    <row r="320" spans="1:5">
      <c r="A320" s="40">
        <v>50003</v>
      </c>
      <c r="B320" s="111" t="s">
        <v>9485</v>
      </c>
      <c r="C320" s="108">
        <v>13.28</v>
      </c>
      <c r="D320" s="108">
        <v>13.94</v>
      </c>
      <c r="E320" s="110">
        <v>4.9698795180722843E-2</v>
      </c>
    </row>
    <row r="321" spans="1:5">
      <c r="A321" s="40">
        <v>50004</v>
      </c>
      <c r="B321" s="111" t="s">
        <v>9486</v>
      </c>
      <c r="C321" s="108">
        <v>15.71</v>
      </c>
      <c r="D321" s="108">
        <v>16.5</v>
      </c>
      <c r="E321" s="110">
        <v>5.0286441756842715E-2</v>
      </c>
    </row>
    <row r="322" spans="1:5">
      <c r="A322" s="40">
        <v>50541</v>
      </c>
      <c r="B322" s="111" t="s">
        <v>9487</v>
      </c>
      <c r="C322" s="108">
        <v>21.73</v>
      </c>
      <c r="D322" s="108">
        <v>22.82</v>
      </c>
      <c r="E322" s="110">
        <v>5.0161067648412327E-2</v>
      </c>
    </row>
    <row r="323" spans="1:5">
      <c r="A323" s="40">
        <v>50542</v>
      </c>
      <c r="B323" s="111" t="s">
        <v>3714</v>
      </c>
      <c r="C323" s="108">
        <v>21.3</v>
      </c>
      <c r="D323" s="108">
        <v>22.37</v>
      </c>
      <c r="E323" s="110">
        <v>5.023474178403764E-2</v>
      </c>
    </row>
    <row r="324" spans="1:5">
      <c r="A324" s="40">
        <v>50015</v>
      </c>
      <c r="B324" s="111" t="s">
        <v>3721</v>
      </c>
      <c r="C324" s="108">
        <v>8.8800000000000008</v>
      </c>
      <c r="D324" s="108">
        <v>9.32</v>
      </c>
      <c r="E324" s="110">
        <v>4.9549549549549488E-2</v>
      </c>
    </row>
    <row r="325" spans="1:5">
      <c r="A325" s="40">
        <v>50014</v>
      </c>
      <c r="B325" s="111" t="s">
        <v>3724</v>
      </c>
      <c r="C325" s="108">
        <v>9.3800000000000008</v>
      </c>
      <c r="D325" s="108">
        <v>9.85</v>
      </c>
      <c r="E325" s="110">
        <v>5.010660980810222E-2</v>
      </c>
    </row>
    <row r="326" spans="1:5">
      <c r="A326" s="40">
        <v>50073</v>
      </c>
      <c r="B326" s="111" t="s">
        <v>3726</v>
      </c>
      <c r="C326" s="108">
        <v>10.43</v>
      </c>
      <c r="D326" s="108">
        <v>10.95</v>
      </c>
      <c r="E326" s="110">
        <v>4.9856184084371868E-2</v>
      </c>
    </row>
    <row r="327" spans="1:5">
      <c r="A327" s="40">
        <v>50074</v>
      </c>
      <c r="B327" s="111" t="s">
        <v>3730</v>
      </c>
      <c r="C327" s="108">
        <v>10.94</v>
      </c>
      <c r="D327" s="108">
        <v>11.49</v>
      </c>
      <c r="E327" s="110">
        <v>5.0274223034735055E-2</v>
      </c>
    </row>
    <row r="328" spans="1:5">
      <c r="A328" s="40">
        <v>50082</v>
      </c>
      <c r="B328" s="111" t="s">
        <v>3732</v>
      </c>
      <c r="C328" s="108">
        <v>6.41</v>
      </c>
      <c r="D328" s="108">
        <v>6.73</v>
      </c>
      <c r="E328" s="110">
        <v>4.9921996879875197E-2</v>
      </c>
    </row>
    <row r="329" spans="1:5">
      <c r="A329" s="40">
        <v>50075</v>
      </c>
      <c r="B329" s="111" t="s">
        <v>3735</v>
      </c>
      <c r="C329" s="108">
        <v>6.47</v>
      </c>
      <c r="D329" s="108">
        <v>6.79</v>
      </c>
      <c r="E329" s="110">
        <v>4.9459041731066522E-2</v>
      </c>
    </row>
    <row r="330" spans="1:5">
      <c r="A330" s="40">
        <v>50016</v>
      </c>
      <c r="B330" s="111" t="s">
        <v>3737</v>
      </c>
      <c r="C330" s="108">
        <v>8.83</v>
      </c>
      <c r="D330" s="108">
        <v>9.27</v>
      </c>
      <c r="E330" s="110">
        <v>4.9830124575311441E-2</v>
      </c>
    </row>
    <row r="331" spans="1:5">
      <c r="A331" s="40">
        <v>50086</v>
      </c>
      <c r="B331" s="111" t="s">
        <v>3740</v>
      </c>
      <c r="C331" s="108">
        <v>9.01</v>
      </c>
      <c r="D331" s="108">
        <v>9.4600000000000009</v>
      </c>
      <c r="E331" s="110">
        <v>4.9944506104328656E-2</v>
      </c>
    </row>
    <row r="332" spans="1:5">
      <c r="A332" s="40">
        <v>50019</v>
      </c>
      <c r="B332" s="111" t="s">
        <v>3744</v>
      </c>
      <c r="C332" s="108">
        <v>10.63</v>
      </c>
      <c r="D332" s="108">
        <v>11.16</v>
      </c>
      <c r="E332" s="110">
        <v>4.9858889934148554E-2</v>
      </c>
    </row>
    <row r="333" spans="1:5">
      <c r="A333" s="40">
        <v>50018</v>
      </c>
      <c r="B333" s="111" t="s">
        <v>3748</v>
      </c>
      <c r="C333" s="108">
        <v>10.72</v>
      </c>
      <c r="D333" s="108">
        <v>11.26</v>
      </c>
      <c r="E333" s="110">
        <v>5.0373134328358216E-2</v>
      </c>
    </row>
    <row r="334" spans="1:5">
      <c r="A334" s="40">
        <v>50017</v>
      </c>
      <c r="B334" s="111" t="s">
        <v>3750</v>
      </c>
      <c r="C334" s="108">
        <v>6.41</v>
      </c>
      <c r="D334" s="108">
        <v>6.73</v>
      </c>
      <c r="E334" s="110">
        <v>4.9921996879875197E-2</v>
      </c>
    </row>
    <row r="335" spans="1:5">
      <c r="A335" s="40">
        <v>50087</v>
      </c>
      <c r="B335" s="111" t="s">
        <v>3753</v>
      </c>
      <c r="C335" s="108">
        <v>6.38</v>
      </c>
      <c r="D335" s="108">
        <v>6.7</v>
      </c>
      <c r="E335" s="110">
        <v>5.0156739811912265E-2</v>
      </c>
    </row>
    <row r="336" spans="1:5">
      <c r="A336" s="40">
        <v>50039</v>
      </c>
      <c r="B336" s="111" t="s">
        <v>9488</v>
      </c>
      <c r="C336" s="108">
        <v>4.03</v>
      </c>
      <c r="D336" s="108">
        <v>4.2300000000000004</v>
      </c>
      <c r="E336" s="110">
        <v>4.9627791563275458E-2</v>
      </c>
    </row>
    <row r="337" spans="1:5">
      <c r="A337" s="40">
        <v>50040</v>
      </c>
      <c r="B337" s="111" t="s">
        <v>9489</v>
      </c>
      <c r="C337" s="108">
        <v>4.03</v>
      </c>
      <c r="D337" s="108">
        <v>4.2300000000000004</v>
      </c>
      <c r="E337" s="110">
        <v>4.9627791563275458E-2</v>
      </c>
    </row>
    <row r="338" spans="1:5">
      <c r="A338" s="40">
        <v>50097</v>
      </c>
      <c r="B338" s="111" t="s">
        <v>9490</v>
      </c>
      <c r="C338" s="108">
        <v>4.1900000000000004</v>
      </c>
      <c r="D338" s="108">
        <v>4.4000000000000004</v>
      </c>
      <c r="E338" s="110">
        <v>5.0119331742243478E-2</v>
      </c>
    </row>
    <row r="339" spans="1:5">
      <c r="A339" s="40">
        <v>50076</v>
      </c>
      <c r="B339" s="111" t="s">
        <v>9491</v>
      </c>
      <c r="C339" s="108">
        <v>3.89</v>
      </c>
      <c r="D339" s="108">
        <v>4.08</v>
      </c>
      <c r="E339" s="110">
        <v>4.8843187660668308E-2</v>
      </c>
    </row>
    <row r="340" spans="1:5">
      <c r="A340" s="40">
        <v>50077</v>
      </c>
      <c r="B340" s="111" t="s">
        <v>9492</v>
      </c>
      <c r="C340" s="108">
        <v>3.89</v>
      </c>
      <c r="D340" s="108">
        <v>4.08</v>
      </c>
      <c r="E340" s="110">
        <v>4.8843187660668308E-2</v>
      </c>
    </row>
    <row r="341" spans="1:5">
      <c r="A341" s="40">
        <v>50102</v>
      </c>
      <c r="B341" s="111" t="s">
        <v>9493</v>
      </c>
      <c r="C341" s="108">
        <v>3.89</v>
      </c>
      <c r="D341" s="108">
        <v>4.08</v>
      </c>
      <c r="E341" s="110">
        <v>4.8843187660668308E-2</v>
      </c>
    </row>
    <row r="342" spans="1:5">
      <c r="A342" s="40">
        <v>50846</v>
      </c>
      <c r="B342" s="111" t="s">
        <v>9494</v>
      </c>
      <c r="C342" s="108">
        <v>3.79</v>
      </c>
      <c r="D342" s="108">
        <v>3.98</v>
      </c>
      <c r="E342" s="110">
        <v>5.0131926121371961E-2</v>
      </c>
    </row>
    <row r="343" spans="1:5">
      <c r="A343" s="40">
        <v>50843</v>
      </c>
      <c r="B343" s="111" t="s">
        <v>9495</v>
      </c>
      <c r="C343" s="108">
        <v>3.79</v>
      </c>
      <c r="D343" s="108">
        <v>3.98</v>
      </c>
      <c r="E343" s="110">
        <v>5.0131926121371961E-2</v>
      </c>
    </row>
    <row r="344" spans="1:5">
      <c r="A344" s="40">
        <v>50033</v>
      </c>
      <c r="B344" s="111" t="s">
        <v>9496</v>
      </c>
      <c r="C344" s="108">
        <v>8.11</v>
      </c>
      <c r="D344" s="108">
        <v>8.52</v>
      </c>
      <c r="E344" s="110">
        <v>5.0554870530209683E-2</v>
      </c>
    </row>
    <row r="345" spans="1:5">
      <c r="A345" s="40">
        <v>50032</v>
      </c>
      <c r="B345" s="111" t="s">
        <v>9497</v>
      </c>
      <c r="C345" s="108">
        <v>9.17</v>
      </c>
      <c r="D345" s="108">
        <v>9.6300000000000008</v>
      </c>
      <c r="E345" s="110">
        <v>5.0163576881134153E-2</v>
      </c>
    </row>
    <row r="346" spans="1:5">
      <c r="A346" s="40">
        <v>50036</v>
      </c>
      <c r="B346" s="111" t="s">
        <v>9498</v>
      </c>
      <c r="C346" s="108">
        <v>5.94</v>
      </c>
      <c r="D346" s="108">
        <v>6.24</v>
      </c>
      <c r="E346" s="110">
        <v>5.0505050505050386E-2</v>
      </c>
    </row>
    <row r="347" spans="1:5">
      <c r="A347" s="40">
        <v>50089</v>
      </c>
      <c r="B347" s="111" t="s">
        <v>3791</v>
      </c>
      <c r="C347" s="108">
        <v>4.97</v>
      </c>
      <c r="D347" s="108">
        <v>5.22</v>
      </c>
      <c r="E347" s="110">
        <v>5.0301810865191143E-2</v>
      </c>
    </row>
    <row r="348" spans="1:5">
      <c r="A348" s="40">
        <v>50090</v>
      </c>
      <c r="B348" s="111" t="s">
        <v>3797</v>
      </c>
      <c r="C348" s="108">
        <v>4.97</v>
      </c>
      <c r="D348" s="108">
        <v>5.22</v>
      </c>
      <c r="E348" s="110">
        <v>5.0301810865191143E-2</v>
      </c>
    </row>
    <row r="349" spans="1:5">
      <c r="A349" s="40">
        <v>50132</v>
      </c>
      <c r="B349" s="111" t="s">
        <v>3799</v>
      </c>
      <c r="C349" s="108">
        <v>6.71</v>
      </c>
      <c r="D349" s="108">
        <v>7.05</v>
      </c>
      <c r="E349" s="110">
        <v>5.0670640834575176E-2</v>
      </c>
    </row>
    <row r="350" spans="1:5">
      <c r="A350" s="40">
        <v>50140</v>
      </c>
      <c r="B350" s="111" t="s">
        <v>3806</v>
      </c>
      <c r="C350" s="108">
        <v>7.06</v>
      </c>
      <c r="D350" s="108">
        <v>7.41</v>
      </c>
      <c r="E350" s="110">
        <v>4.9575070821529899E-2</v>
      </c>
    </row>
    <row r="351" spans="1:5">
      <c r="A351" s="40">
        <v>50150</v>
      </c>
      <c r="B351" s="111" t="s">
        <v>3808</v>
      </c>
      <c r="C351" s="108">
        <v>9.18</v>
      </c>
      <c r="D351" s="108">
        <v>9.64</v>
      </c>
      <c r="E351" s="110">
        <v>5.0108932461873756E-2</v>
      </c>
    </row>
    <row r="352" spans="1:5">
      <c r="A352" s="40">
        <v>50069</v>
      </c>
      <c r="B352" s="111" t="s">
        <v>9499</v>
      </c>
      <c r="C352" s="108">
        <v>7.54</v>
      </c>
      <c r="D352" s="108">
        <v>7.92</v>
      </c>
      <c r="E352" s="110">
        <v>5.0397877984084793E-2</v>
      </c>
    </row>
    <row r="353" spans="1:5">
      <c r="A353" s="40">
        <v>50061</v>
      </c>
      <c r="B353" s="111" t="s">
        <v>3816</v>
      </c>
      <c r="C353" s="108">
        <v>10.119999999999999</v>
      </c>
      <c r="D353" s="108">
        <v>10.63</v>
      </c>
      <c r="E353" s="110">
        <v>5.0395256916996312E-2</v>
      </c>
    </row>
    <row r="354" spans="1:5">
      <c r="A354" s="40">
        <v>50062</v>
      </c>
      <c r="B354" s="111" t="s">
        <v>3824</v>
      </c>
      <c r="C354" s="108">
        <v>8.09</v>
      </c>
      <c r="D354" s="108">
        <v>8.49</v>
      </c>
      <c r="E354" s="110">
        <v>4.944375772558729E-2</v>
      </c>
    </row>
    <row r="355" spans="1:5">
      <c r="A355" s="40">
        <v>50114</v>
      </c>
      <c r="B355" s="111" t="s">
        <v>3831</v>
      </c>
      <c r="C355" s="108">
        <v>8.0299999999999994</v>
      </c>
      <c r="D355" s="108">
        <v>8.43</v>
      </c>
      <c r="E355" s="110">
        <v>4.9813200498131982E-2</v>
      </c>
    </row>
    <row r="356" spans="1:5">
      <c r="A356" s="40">
        <v>50115</v>
      </c>
      <c r="B356" s="111" t="s">
        <v>3838</v>
      </c>
      <c r="C356" s="108">
        <v>8.0299999999999994</v>
      </c>
      <c r="D356" s="108">
        <v>8.43</v>
      </c>
      <c r="E356" s="110">
        <v>4.9813200498131982E-2</v>
      </c>
    </row>
    <row r="357" spans="1:5">
      <c r="A357" s="40">
        <v>50116</v>
      </c>
      <c r="B357" s="111" t="s">
        <v>3841</v>
      </c>
      <c r="C357" s="108">
        <v>8.17</v>
      </c>
      <c r="D357" s="108">
        <v>8.58</v>
      </c>
      <c r="E357" s="110">
        <v>5.0183598531211793E-2</v>
      </c>
    </row>
    <row r="358" spans="1:5">
      <c r="A358" s="40">
        <v>50117</v>
      </c>
      <c r="B358" s="111" t="s">
        <v>3848</v>
      </c>
      <c r="C358" s="108">
        <v>8.17</v>
      </c>
      <c r="D358" s="108">
        <v>8.58</v>
      </c>
      <c r="E358" s="110">
        <v>5.0183598531211793E-2</v>
      </c>
    </row>
    <row r="359" spans="1:5">
      <c r="A359" s="40">
        <v>50200</v>
      </c>
      <c r="B359" s="111" t="s">
        <v>9500</v>
      </c>
      <c r="C359" s="108">
        <v>16.829999999999998</v>
      </c>
      <c r="D359" s="108">
        <v>17.670000000000002</v>
      </c>
      <c r="E359" s="110">
        <v>4.991087344028533E-2</v>
      </c>
    </row>
    <row r="360" spans="1:5">
      <c r="A360" s="40">
        <v>50201</v>
      </c>
      <c r="B360" s="111" t="s">
        <v>9501</v>
      </c>
      <c r="C360" s="108">
        <v>18.82</v>
      </c>
      <c r="D360" s="108">
        <v>19.760000000000002</v>
      </c>
      <c r="E360" s="110">
        <v>4.9946865037194588E-2</v>
      </c>
    </row>
    <row r="361" spans="1:5">
      <c r="A361" s="40">
        <v>50202</v>
      </c>
      <c r="B361" s="111" t="s">
        <v>9502</v>
      </c>
      <c r="C361" s="108">
        <v>22.89</v>
      </c>
      <c r="D361" s="108">
        <v>24.03</v>
      </c>
      <c r="E361" s="110">
        <v>4.9803407601572758E-2</v>
      </c>
    </row>
    <row r="362" spans="1:5">
      <c r="A362" s="40">
        <v>50214</v>
      </c>
      <c r="B362" s="111" t="s">
        <v>9503</v>
      </c>
      <c r="C362" s="108">
        <v>25.53</v>
      </c>
      <c r="D362" s="108">
        <v>26.81</v>
      </c>
      <c r="E362" s="110">
        <v>5.0137093615354456E-2</v>
      </c>
    </row>
    <row r="363" spans="1:5">
      <c r="A363" s="40">
        <v>50228</v>
      </c>
      <c r="B363" s="111" t="s">
        <v>9504</v>
      </c>
      <c r="C363" s="108">
        <v>26.88</v>
      </c>
      <c r="D363" s="108">
        <v>28.22</v>
      </c>
      <c r="E363" s="110">
        <v>4.9851190476190466E-2</v>
      </c>
    </row>
    <row r="364" spans="1:5">
      <c r="A364" s="40">
        <v>50203</v>
      </c>
      <c r="B364" s="111" t="s">
        <v>9505</v>
      </c>
      <c r="C364" s="108">
        <v>29.14</v>
      </c>
      <c r="D364" s="108">
        <v>30.6</v>
      </c>
      <c r="E364" s="110">
        <v>5.010295126973241E-2</v>
      </c>
    </row>
    <row r="365" spans="1:5">
      <c r="A365" s="40">
        <v>50204</v>
      </c>
      <c r="B365" s="111" t="s">
        <v>9506</v>
      </c>
      <c r="C365" s="108">
        <v>39.020000000000003</v>
      </c>
      <c r="D365" s="108">
        <v>40.97</v>
      </c>
      <c r="E365" s="110">
        <v>4.9974372116863064E-2</v>
      </c>
    </row>
    <row r="366" spans="1:5">
      <c r="A366" s="40">
        <v>50205</v>
      </c>
      <c r="B366" s="111" t="s">
        <v>9507</v>
      </c>
      <c r="C366" s="108">
        <v>12.01</v>
      </c>
      <c r="D366" s="108">
        <v>12.61</v>
      </c>
      <c r="E366" s="110">
        <v>4.995836802664444E-2</v>
      </c>
    </row>
    <row r="367" spans="1:5">
      <c r="A367" s="40">
        <v>50206</v>
      </c>
      <c r="B367" s="111" t="s">
        <v>9508</v>
      </c>
      <c r="C367" s="108">
        <v>12.01</v>
      </c>
      <c r="D367" s="108">
        <v>12.61</v>
      </c>
      <c r="E367" s="110">
        <v>4.995836802664444E-2</v>
      </c>
    </row>
    <row r="368" spans="1:5">
      <c r="A368" s="40">
        <v>50210</v>
      </c>
      <c r="B368" s="111" t="s">
        <v>9509</v>
      </c>
      <c r="C368" s="108">
        <v>17.940000000000001</v>
      </c>
      <c r="D368" s="108">
        <v>18.84</v>
      </c>
      <c r="E368" s="110">
        <v>5.0167224080267525E-2</v>
      </c>
    </row>
    <row r="369" spans="1:5">
      <c r="A369" s="40">
        <v>50211</v>
      </c>
      <c r="B369" s="111" t="s">
        <v>9510</v>
      </c>
      <c r="C369" s="108">
        <v>17.86</v>
      </c>
      <c r="D369" s="108">
        <v>18.75</v>
      </c>
      <c r="E369" s="110">
        <v>4.9832026875699986E-2</v>
      </c>
    </row>
    <row r="370" spans="1:5">
      <c r="A370" s="40">
        <v>50212</v>
      </c>
      <c r="B370" s="111" t="s">
        <v>9511</v>
      </c>
      <c r="C370" s="108">
        <v>22.05</v>
      </c>
      <c r="D370" s="108">
        <v>23.15</v>
      </c>
      <c r="E370" s="110">
        <v>4.9886621315192725E-2</v>
      </c>
    </row>
    <row r="371" spans="1:5">
      <c r="A371" s="40">
        <v>50215</v>
      </c>
      <c r="B371" s="111" t="s">
        <v>9512</v>
      </c>
      <c r="C371" s="108">
        <v>11.91</v>
      </c>
      <c r="D371" s="108">
        <v>12.51</v>
      </c>
      <c r="E371" s="110">
        <v>5.0377833753148638E-2</v>
      </c>
    </row>
    <row r="372" spans="1:5">
      <c r="A372" s="40">
        <v>50216</v>
      </c>
      <c r="B372" s="111" t="s">
        <v>9513</v>
      </c>
      <c r="C372" s="108">
        <v>12.01</v>
      </c>
      <c r="D372" s="108">
        <v>12.61</v>
      </c>
      <c r="E372" s="110">
        <v>4.995836802664444E-2</v>
      </c>
    </row>
    <row r="373" spans="1:5">
      <c r="A373" s="40">
        <v>50220</v>
      </c>
      <c r="B373" s="111" t="s">
        <v>9514</v>
      </c>
      <c r="C373" s="108">
        <v>18.02</v>
      </c>
      <c r="D373" s="108">
        <v>18.920000000000002</v>
      </c>
      <c r="E373" s="110">
        <v>4.9944506104328656E-2</v>
      </c>
    </row>
    <row r="374" spans="1:5">
      <c r="A374" s="40">
        <v>50221</v>
      </c>
      <c r="B374" s="111" t="s">
        <v>9515</v>
      </c>
      <c r="C374" s="108">
        <v>19.5</v>
      </c>
      <c r="D374" s="108">
        <v>20.48</v>
      </c>
      <c r="E374" s="110">
        <v>5.0256410256410255E-2</v>
      </c>
    </row>
    <row r="375" spans="1:5">
      <c r="A375" s="40">
        <v>50222</v>
      </c>
      <c r="B375" s="111" t="s">
        <v>9516</v>
      </c>
      <c r="C375" s="108">
        <v>22.29</v>
      </c>
      <c r="D375" s="108">
        <v>23.4</v>
      </c>
      <c r="E375" s="110">
        <v>4.9798115746971794E-2</v>
      </c>
    </row>
    <row r="376" spans="1:5">
      <c r="A376" s="40">
        <v>50225</v>
      </c>
      <c r="B376" s="111" t="s">
        <v>9517</v>
      </c>
      <c r="C376" s="108">
        <v>11.98</v>
      </c>
      <c r="D376" s="108">
        <v>12.58</v>
      </c>
      <c r="E376" s="110">
        <v>5.0083472454090172E-2</v>
      </c>
    </row>
    <row r="377" spans="1:5">
      <c r="A377" s="40">
        <v>50250</v>
      </c>
      <c r="B377" s="111" t="s">
        <v>9518</v>
      </c>
      <c r="C377" s="108">
        <v>14.41</v>
      </c>
      <c r="D377" s="108">
        <v>15.13</v>
      </c>
      <c r="E377" s="110">
        <v>4.9965301873698964E-2</v>
      </c>
    </row>
    <row r="378" spans="1:5">
      <c r="A378" s="40">
        <v>50251</v>
      </c>
      <c r="B378" s="111" t="s">
        <v>9519</v>
      </c>
      <c r="C378" s="108">
        <v>18.61</v>
      </c>
      <c r="D378" s="108">
        <v>19.54</v>
      </c>
      <c r="E378" s="110">
        <v>4.9973132724341784E-2</v>
      </c>
    </row>
    <row r="379" spans="1:5">
      <c r="A379" s="40">
        <v>50252</v>
      </c>
      <c r="B379" s="111" t="s">
        <v>9520</v>
      </c>
      <c r="C379" s="108">
        <v>21.6</v>
      </c>
      <c r="D379" s="108">
        <v>22.68</v>
      </c>
      <c r="E379" s="110">
        <v>4.9999999999999822E-2</v>
      </c>
    </row>
    <row r="380" spans="1:5">
      <c r="A380" s="40">
        <v>50253</v>
      </c>
      <c r="B380" s="111" t="s">
        <v>9521</v>
      </c>
      <c r="C380" s="108">
        <v>24.17</v>
      </c>
      <c r="D380" s="108">
        <v>25.38</v>
      </c>
      <c r="E380" s="110">
        <v>5.0062060405461128E-2</v>
      </c>
    </row>
    <row r="381" spans="1:5">
      <c r="A381" s="40">
        <v>50254</v>
      </c>
      <c r="B381" s="111" t="s">
        <v>9522</v>
      </c>
      <c r="C381" s="108">
        <v>25.27</v>
      </c>
      <c r="D381" s="108">
        <v>26.53</v>
      </c>
      <c r="E381" s="110">
        <v>4.9861495844875314E-2</v>
      </c>
    </row>
    <row r="382" spans="1:5">
      <c r="A382" s="40">
        <v>50470</v>
      </c>
      <c r="B382" s="111" t="s">
        <v>9523</v>
      </c>
      <c r="C382" s="108">
        <v>15.13</v>
      </c>
      <c r="D382" s="108">
        <v>15.89</v>
      </c>
      <c r="E382" s="110">
        <v>5.0231328486450844E-2</v>
      </c>
    </row>
    <row r="383" spans="1:5">
      <c r="A383" s="40">
        <v>50471</v>
      </c>
      <c r="B383" s="111" t="s">
        <v>9524</v>
      </c>
      <c r="C383" s="108">
        <v>19.55</v>
      </c>
      <c r="D383" s="108">
        <v>20.53</v>
      </c>
      <c r="E383" s="110">
        <v>5.0127877237851726E-2</v>
      </c>
    </row>
    <row r="384" spans="1:5">
      <c r="A384" s="40">
        <v>50472</v>
      </c>
      <c r="B384" s="111" t="s">
        <v>9525</v>
      </c>
      <c r="C384" s="108">
        <v>22.69</v>
      </c>
      <c r="D384" s="108">
        <v>23.82</v>
      </c>
      <c r="E384" s="110">
        <v>4.9801674746584368E-2</v>
      </c>
    </row>
    <row r="385" spans="1:5">
      <c r="A385" s="40">
        <v>50473</v>
      </c>
      <c r="B385" s="111" t="s">
        <v>9526</v>
      </c>
      <c r="C385" s="108">
        <v>25.38</v>
      </c>
      <c r="D385" s="108">
        <v>26.65</v>
      </c>
      <c r="E385" s="110">
        <v>5.0039401103230796E-2</v>
      </c>
    </row>
    <row r="386" spans="1:5">
      <c r="A386" s="40">
        <v>50474</v>
      </c>
      <c r="B386" s="111" t="s">
        <v>9527</v>
      </c>
      <c r="C386" s="108">
        <v>26.53</v>
      </c>
      <c r="D386" s="108">
        <v>27.86</v>
      </c>
      <c r="E386" s="110">
        <v>5.0131926121371961E-2</v>
      </c>
    </row>
    <row r="387" spans="1:5">
      <c r="A387" s="40">
        <v>50255</v>
      </c>
      <c r="B387" s="111" t="s">
        <v>9528</v>
      </c>
      <c r="C387" s="108">
        <v>17.899999999999999</v>
      </c>
      <c r="D387" s="108">
        <v>18.8</v>
      </c>
      <c r="E387" s="110">
        <v>5.0279329608938772E-2</v>
      </c>
    </row>
    <row r="388" spans="1:5">
      <c r="A388" s="40">
        <v>50256</v>
      </c>
      <c r="B388" s="111" t="s">
        <v>9529</v>
      </c>
      <c r="C388" s="108">
        <v>25.69</v>
      </c>
      <c r="D388" s="108">
        <v>26.97</v>
      </c>
      <c r="E388" s="110">
        <v>4.9824834565978859E-2</v>
      </c>
    </row>
    <row r="389" spans="1:5">
      <c r="A389" s="40">
        <v>50257</v>
      </c>
      <c r="B389" s="111" t="s">
        <v>9530</v>
      </c>
      <c r="C389" s="108">
        <v>31.84</v>
      </c>
      <c r="D389" s="108">
        <v>33.43</v>
      </c>
      <c r="E389" s="110">
        <v>4.9937185929648242E-2</v>
      </c>
    </row>
    <row r="390" spans="1:5">
      <c r="A390" s="40">
        <v>50258</v>
      </c>
      <c r="B390" s="111" t="s">
        <v>9531</v>
      </c>
      <c r="C390" s="108">
        <v>37.24</v>
      </c>
      <c r="D390" s="108">
        <v>39.1</v>
      </c>
      <c r="E390" s="110">
        <v>4.9946294307196437E-2</v>
      </c>
    </row>
    <row r="391" spans="1:5">
      <c r="A391" s="40">
        <v>50259</v>
      </c>
      <c r="B391" s="111" t="s">
        <v>9532</v>
      </c>
      <c r="C391" s="108">
        <v>39.409999999999997</v>
      </c>
      <c r="D391" s="108">
        <v>41.38</v>
      </c>
      <c r="E391" s="110">
        <v>4.9987312864755218E-2</v>
      </c>
    </row>
    <row r="392" spans="1:5">
      <c r="A392" s="40">
        <v>50475</v>
      </c>
      <c r="B392" s="111" t="s">
        <v>9533</v>
      </c>
      <c r="C392" s="108">
        <v>18.79</v>
      </c>
      <c r="D392" s="108">
        <v>19.73</v>
      </c>
      <c r="E392" s="110">
        <v>5.0026609898882413E-2</v>
      </c>
    </row>
    <row r="393" spans="1:5">
      <c r="A393" s="40">
        <v>50476</v>
      </c>
      <c r="B393" s="111" t="s">
        <v>9534</v>
      </c>
      <c r="C393" s="108">
        <v>26.98</v>
      </c>
      <c r="D393" s="108">
        <v>28.33</v>
      </c>
      <c r="E393" s="110">
        <v>5.0037064492216343E-2</v>
      </c>
    </row>
    <row r="394" spans="1:5">
      <c r="A394" s="40">
        <v>50477</v>
      </c>
      <c r="B394" s="111" t="s">
        <v>9535</v>
      </c>
      <c r="C394" s="108">
        <v>33.409999999999997</v>
      </c>
      <c r="D394" s="108">
        <v>35.08</v>
      </c>
      <c r="E394" s="110">
        <v>4.9985034420832131E-2</v>
      </c>
    </row>
    <row r="395" spans="1:5">
      <c r="A395" s="40">
        <v>50478</v>
      </c>
      <c r="B395" s="111" t="s">
        <v>9536</v>
      </c>
      <c r="C395" s="108">
        <v>39.11</v>
      </c>
      <c r="D395" s="108">
        <v>41.07</v>
      </c>
      <c r="E395" s="110">
        <v>5.0115060086934227E-2</v>
      </c>
    </row>
    <row r="396" spans="1:5">
      <c r="A396" s="40">
        <v>50479</v>
      </c>
      <c r="B396" s="111" t="s">
        <v>9537</v>
      </c>
      <c r="C396" s="108">
        <v>41.39</v>
      </c>
      <c r="D396" s="108">
        <v>43.46</v>
      </c>
      <c r="E396" s="110">
        <v>5.0012080212611831E-2</v>
      </c>
    </row>
    <row r="397" spans="1:5">
      <c r="A397" s="40">
        <v>50388</v>
      </c>
      <c r="B397" s="111" t="s">
        <v>4010</v>
      </c>
      <c r="C397" s="108">
        <v>10.77</v>
      </c>
      <c r="D397" s="108">
        <v>11.31</v>
      </c>
      <c r="E397" s="110">
        <v>5.0139275766016844E-2</v>
      </c>
    </row>
    <row r="398" spans="1:5">
      <c r="A398" s="40">
        <v>50347</v>
      </c>
      <c r="B398" s="111" t="s">
        <v>4016</v>
      </c>
      <c r="C398" s="108">
        <v>10.77</v>
      </c>
      <c r="D398" s="108">
        <v>11.31</v>
      </c>
      <c r="E398" s="110">
        <v>5.0139275766016844E-2</v>
      </c>
    </row>
    <row r="399" spans="1:5">
      <c r="A399" s="40">
        <v>50377</v>
      </c>
      <c r="B399" s="111" t="s">
        <v>4022</v>
      </c>
      <c r="C399" s="108">
        <v>10.77</v>
      </c>
      <c r="D399" s="108">
        <v>11.31</v>
      </c>
      <c r="E399" s="110">
        <v>5.0139275766016844E-2</v>
      </c>
    </row>
    <row r="400" spans="1:5">
      <c r="A400" s="40">
        <v>50387</v>
      </c>
      <c r="B400" s="111" t="s">
        <v>4028</v>
      </c>
      <c r="C400" s="108">
        <v>10.77</v>
      </c>
      <c r="D400" s="108">
        <v>11.31</v>
      </c>
      <c r="E400" s="110">
        <v>5.0139275766016844E-2</v>
      </c>
    </row>
    <row r="401" spans="1:5">
      <c r="A401" s="40">
        <v>50383</v>
      </c>
      <c r="B401" s="111" t="s">
        <v>4034</v>
      </c>
      <c r="C401" s="108">
        <v>13</v>
      </c>
      <c r="D401" s="108">
        <v>13.65</v>
      </c>
      <c r="E401" s="110">
        <v>5.0000000000000044E-2</v>
      </c>
    </row>
    <row r="402" spans="1:5">
      <c r="A402" s="40">
        <v>50342</v>
      </c>
      <c r="B402" s="111" t="s">
        <v>4040</v>
      </c>
      <c r="C402" s="108">
        <v>13</v>
      </c>
      <c r="D402" s="108">
        <v>13.65</v>
      </c>
      <c r="E402" s="110">
        <v>5.0000000000000044E-2</v>
      </c>
    </row>
    <row r="403" spans="1:5">
      <c r="A403" s="40">
        <v>50372</v>
      </c>
      <c r="B403" s="111" t="s">
        <v>4046</v>
      </c>
      <c r="C403" s="108">
        <v>13</v>
      </c>
      <c r="D403" s="108">
        <v>13.65</v>
      </c>
      <c r="E403" s="110">
        <v>5.0000000000000044E-2</v>
      </c>
    </row>
    <row r="404" spans="1:5">
      <c r="A404" s="40">
        <v>50382</v>
      </c>
      <c r="B404" s="111" t="s">
        <v>4052</v>
      </c>
      <c r="C404" s="108">
        <v>13</v>
      </c>
      <c r="D404" s="108">
        <v>13.65</v>
      </c>
      <c r="E404" s="110">
        <v>5.0000000000000044E-2</v>
      </c>
    </row>
    <row r="405" spans="1:5">
      <c r="A405" s="40">
        <v>50338</v>
      </c>
      <c r="B405" s="111" t="s">
        <v>4058</v>
      </c>
      <c r="C405" s="108">
        <v>18</v>
      </c>
      <c r="D405" s="108">
        <v>18.899999999999999</v>
      </c>
      <c r="E405" s="110">
        <v>4.9999999999999822E-2</v>
      </c>
    </row>
    <row r="406" spans="1:5">
      <c r="A406" s="40">
        <v>50337</v>
      </c>
      <c r="B406" s="111" t="s">
        <v>4064</v>
      </c>
      <c r="C406" s="108">
        <v>18</v>
      </c>
      <c r="D406" s="108">
        <v>18.899999999999999</v>
      </c>
      <c r="E406" s="110">
        <v>4.9999999999999822E-2</v>
      </c>
    </row>
    <row r="407" spans="1:5">
      <c r="A407" s="40">
        <v>50344</v>
      </c>
      <c r="B407" s="111" t="s">
        <v>4066</v>
      </c>
      <c r="C407" s="108">
        <v>16.07</v>
      </c>
      <c r="D407" s="108">
        <v>16.87</v>
      </c>
      <c r="E407" s="110">
        <v>4.978220286247681E-2</v>
      </c>
    </row>
    <row r="408" spans="1:5">
      <c r="A408" s="40">
        <v>50343</v>
      </c>
      <c r="B408" s="111" t="s">
        <v>4072</v>
      </c>
      <c r="C408" s="108">
        <v>16.07</v>
      </c>
      <c r="D408" s="108">
        <v>16.87</v>
      </c>
      <c r="E408" s="110">
        <v>4.978220286247681E-2</v>
      </c>
    </row>
    <row r="409" spans="1:5">
      <c r="A409" s="40">
        <v>50341</v>
      </c>
      <c r="B409" s="111" t="s">
        <v>4074</v>
      </c>
      <c r="C409" s="108">
        <v>15.63</v>
      </c>
      <c r="D409" s="108">
        <v>16.41</v>
      </c>
      <c r="E409" s="110">
        <v>4.9904030710172798E-2</v>
      </c>
    </row>
    <row r="410" spans="1:5">
      <c r="A410" s="40">
        <v>50340</v>
      </c>
      <c r="B410" s="111" t="s">
        <v>4080</v>
      </c>
      <c r="C410" s="108">
        <v>15.63</v>
      </c>
      <c r="D410" s="108">
        <v>16.41</v>
      </c>
      <c r="E410" s="110">
        <v>4.9904030710172798E-2</v>
      </c>
    </row>
    <row r="411" spans="1:5">
      <c r="A411" s="40">
        <v>50346</v>
      </c>
      <c r="B411" s="111" t="s">
        <v>4082</v>
      </c>
      <c r="C411" s="108">
        <v>14.26</v>
      </c>
      <c r="D411" s="108">
        <v>14.97</v>
      </c>
      <c r="E411" s="110">
        <v>4.9789621318373056E-2</v>
      </c>
    </row>
    <row r="412" spans="1:5">
      <c r="A412" s="40">
        <v>50345</v>
      </c>
      <c r="B412" s="111" t="s">
        <v>4087</v>
      </c>
      <c r="C412" s="108">
        <v>14.26</v>
      </c>
      <c r="D412" s="108">
        <v>14.97</v>
      </c>
      <c r="E412" s="110">
        <v>4.9789621318373056E-2</v>
      </c>
    </row>
    <row r="413" spans="1:5">
      <c r="A413" s="40">
        <v>50364</v>
      </c>
      <c r="B413" s="111" t="s">
        <v>8257</v>
      </c>
      <c r="C413" s="108">
        <v>15.13</v>
      </c>
      <c r="D413" s="108">
        <v>15.89</v>
      </c>
      <c r="E413" s="110">
        <v>5.0231328486450844E-2</v>
      </c>
    </row>
    <row r="414" spans="1:5">
      <c r="A414" s="40">
        <v>50365</v>
      </c>
      <c r="B414" s="111" t="s">
        <v>8259</v>
      </c>
      <c r="C414" s="108">
        <v>17.32</v>
      </c>
      <c r="D414" s="108">
        <v>18.190000000000001</v>
      </c>
      <c r="E414" s="110">
        <v>5.0230946882217076E-2</v>
      </c>
    </row>
    <row r="415" spans="1:5">
      <c r="A415" s="40">
        <v>50352</v>
      </c>
      <c r="B415" s="111" t="s">
        <v>4099</v>
      </c>
      <c r="C415" s="108">
        <v>14.46</v>
      </c>
      <c r="D415" s="108">
        <v>15.18</v>
      </c>
      <c r="E415" s="110">
        <v>4.9792531120331773E-2</v>
      </c>
    </row>
    <row r="416" spans="1:5">
      <c r="A416" s="40">
        <v>50353</v>
      </c>
      <c r="B416" s="111" t="s">
        <v>4105</v>
      </c>
      <c r="C416" s="108">
        <v>15.62</v>
      </c>
      <c r="D416" s="108">
        <v>16.399999999999999</v>
      </c>
      <c r="E416" s="110">
        <v>4.9935979513444195E-2</v>
      </c>
    </row>
    <row r="417" spans="1:5">
      <c r="A417" s="40">
        <v>50354</v>
      </c>
      <c r="B417" s="111" t="s">
        <v>4111</v>
      </c>
      <c r="C417" s="108">
        <v>14.07</v>
      </c>
      <c r="D417" s="108">
        <v>14.77</v>
      </c>
      <c r="E417" s="110">
        <v>4.9751243781094523E-2</v>
      </c>
    </row>
    <row r="418" spans="1:5">
      <c r="A418" s="40">
        <v>50355</v>
      </c>
      <c r="B418" s="111" t="s">
        <v>4117</v>
      </c>
      <c r="C418" s="108">
        <v>15.19</v>
      </c>
      <c r="D418" s="108">
        <v>15.95</v>
      </c>
      <c r="E418" s="110">
        <v>5.0032916392363402E-2</v>
      </c>
    </row>
    <row r="419" spans="1:5">
      <c r="A419" s="40">
        <v>50356</v>
      </c>
      <c r="B419" s="111" t="s">
        <v>4123</v>
      </c>
      <c r="C419" s="108">
        <v>12.84</v>
      </c>
      <c r="D419" s="108">
        <v>13.48</v>
      </c>
      <c r="E419" s="110">
        <v>4.9844236760124616E-2</v>
      </c>
    </row>
    <row r="420" spans="1:5">
      <c r="A420" s="40">
        <v>50357</v>
      </c>
      <c r="B420" s="111" t="s">
        <v>4129</v>
      </c>
      <c r="C420" s="108">
        <v>13.23</v>
      </c>
      <c r="D420" s="108">
        <v>13.89</v>
      </c>
      <c r="E420" s="110">
        <v>4.9886621315192725E-2</v>
      </c>
    </row>
    <row r="421" spans="1:5">
      <c r="A421" s="40">
        <v>50310</v>
      </c>
      <c r="B421" s="111" t="s">
        <v>4135</v>
      </c>
      <c r="C421" s="108">
        <v>4.8</v>
      </c>
      <c r="D421" s="108">
        <v>5.04</v>
      </c>
      <c r="E421" s="110">
        <v>5.0000000000000044E-2</v>
      </c>
    </row>
    <row r="422" spans="1:5">
      <c r="A422" s="40">
        <v>50315</v>
      </c>
      <c r="B422" s="111" t="s">
        <v>4141</v>
      </c>
      <c r="C422" s="108">
        <v>4.8</v>
      </c>
      <c r="D422" s="108">
        <v>5.04</v>
      </c>
      <c r="E422" s="110">
        <v>5.0000000000000044E-2</v>
      </c>
    </row>
    <row r="423" spans="1:5">
      <c r="A423" s="40">
        <v>50301</v>
      </c>
      <c r="B423" s="111" t="s">
        <v>4143</v>
      </c>
      <c r="C423" s="108">
        <v>4.3499999999999996</v>
      </c>
      <c r="D423" s="108">
        <v>4.57</v>
      </c>
      <c r="E423" s="110">
        <v>5.057471264367841E-2</v>
      </c>
    </row>
    <row r="424" spans="1:5">
      <c r="A424" s="40">
        <v>50300</v>
      </c>
      <c r="B424" s="111" t="s">
        <v>4149</v>
      </c>
      <c r="C424" s="108">
        <v>4.4400000000000004</v>
      </c>
      <c r="D424" s="108">
        <v>4.66</v>
      </c>
      <c r="E424" s="110">
        <v>4.9549549549549488E-2</v>
      </c>
    </row>
    <row r="425" spans="1:5">
      <c r="A425" s="40">
        <v>50305</v>
      </c>
      <c r="B425" s="111" t="s">
        <v>4151</v>
      </c>
      <c r="C425" s="108">
        <v>6.52</v>
      </c>
      <c r="D425" s="108">
        <v>6.85</v>
      </c>
      <c r="E425" s="110">
        <v>5.0613496932515378E-2</v>
      </c>
    </row>
    <row r="426" spans="1:5">
      <c r="A426" s="40">
        <v>50335</v>
      </c>
      <c r="B426" s="111" t="s">
        <v>4153</v>
      </c>
      <c r="C426" s="108">
        <v>8.76</v>
      </c>
      <c r="D426" s="108">
        <v>9.1999999999999993</v>
      </c>
      <c r="E426" s="110">
        <v>5.0228310502283158E-2</v>
      </c>
    </row>
    <row r="427" spans="1:5">
      <c r="A427" s="40">
        <v>50325</v>
      </c>
      <c r="B427" s="111" t="s">
        <v>4155</v>
      </c>
      <c r="C427" s="108">
        <v>10.39</v>
      </c>
      <c r="D427" s="108">
        <v>10.91</v>
      </c>
      <c r="E427" s="110">
        <v>5.0048123195380212E-2</v>
      </c>
    </row>
    <row r="428" spans="1:5">
      <c r="A428" s="40">
        <v>50326</v>
      </c>
      <c r="B428" s="111" t="s">
        <v>4161</v>
      </c>
      <c r="C428" s="108">
        <v>12.47</v>
      </c>
      <c r="D428" s="108">
        <v>13.09</v>
      </c>
      <c r="E428" s="110">
        <v>4.9719326383319995E-2</v>
      </c>
    </row>
    <row r="429" spans="1:5">
      <c r="A429" s="40">
        <v>50330</v>
      </c>
      <c r="B429" s="111" t="s">
        <v>4163</v>
      </c>
      <c r="C429" s="108">
        <v>14.44</v>
      </c>
      <c r="D429" s="108">
        <v>15.16</v>
      </c>
      <c r="E429" s="110">
        <v>4.9861495844875314E-2</v>
      </c>
    </row>
    <row r="430" spans="1:5">
      <c r="A430" s="40">
        <v>50461</v>
      </c>
      <c r="B430" s="111" t="s">
        <v>4165</v>
      </c>
      <c r="C430" s="108">
        <v>6.68</v>
      </c>
      <c r="D430" s="108">
        <v>7.01</v>
      </c>
      <c r="E430" s="110">
        <v>4.9401197604790337E-2</v>
      </c>
    </row>
    <row r="431" spans="1:5">
      <c r="A431" s="40">
        <v>50462</v>
      </c>
      <c r="B431" s="111" t="s">
        <v>4172</v>
      </c>
      <c r="C431" s="108">
        <v>14.09</v>
      </c>
      <c r="D431" s="108">
        <v>14.79</v>
      </c>
      <c r="E431" s="110">
        <v>4.968062455642297E-2</v>
      </c>
    </row>
    <row r="432" spans="1:5">
      <c r="A432" s="40">
        <v>50463</v>
      </c>
      <c r="B432" s="111" t="s">
        <v>4178</v>
      </c>
      <c r="C432" s="108">
        <v>27.43</v>
      </c>
      <c r="D432" s="108">
        <v>28.8</v>
      </c>
      <c r="E432" s="110">
        <v>4.9945315348159047E-2</v>
      </c>
    </row>
    <row r="433" spans="1:5">
      <c r="A433" s="40">
        <v>50464</v>
      </c>
      <c r="B433" s="111" t="s">
        <v>4184</v>
      </c>
      <c r="C433" s="108">
        <v>11.12</v>
      </c>
      <c r="D433" s="108">
        <v>11.68</v>
      </c>
      <c r="E433" s="110">
        <v>5.0359712230215958E-2</v>
      </c>
    </row>
    <row r="434" spans="1:5">
      <c r="A434" s="40">
        <v>50465</v>
      </c>
      <c r="B434" s="111" t="s">
        <v>4190</v>
      </c>
      <c r="C434" s="108">
        <v>18.54</v>
      </c>
      <c r="D434" s="108">
        <v>19.47</v>
      </c>
      <c r="E434" s="110">
        <v>5.0161812297734532E-2</v>
      </c>
    </row>
    <row r="435" spans="1:5">
      <c r="A435" s="40">
        <v>50466</v>
      </c>
      <c r="B435" s="111" t="s">
        <v>4196</v>
      </c>
      <c r="C435" s="108">
        <v>31.9</v>
      </c>
      <c r="D435" s="108">
        <v>33.5</v>
      </c>
      <c r="E435" s="110">
        <v>5.0156739811912265E-2</v>
      </c>
    </row>
    <row r="436" spans="1:5">
      <c r="A436" s="40">
        <v>50516</v>
      </c>
      <c r="B436" s="111" t="s">
        <v>9538</v>
      </c>
      <c r="C436" s="108">
        <v>27.78</v>
      </c>
      <c r="D436" s="108">
        <v>29.17</v>
      </c>
      <c r="E436" s="110">
        <v>5.0035997120230435E-2</v>
      </c>
    </row>
    <row r="437" spans="1:5">
      <c r="A437" s="40">
        <v>50518</v>
      </c>
      <c r="B437" s="111" t="s">
        <v>9539</v>
      </c>
      <c r="C437" s="108">
        <v>22.73</v>
      </c>
      <c r="D437" s="108">
        <v>23.87</v>
      </c>
      <c r="E437" s="110">
        <v>5.0153981522217395E-2</v>
      </c>
    </row>
    <row r="438" spans="1:5">
      <c r="A438" s="40">
        <v>50513</v>
      </c>
      <c r="B438" s="111" t="s">
        <v>4213</v>
      </c>
      <c r="C438" s="108">
        <v>30.3</v>
      </c>
      <c r="D438" s="108">
        <v>31.82</v>
      </c>
      <c r="E438" s="110">
        <v>5.0165016501650062E-2</v>
      </c>
    </row>
    <row r="439" spans="1:5">
      <c r="A439" s="40">
        <v>50523</v>
      </c>
      <c r="B439" s="111" t="s">
        <v>4220</v>
      </c>
      <c r="C439" s="108">
        <v>25.25</v>
      </c>
      <c r="D439" s="108">
        <v>26.51</v>
      </c>
      <c r="E439" s="110">
        <v>4.9900990099009945E-2</v>
      </c>
    </row>
    <row r="440" spans="1:5">
      <c r="A440" s="40">
        <v>50339</v>
      </c>
      <c r="B440" s="111" t="s">
        <v>9540</v>
      </c>
      <c r="C440" s="108">
        <v>25.25</v>
      </c>
      <c r="D440" s="108">
        <v>26.51</v>
      </c>
      <c r="E440" s="110">
        <v>4.9900990099009945E-2</v>
      </c>
    </row>
    <row r="441" spans="1:5">
      <c r="A441" s="40">
        <v>50329</v>
      </c>
      <c r="B441" s="111" t="s">
        <v>9541</v>
      </c>
      <c r="C441" s="108">
        <v>20.2</v>
      </c>
      <c r="D441" s="108">
        <v>21.21</v>
      </c>
      <c r="E441" s="110">
        <v>5.0000000000000044E-2</v>
      </c>
    </row>
    <row r="442" spans="1:5">
      <c r="A442" s="40">
        <v>50521</v>
      </c>
      <c r="B442" s="111" t="s">
        <v>8266</v>
      </c>
      <c r="C442" s="108">
        <v>22.73</v>
      </c>
      <c r="D442" s="108">
        <v>23.87</v>
      </c>
      <c r="E442" s="110">
        <v>5.0153981522217395E-2</v>
      </c>
    </row>
    <row r="443" spans="1:5">
      <c r="A443" s="40">
        <v>50522</v>
      </c>
      <c r="B443" s="111" t="s">
        <v>8268</v>
      </c>
      <c r="C443" s="108">
        <v>17.68</v>
      </c>
      <c r="D443" s="108">
        <v>18.559999999999999</v>
      </c>
      <c r="E443" s="110">
        <v>4.9773755656108642E-2</v>
      </c>
    </row>
    <row r="444" spans="1:5">
      <c r="A444" s="40">
        <v>50238</v>
      </c>
      <c r="B444" s="111" t="s">
        <v>4243</v>
      </c>
      <c r="C444" s="108">
        <v>23.23</v>
      </c>
      <c r="D444" s="108">
        <v>24.39</v>
      </c>
      <c r="E444" s="110">
        <v>4.9935428325441178E-2</v>
      </c>
    </row>
    <row r="445" spans="1:5">
      <c r="A445" s="40">
        <v>50328</v>
      </c>
      <c r="B445" s="111" t="s">
        <v>4249</v>
      </c>
      <c r="C445" s="108">
        <v>18.18</v>
      </c>
      <c r="D445" s="108">
        <v>19.09</v>
      </c>
      <c r="E445" s="110">
        <v>5.0055005500549976E-2</v>
      </c>
    </row>
    <row r="446" spans="1:5">
      <c r="A446" s="40">
        <v>50528</v>
      </c>
      <c r="B446" s="111" t="s">
        <v>4255</v>
      </c>
      <c r="C446" s="108">
        <v>28.28</v>
      </c>
      <c r="D446" s="108">
        <v>29.69</v>
      </c>
      <c r="E446" s="110">
        <v>4.9858557284299776E-2</v>
      </c>
    </row>
    <row r="447" spans="1:5">
      <c r="A447" s="40">
        <v>50529</v>
      </c>
      <c r="B447" s="111" t="s">
        <v>4261</v>
      </c>
      <c r="C447" s="108">
        <v>23.23</v>
      </c>
      <c r="D447" s="108">
        <v>24.39</v>
      </c>
      <c r="E447" s="110">
        <v>4.9935428325441178E-2</v>
      </c>
    </row>
    <row r="448" spans="1:5">
      <c r="A448" s="40">
        <v>50023</v>
      </c>
      <c r="B448" s="111" t="s">
        <v>9542</v>
      </c>
      <c r="C448" s="108">
        <v>45.45</v>
      </c>
      <c r="D448" s="108">
        <v>47.72</v>
      </c>
      <c r="E448" s="110">
        <v>4.9944994499449891E-2</v>
      </c>
    </row>
    <row r="449" spans="1:5">
      <c r="A449" s="40">
        <v>50539</v>
      </c>
      <c r="B449" s="111" t="s">
        <v>4272</v>
      </c>
      <c r="C449" s="108">
        <v>17.68</v>
      </c>
      <c r="D449" s="108">
        <v>18.559999999999999</v>
      </c>
      <c r="E449" s="110">
        <v>4.9773755656108642E-2</v>
      </c>
    </row>
    <row r="450" spans="1:5">
      <c r="A450" s="40">
        <v>50232</v>
      </c>
      <c r="B450" s="111" t="s">
        <v>4278</v>
      </c>
      <c r="C450" s="108">
        <v>15.15</v>
      </c>
      <c r="D450" s="108">
        <v>15.91</v>
      </c>
      <c r="E450" s="110">
        <v>5.0165016501650062E-2</v>
      </c>
    </row>
    <row r="451" spans="1:5">
      <c r="A451" s="40">
        <v>50323</v>
      </c>
      <c r="B451" s="111" t="s">
        <v>4284</v>
      </c>
      <c r="C451" s="108">
        <v>10.1</v>
      </c>
      <c r="D451" s="108">
        <v>10.61</v>
      </c>
      <c r="E451" s="110">
        <v>5.049504950495054E-2</v>
      </c>
    </row>
    <row r="452" spans="1:5">
      <c r="A452" s="40">
        <v>50236</v>
      </c>
      <c r="B452" s="111" t="s">
        <v>4292</v>
      </c>
      <c r="C452" s="108">
        <v>25.25</v>
      </c>
      <c r="D452" s="108">
        <v>26.51</v>
      </c>
      <c r="E452" s="110">
        <v>4.9900990099009945E-2</v>
      </c>
    </row>
    <row r="453" spans="1:5">
      <c r="A453" s="40">
        <v>50538</v>
      </c>
      <c r="B453" s="111" t="s">
        <v>4299</v>
      </c>
      <c r="C453" s="108">
        <v>12.63</v>
      </c>
      <c r="D453" s="108">
        <v>13.26</v>
      </c>
      <c r="E453" s="110">
        <v>4.9881235154394243E-2</v>
      </c>
    </row>
    <row r="454" spans="1:5">
      <c r="A454" s="40">
        <v>50548</v>
      </c>
      <c r="B454" s="111" t="s">
        <v>4301</v>
      </c>
      <c r="C454" s="108">
        <v>10.1</v>
      </c>
      <c r="D454" s="108">
        <v>10.61</v>
      </c>
      <c r="E454" s="110">
        <v>5.049504950495054E-2</v>
      </c>
    </row>
    <row r="455" spans="1:5">
      <c r="A455" s="40">
        <v>50547</v>
      </c>
      <c r="B455" s="111" t="s">
        <v>4307</v>
      </c>
      <c r="C455" s="108">
        <v>10.1</v>
      </c>
      <c r="D455" s="108">
        <v>10.61</v>
      </c>
      <c r="E455" s="110">
        <v>5.049504950495054E-2</v>
      </c>
    </row>
    <row r="456" spans="1:5">
      <c r="A456" s="40">
        <v>50555</v>
      </c>
      <c r="B456" s="111" t="s">
        <v>4309</v>
      </c>
      <c r="C456" s="108">
        <v>10.1</v>
      </c>
      <c r="D456" s="108">
        <v>10.61</v>
      </c>
      <c r="E456" s="110">
        <v>5.049504950495054E-2</v>
      </c>
    </row>
    <row r="457" spans="1:5">
      <c r="A457" s="40">
        <v>50556</v>
      </c>
      <c r="B457" s="111" t="s">
        <v>4311</v>
      </c>
      <c r="C457" s="108">
        <v>10.1</v>
      </c>
      <c r="D457" s="108">
        <v>10.61</v>
      </c>
      <c r="E457" s="110">
        <v>5.049504950495054E-2</v>
      </c>
    </row>
    <row r="458" spans="1:5">
      <c r="A458" s="40">
        <v>50320</v>
      </c>
      <c r="B458" s="111" t="s">
        <v>4317</v>
      </c>
      <c r="C458" s="108">
        <v>5.59</v>
      </c>
      <c r="D458" s="108">
        <v>5.87</v>
      </c>
      <c r="E458" s="110">
        <v>5.0089445438282754E-2</v>
      </c>
    </row>
    <row r="459" spans="1:5">
      <c r="A459" s="40">
        <v>50535</v>
      </c>
      <c r="B459" s="111" t="s">
        <v>4323</v>
      </c>
      <c r="C459" s="108">
        <v>9.8000000000000007</v>
      </c>
      <c r="D459" s="108">
        <v>10.29</v>
      </c>
      <c r="E459" s="110">
        <v>4.9999999999999822E-2</v>
      </c>
    </row>
    <row r="460" spans="1:5">
      <c r="A460" s="40">
        <v>50533</v>
      </c>
      <c r="B460" s="111" t="s">
        <v>4325</v>
      </c>
      <c r="C460" s="108">
        <v>4.8899999999999997</v>
      </c>
      <c r="D460" s="108">
        <v>5.13</v>
      </c>
      <c r="E460" s="110">
        <v>4.9079754601226933E-2</v>
      </c>
    </row>
    <row r="461" spans="1:5">
      <c r="A461" s="40">
        <v>50534</v>
      </c>
      <c r="B461" s="111" t="s">
        <v>4331</v>
      </c>
      <c r="C461" s="108">
        <v>8.42</v>
      </c>
      <c r="D461" s="108">
        <v>8.84</v>
      </c>
      <c r="E461" s="110">
        <v>4.9881235154394243E-2</v>
      </c>
    </row>
    <row r="462" spans="1:5">
      <c r="A462" s="40">
        <v>50525</v>
      </c>
      <c r="B462" s="111" t="s">
        <v>4333</v>
      </c>
      <c r="C462" s="108">
        <v>6.71</v>
      </c>
      <c r="D462" s="108">
        <v>7.05</v>
      </c>
      <c r="E462" s="110">
        <v>5.0670640834575176E-2</v>
      </c>
    </row>
    <row r="463" spans="1:5">
      <c r="A463" s="40">
        <v>50331</v>
      </c>
      <c r="B463" s="111" t="s">
        <v>4339</v>
      </c>
      <c r="C463" s="108">
        <v>5.3</v>
      </c>
      <c r="D463" s="108">
        <v>5.57</v>
      </c>
      <c r="E463" s="110">
        <v>5.0943396226415194E-2</v>
      </c>
    </row>
    <row r="464" spans="1:5">
      <c r="A464" s="40">
        <v>50531</v>
      </c>
      <c r="B464" s="111" t="s">
        <v>4341</v>
      </c>
      <c r="C464" s="108">
        <v>5.3</v>
      </c>
      <c r="D464" s="108">
        <v>5.57</v>
      </c>
      <c r="E464" s="110">
        <v>5.0943396226415194E-2</v>
      </c>
    </row>
    <row r="465" spans="1:5">
      <c r="A465" s="40">
        <v>50532</v>
      </c>
      <c r="B465" s="111" t="s">
        <v>4343</v>
      </c>
      <c r="C465" s="108">
        <v>9.49</v>
      </c>
      <c r="D465" s="108">
        <v>9.9600000000000009</v>
      </c>
      <c r="E465" s="110">
        <v>4.9525816649104382E-2</v>
      </c>
    </row>
    <row r="466" spans="1:5">
      <c r="A466" s="40">
        <v>50451</v>
      </c>
      <c r="B466" s="111" t="s">
        <v>4345</v>
      </c>
      <c r="C466" s="108">
        <v>11.31</v>
      </c>
      <c r="D466" s="108">
        <v>11.88</v>
      </c>
      <c r="E466" s="110">
        <v>5.0397877984084793E-2</v>
      </c>
    </row>
    <row r="467" spans="1:5">
      <c r="A467" s="40">
        <v>50450</v>
      </c>
      <c r="B467" s="111" t="s">
        <v>4351</v>
      </c>
      <c r="C467" s="108">
        <v>11.91</v>
      </c>
      <c r="D467" s="108">
        <v>12.51</v>
      </c>
      <c r="E467" s="110">
        <v>5.0377833753148638E-2</v>
      </c>
    </row>
    <row r="468" spans="1:5">
      <c r="A468" s="40">
        <v>50501</v>
      </c>
      <c r="B468" s="111" t="s">
        <v>4357</v>
      </c>
      <c r="C468" s="108">
        <v>12.66</v>
      </c>
      <c r="D468" s="108">
        <v>13.29</v>
      </c>
      <c r="E468" s="110">
        <v>4.9763033175355353E-2</v>
      </c>
    </row>
    <row r="469" spans="1:5">
      <c r="A469" s="40">
        <v>50506</v>
      </c>
      <c r="B469" s="111" t="s">
        <v>4363</v>
      </c>
      <c r="C469" s="108">
        <v>12.07</v>
      </c>
      <c r="D469" s="108">
        <v>12.67</v>
      </c>
      <c r="E469" s="110">
        <v>4.9710024855012414E-2</v>
      </c>
    </row>
    <row r="470" spans="1:5">
      <c r="A470" s="40">
        <v>50505</v>
      </c>
      <c r="B470" s="111" t="s">
        <v>4369</v>
      </c>
      <c r="C470" s="108">
        <v>13.16</v>
      </c>
      <c r="D470" s="108">
        <v>13.82</v>
      </c>
      <c r="E470" s="110">
        <v>5.0151975683890626E-2</v>
      </c>
    </row>
    <row r="471" spans="1:5">
      <c r="A471" s="40">
        <v>50530</v>
      </c>
      <c r="B471" s="111" t="s">
        <v>4375</v>
      </c>
      <c r="C471" s="108">
        <v>15.27</v>
      </c>
      <c r="D471" s="108">
        <v>16.03</v>
      </c>
      <c r="E471" s="110">
        <v>4.9770792403405428E-2</v>
      </c>
    </row>
    <row r="472" spans="1:5">
      <c r="A472" s="40">
        <v>50511</v>
      </c>
      <c r="B472" s="111" t="s">
        <v>4381</v>
      </c>
      <c r="C472" s="108">
        <v>14.26</v>
      </c>
      <c r="D472" s="108">
        <v>14.97</v>
      </c>
      <c r="E472" s="110">
        <v>4.9789621318373056E-2</v>
      </c>
    </row>
    <row r="473" spans="1:5">
      <c r="A473" s="40">
        <v>50510</v>
      </c>
      <c r="B473" s="111" t="s">
        <v>4388</v>
      </c>
      <c r="C473" s="108">
        <v>14.84</v>
      </c>
      <c r="D473" s="108">
        <v>15.58</v>
      </c>
      <c r="E473" s="110">
        <v>4.9865229110512166E-2</v>
      </c>
    </row>
    <row r="474" spans="1:5">
      <c r="A474" s="40">
        <v>50515</v>
      </c>
      <c r="B474" s="111" t="s">
        <v>4394</v>
      </c>
      <c r="C474" s="108">
        <v>13.2</v>
      </c>
      <c r="D474" s="108">
        <v>13.86</v>
      </c>
      <c r="E474" s="110">
        <v>5.0000000000000044E-2</v>
      </c>
    </row>
    <row r="475" spans="1:5">
      <c r="A475" s="40">
        <v>50029</v>
      </c>
      <c r="B475" s="111" t="s">
        <v>4400</v>
      </c>
      <c r="C475" s="108">
        <v>53.99</v>
      </c>
      <c r="D475" s="108">
        <v>56.69</v>
      </c>
      <c r="E475" s="110">
        <v>5.0009260974254399E-2</v>
      </c>
    </row>
    <row r="476" spans="1:5">
      <c r="A476" s="40">
        <v>50512</v>
      </c>
      <c r="B476" s="111" t="s">
        <v>4407</v>
      </c>
      <c r="C476" s="108">
        <v>47.65</v>
      </c>
      <c r="D476" s="108">
        <v>50.03</v>
      </c>
      <c r="E476" s="110">
        <v>4.9947534102833258E-2</v>
      </c>
    </row>
    <row r="477" spans="1:5">
      <c r="A477" s="40">
        <v>50851</v>
      </c>
      <c r="B477" s="111" t="s">
        <v>4414</v>
      </c>
      <c r="C477" s="108">
        <v>0.77</v>
      </c>
      <c r="D477" s="108">
        <v>0.81</v>
      </c>
      <c r="E477" s="110">
        <v>5.1948051948051965E-2</v>
      </c>
    </row>
    <row r="478" spans="1:5">
      <c r="A478" s="40">
        <v>50852</v>
      </c>
      <c r="B478" s="111" t="s">
        <v>4420</v>
      </c>
      <c r="C478" s="108">
        <v>0.77</v>
      </c>
      <c r="D478" s="108">
        <v>0.81</v>
      </c>
      <c r="E478" s="110">
        <v>5.1948051948051965E-2</v>
      </c>
    </row>
    <row r="479" spans="1:5">
      <c r="A479" s="40">
        <v>50190</v>
      </c>
      <c r="B479" s="111" t="s">
        <v>4422</v>
      </c>
      <c r="C479" s="108">
        <v>0.41</v>
      </c>
      <c r="D479" s="108">
        <v>0.43</v>
      </c>
      <c r="E479" s="110">
        <v>4.8780487804878092E-2</v>
      </c>
    </row>
    <row r="480" spans="1:5">
      <c r="A480" s="40">
        <v>50191</v>
      </c>
      <c r="B480" s="111" t="s">
        <v>4428</v>
      </c>
      <c r="C480" s="108">
        <v>0.41</v>
      </c>
      <c r="D480" s="108">
        <v>0.43</v>
      </c>
      <c r="E480" s="110">
        <v>4.8780487804878092E-2</v>
      </c>
    </row>
    <row r="481" spans="1:5">
      <c r="A481" s="40">
        <v>50192</v>
      </c>
      <c r="B481" s="111" t="s">
        <v>4430</v>
      </c>
      <c r="C481" s="108">
        <v>0.41</v>
      </c>
      <c r="D481" s="108">
        <v>0.43</v>
      </c>
      <c r="E481" s="110">
        <v>4.8780487804878092E-2</v>
      </c>
    </row>
    <row r="482" spans="1:5">
      <c r="A482" s="40">
        <v>50193</v>
      </c>
      <c r="B482" s="111" t="s">
        <v>4432</v>
      </c>
      <c r="C482" s="108">
        <v>0.47</v>
      </c>
      <c r="D482" s="108">
        <v>0.49</v>
      </c>
      <c r="E482" s="110">
        <v>4.2553191489361764E-2</v>
      </c>
    </row>
    <row r="483" spans="1:5">
      <c r="A483" s="40">
        <v>50802</v>
      </c>
      <c r="B483" s="111" t="s">
        <v>4438</v>
      </c>
      <c r="C483" s="108">
        <v>1.91</v>
      </c>
      <c r="D483" s="108">
        <v>2.0099999999999998</v>
      </c>
      <c r="E483" s="110">
        <v>5.2356020942408321E-2</v>
      </c>
    </row>
    <row r="484" spans="1:5">
      <c r="A484" s="40">
        <v>50800</v>
      </c>
      <c r="B484" s="111" t="s">
        <v>4444</v>
      </c>
      <c r="C484" s="108">
        <v>1.91</v>
      </c>
      <c r="D484" s="108">
        <v>2.0099999999999998</v>
      </c>
      <c r="E484" s="110">
        <v>5.2356020942408321E-2</v>
      </c>
    </row>
    <row r="485" spans="1:5">
      <c r="A485" s="40">
        <v>50806</v>
      </c>
      <c r="B485" s="111" t="s">
        <v>4446</v>
      </c>
      <c r="C485" s="108">
        <v>1.91</v>
      </c>
      <c r="D485" s="108">
        <v>2.0099999999999998</v>
      </c>
      <c r="E485" s="110">
        <v>5.2356020942408321E-2</v>
      </c>
    </row>
    <row r="486" spans="1:5">
      <c r="A486" s="40">
        <v>50805</v>
      </c>
      <c r="B486" s="111" t="s">
        <v>4452</v>
      </c>
      <c r="C486" s="108">
        <v>1.91</v>
      </c>
      <c r="D486" s="108">
        <v>2.0099999999999998</v>
      </c>
      <c r="E486" s="110">
        <v>5.2356020942408321E-2</v>
      </c>
    </row>
    <row r="487" spans="1:5">
      <c r="A487" s="40">
        <v>50096</v>
      </c>
      <c r="B487" s="111" t="s">
        <v>4454</v>
      </c>
      <c r="C487" s="108">
        <v>1.97</v>
      </c>
      <c r="D487" s="108">
        <v>2.0699999999999998</v>
      </c>
      <c r="E487" s="110">
        <v>5.0761421319796884E-2</v>
      </c>
    </row>
    <row r="488" spans="1:5">
      <c r="A488" s="40">
        <v>50831</v>
      </c>
      <c r="B488" s="111" t="s">
        <v>4461</v>
      </c>
      <c r="C488" s="108">
        <v>1.75</v>
      </c>
      <c r="D488" s="108">
        <v>1.84</v>
      </c>
      <c r="E488" s="110">
        <v>5.1428571428571379E-2</v>
      </c>
    </row>
    <row r="489" spans="1:5">
      <c r="A489" s="40">
        <v>50830</v>
      </c>
      <c r="B489" s="111" t="s">
        <v>4467</v>
      </c>
      <c r="C489" s="108">
        <v>1.91</v>
      </c>
      <c r="D489" s="108">
        <v>2.0099999999999998</v>
      </c>
      <c r="E489" s="110">
        <v>5.2356020942408321E-2</v>
      </c>
    </row>
    <row r="490" spans="1:5">
      <c r="A490" s="40">
        <v>50815</v>
      </c>
      <c r="B490" s="111" t="s">
        <v>4469</v>
      </c>
      <c r="C490" s="108">
        <v>2.41</v>
      </c>
      <c r="D490" s="108">
        <v>2.5299999999999998</v>
      </c>
      <c r="E490" s="110">
        <v>4.9792531120331773E-2</v>
      </c>
    </row>
    <row r="491" spans="1:5">
      <c r="A491" s="40">
        <v>50812</v>
      </c>
      <c r="B491" s="111" t="s">
        <v>1206</v>
      </c>
      <c r="C491" s="108">
        <v>1.82</v>
      </c>
      <c r="D491" s="108">
        <v>1.91</v>
      </c>
      <c r="E491" s="110">
        <v>4.9450549450549275E-2</v>
      </c>
    </row>
    <row r="492" spans="1:5">
      <c r="A492" s="40">
        <v>50810</v>
      </c>
      <c r="B492" s="111" t="s">
        <v>4480</v>
      </c>
      <c r="C492" s="108">
        <v>1.82</v>
      </c>
      <c r="D492" s="108">
        <v>1.91</v>
      </c>
      <c r="E492" s="110">
        <v>4.9450549450549275E-2</v>
      </c>
    </row>
    <row r="493" spans="1:5">
      <c r="A493" s="40">
        <v>50824</v>
      </c>
      <c r="B493" s="111" t="s">
        <v>4483</v>
      </c>
      <c r="C493" s="108">
        <v>2.34</v>
      </c>
      <c r="D493" s="108">
        <v>2.46</v>
      </c>
      <c r="E493" s="110">
        <v>5.1282051282051322E-2</v>
      </c>
    </row>
    <row r="494" spans="1:5">
      <c r="A494" s="40">
        <v>50825</v>
      </c>
      <c r="B494" s="111" t="s">
        <v>4488</v>
      </c>
      <c r="C494" s="108">
        <v>2.34</v>
      </c>
      <c r="D494" s="108">
        <v>2.46</v>
      </c>
      <c r="E494" s="110">
        <v>5.1282051282051322E-2</v>
      </c>
    </row>
    <row r="495" spans="1:5">
      <c r="A495" s="40">
        <v>50827</v>
      </c>
      <c r="B495" s="111" t="s">
        <v>4491</v>
      </c>
      <c r="C495" s="108">
        <v>2.5299999999999998</v>
      </c>
      <c r="D495" s="108">
        <v>2.66</v>
      </c>
      <c r="E495" s="110">
        <v>5.1383399209486313E-2</v>
      </c>
    </row>
    <row r="496" spans="1:5">
      <c r="A496" s="40">
        <v>50828</v>
      </c>
      <c r="B496" s="111" t="s">
        <v>4497</v>
      </c>
      <c r="C496" s="108">
        <v>2.5299999999999998</v>
      </c>
      <c r="D496" s="108">
        <v>2.66</v>
      </c>
      <c r="E496" s="110">
        <v>5.1383399209486313E-2</v>
      </c>
    </row>
    <row r="497" spans="1:5">
      <c r="A497" s="40">
        <v>50245</v>
      </c>
      <c r="B497" s="111" t="s">
        <v>4500</v>
      </c>
      <c r="C497" s="108">
        <v>4.8</v>
      </c>
      <c r="D497" s="108">
        <v>5.04</v>
      </c>
      <c r="E497" s="110">
        <v>5.0000000000000044E-2</v>
      </c>
    </row>
    <row r="498" spans="1:5">
      <c r="A498" s="40">
        <v>50246</v>
      </c>
      <c r="B498" s="111" t="s">
        <v>4507</v>
      </c>
      <c r="C498" s="108">
        <v>5.14</v>
      </c>
      <c r="D498" s="108">
        <v>5.4</v>
      </c>
      <c r="E498" s="110">
        <v>5.058365758754868E-2</v>
      </c>
    </row>
    <row r="499" spans="1:5">
      <c r="A499" s="40">
        <v>50835</v>
      </c>
      <c r="B499" s="111" t="s">
        <v>4509</v>
      </c>
      <c r="C499" s="108">
        <v>1.5</v>
      </c>
      <c r="D499" s="108">
        <v>1.58</v>
      </c>
      <c r="E499" s="110">
        <v>5.3333333333333455E-2</v>
      </c>
    </row>
    <row r="500" spans="1:5">
      <c r="A500" s="40">
        <v>50836</v>
      </c>
      <c r="B500" s="111" t="s">
        <v>4515</v>
      </c>
      <c r="C500" s="108">
        <v>1.54</v>
      </c>
      <c r="D500" s="108">
        <v>1.62</v>
      </c>
      <c r="E500" s="110">
        <v>5.1948051948051965E-2</v>
      </c>
    </row>
    <row r="501" spans="1:5">
      <c r="A501" s="40">
        <v>50837</v>
      </c>
      <c r="B501" s="111" t="s">
        <v>4518</v>
      </c>
      <c r="C501" s="108">
        <v>1.58</v>
      </c>
      <c r="D501" s="108">
        <v>1.66</v>
      </c>
      <c r="E501" s="110">
        <v>5.0632911392404889E-2</v>
      </c>
    </row>
    <row r="502" spans="1:5">
      <c r="A502" s="40">
        <v>50839</v>
      </c>
      <c r="B502" s="111" t="s">
        <v>4525</v>
      </c>
      <c r="C502" s="108">
        <v>5.31</v>
      </c>
      <c r="D502" s="108">
        <v>5.58</v>
      </c>
      <c r="E502" s="110">
        <v>5.0847457627118731E-2</v>
      </c>
    </row>
    <row r="503" spans="1:5">
      <c r="A503" s="40">
        <v>50840</v>
      </c>
      <c r="B503" s="111" t="s">
        <v>4531</v>
      </c>
      <c r="C503" s="108">
        <v>5.31</v>
      </c>
      <c r="D503" s="108">
        <v>5.58</v>
      </c>
      <c r="E503" s="110">
        <v>5.0847457627118731E-2</v>
      </c>
    </row>
    <row r="504" spans="1:5">
      <c r="A504" s="40">
        <v>50860</v>
      </c>
      <c r="B504" s="111" t="s">
        <v>4533</v>
      </c>
      <c r="C504" s="108">
        <v>4.9000000000000004</v>
      </c>
      <c r="D504" s="108">
        <v>5.15</v>
      </c>
      <c r="E504" s="110">
        <v>5.1020408163265252E-2</v>
      </c>
    </row>
    <row r="505" spans="1:5">
      <c r="A505" s="40">
        <v>50861</v>
      </c>
      <c r="B505" s="111" t="s">
        <v>4540</v>
      </c>
      <c r="C505" s="108">
        <v>3.37</v>
      </c>
      <c r="D505" s="108">
        <v>3.54</v>
      </c>
      <c r="E505" s="110">
        <v>5.0445103857566842E-2</v>
      </c>
    </row>
    <row r="506" spans="1:5">
      <c r="A506" s="40">
        <v>50862</v>
      </c>
      <c r="B506" s="111" t="s">
        <v>4547</v>
      </c>
      <c r="C506" s="108">
        <v>2.99</v>
      </c>
      <c r="D506" s="108">
        <v>3.14</v>
      </c>
      <c r="E506" s="110">
        <v>5.0167224080267525E-2</v>
      </c>
    </row>
    <row r="507" spans="1:5">
      <c r="A507" s="40">
        <v>50803</v>
      </c>
      <c r="B507" s="111" t="s">
        <v>4553</v>
      </c>
      <c r="C507" s="108">
        <v>3.59</v>
      </c>
      <c r="D507" s="108">
        <v>3.77</v>
      </c>
      <c r="E507" s="110">
        <v>5.0139275766016844E-2</v>
      </c>
    </row>
    <row r="508" spans="1:5">
      <c r="A508" s="40">
        <v>50363</v>
      </c>
      <c r="B508" s="111" t="s">
        <v>4560</v>
      </c>
      <c r="C508" s="108">
        <v>2.87</v>
      </c>
      <c r="D508" s="108">
        <v>3.01</v>
      </c>
      <c r="E508" s="110">
        <v>4.878048780487787E-2</v>
      </c>
    </row>
    <row r="509" spans="1:5">
      <c r="A509" s="40">
        <v>50811</v>
      </c>
      <c r="B509" s="111" t="s">
        <v>4565</v>
      </c>
      <c r="C509" s="108">
        <v>7.61</v>
      </c>
      <c r="D509" s="108">
        <v>7.99</v>
      </c>
      <c r="E509" s="110">
        <v>4.9934296977661052E-2</v>
      </c>
    </row>
    <row r="510" spans="1:5">
      <c r="A510" s="40">
        <v>50808</v>
      </c>
      <c r="B510" s="111" t="s">
        <v>4572</v>
      </c>
      <c r="C510" s="108">
        <v>0.91</v>
      </c>
      <c r="D510" s="108">
        <v>0.96</v>
      </c>
      <c r="E510" s="110">
        <v>5.4945054945054972E-2</v>
      </c>
    </row>
    <row r="511" spans="1:5">
      <c r="A511" s="40">
        <v>50809</v>
      </c>
      <c r="B511" s="111" t="s">
        <v>4579</v>
      </c>
      <c r="C511" s="108">
        <v>0.91</v>
      </c>
      <c r="D511" s="108">
        <v>0.96</v>
      </c>
      <c r="E511" s="110">
        <v>5.4945054945054972E-2</v>
      </c>
    </row>
    <row r="512" spans="1:5">
      <c r="A512" s="40">
        <v>50821</v>
      </c>
      <c r="B512" s="111" t="s">
        <v>4581</v>
      </c>
      <c r="C512" s="108">
        <v>1.99</v>
      </c>
      <c r="D512" s="108">
        <v>2.09</v>
      </c>
      <c r="E512" s="110">
        <v>5.0251256281407031E-2</v>
      </c>
    </row>
    <row r="513" spans="1:5">
      <c r="A513" s="40">
        <v>50820</v>
      </c>
      <c r="B513" s="111" t="s">
        <v>4587</v>
      </c>
      <c r="C513" s="108">
        <v>1.99</v>
      </c>
      <c r="D513" s="108">
        <v>2.09</v>
      </c>
      <c r="E513" s="110">
        <v>5.0251256281407031E-2</v>
      </c>
    </row>
    <row r="514" spans="1:5">
      <c r="A514" s="40">
        <v>50823</v>
      </c>
      <c r="B514" s="111" t="s">
        <v>4589</v>
      </c>
      <c r="C514" s="108">
        <v>3.1</v>
      </c>
      <c r="D514" s="108">
        <v>3.26</v>
      </c>
      <c r="E514" s="110">
        <v>5.1612903225806361E-2</v>
      </c>
    </row>
    <row r="515" spans="1:5">
      <c r="A515" s="40">
        <v>50829</v>
      </c>
      <c r="B515" s="111" t="s">
        <v>4595</v>
      </c>
      <c r="C515" s="108">
        <v>5.56</v>
      </c>
      <c r="D515" s="108">
        <v>5.84</v>
      </c>
      <c r="E515" s="110">
        <v>5.0359712230215958E-2</v>
      </c>
    </row>
    <row r="516" spans="1:5">
      <c r="A516" s="40">
        <v>50818</v>
      </c>
      <c r="B516" s="111" t="s">
        <v>4600</v>
      </c>
      <c r="C516" s="108">
        <v>2.39</v>
      </c>
      <c r="D516" s="108">
        <v>2.5099999999999998</v>
      </c>
      <c r="E516" s="110">
        <v>5.0209205020920411E-2</v>
      </c>
    </row>
    <row r="517" spans="1:5">
      <c r="A517" s="40">
        <v>50841</v>
      </c>
      <c r="B517" s="111" t="s">
        <v>4604</v>
      </c>
      <c r="C517" s="108">
        <v>1.89</v>
      </c>
      <c r="D517" s="108">
        <v>1.98</v>
      </c>
      <c r="E517" s="110">
        <v>4.7619047619047672E-2</v>
      </c>
    </row>
    <row r="518" spans="1:5">
      <c r="A518" s="40">
        <v>50819</v>
      </c>
      <c r="B518" s="111" t="s">
        <v>4608</v>
      </c>
      <c r="C518" s="108">
        <v>2.39</v>
      </c>
      <c r="D518" s="108">
        <v>2.5099999999999998</v>
      </c>
      <c r="E518" s="110">
        <v>5.0209205020920411E-2</v>
      </c>
    </row>
    <row r="519" spans="1:5">
      <c r="A519" s="40">
        <v>50842</v>
      </c>
      <c r="B519" s="111" t="s">
        <v>4610</v>
      </c>
      <c r="C519" s="108">
        <v>1.89</v>
      </c>
      <c r="D519" s="108">
        <v>1.98</v>
      </c>
      <c r="E519" s="110">
        <v>4.7619047619047672E-2</v>
      </c>
    </row>
    <row r="520" spans="1:5">
      <c r="A520" s="40">
        <v>50847</v>
      </c>
      <c r="B520" s="111" t="s">
        <v>4612</v>
      </c>
      <c r="C520" s="108">
        <v>1.89</v>
      </c>
      <c r="D520" s="108">
        <v>1.98</v>
      </c>
      <c r="E520" s="110">
        <v>4.7619047619047672E-2</v>
      </c>
    </row>
    <row r="521" spans="1:5">
      <c r="A521" s="40">
        <v>50845</v>
      </c>
      <c r="B521" s="111" t="s">
        <v>4618</v>
      </c>
      <c r="C521" s="108">
        <v>1.89</v>
      </c>
      <c r="D521" s="108">
        <v>1.98</v>
      </c>
      <c r="E521" s="110">
        <v>4.7619047619047672E-2</v>
      </c>
    </row>
    <row r="522" spans="1:5">
      <c r="A522" s="40">
        <v>50848</v>
      </c>
      <c r="B522" s="111" t="s">
        <v>4621</v>
      </c>
      <c r="C522" s="108">
        <v>1.89</v>
      </c>
      <c r="D522" s="108">
        <v>1.98</v>
      </c>
      <c r="E522" s="110">
        <v>4.7619047619047672E-2</v>
      </c>
    </row>
    <row r="523" spans="1:5">
      <c r="A523" s="40">
        <v>50853</v>
      </c>
      <c r="B523" s="111" t="s">
        <v>4623</v>
      </c>
      <c r="C523" s="108">
        <v>2.2799999999999998</v>
      </c>
      <c r="D523" s="108">
        <v>2.39</v>
      </c>
      <c r="E523" s="110">
        <v>4.8245614035087758E-2</v>
      </c>
    </row>
    <row r="524" spans="1:5">
      <c r="A524" s="40">
        <v>50850</v>
      </c>
      <c r="B524" s="111" t="s">
        <v>4628</v>
      </c>
      <c r="C524" s="108">
        <v>2.2799999999999998</v>
      </c>
      <c r="D524" s="108">
        <v>2.39</v>
      </c>
      <c r="E524" s="110">
        <v>4.8245614035087758E-2</v>
      </c>
    </row>
    <row r="525" spans="1:5">
      <c r="A525" s="40">
        <v>50855</v>
      </c>
      <c r="B525" s="111" t="s">
        <v>4633</v>
      </c>
      <c r="C525" s="108">
        <v>2.2799999999999998</v>
      </c>
      <c r="D525" s="108">
        <v>2.39</v>
      </c>
      <c r="E525" s="110">
        <v>4.8245614035087758E-2</v>
      </c>
    </row>
    <row r="526" spans="1:5">
      <c r="A526" s="40">
        <v>50832</v>
      </c>
      <c r="B526" s="111" t="s">
        <v>4635</v>
      </c>
      <c r="C526" s="108">
        <v>2.02</v>
      </c>
      <c r="D526" s="108">
        <v>2.12</v>
      </c>
      <c r="E526" s="110">
        <v>4.9504950495049549E-2</v>
      </c>
    </row>
    <row r="527" spans="1:5">
      <c r="A527" s="40">
        <v>50849</v>
      </c>
      <c r="B527" s="111" t="s">
        <v>4641</v>
      </c>
      <c r="C527" s="108">
        <v>2.02</v>
      </c>
      <c r="D527" s="108">
        <v>2.12</v>
      </c>
      <c r="E527" s="110">
        <v>4.9504950495049549E-2</v>
      </c>
    </row>
    <row r="528" spans="1:5">
      <c r="A528" s="40">
        <v>50833</v>
      </c>
      <c r="B528" s="111" t="s">
        <v>4644</v>
      </c>
      <c r="C528" s="108">
        <v>3.07</v>
      </c>
      <c r="D528" s="108">
        <v>3.22</v>
      </c>
      <c r="E528" s="110">
        <v>4.8859934853420217E-2</v>
      </c>
    </row>
    <row r="529" spans="1:5">
      <c r="A529" s="40">
        <v>50864</v>
      </c>
      <c r="B529" s="111" t="s">
        <v>4650</v>
      </c>
      <c r="C529" s="108">
        <v>3.07</v>
      </c>
      <c r="D529" s="108">
        <v>3.22</v>
      </c>
      <c r="E529" s="110">
        <v>4.8859934853420217E-2</v>
      </c>
    </row>
    <row r="530" spans="1:5">
      <c r="A530" s="40">
        <v>50834</v>
      </c>
      <c r="B530" s="111" t="s">
        <v>4653</v>
      </c>
      <c r="C530" s="108">
        <v>3.07</v>
      </c>
      <c r="D530" s="108">
        <v>3.22</v>
      </c>
      <c r="E530" s="110">
        <v>4.8859934853420217E-2</v>
      </c>
    </row>
    <row r="531" spans="1:5">
      <c r="A531" s="40">
        <v>50804</v>
      </c>
      <c r="B531" s="111" t="s">
        <v>4659</v>
      </c>
      <c r="C531" s="108">
        <v>3.07</v>
      </c>
      <c r="D531" s="108">
        <v>3.22</v>
      </c>
      <c r="E531" s="110">
        <v>4.8859934853420217E-2</v>
      </c>
    </row>
    <row r="532" spans="1:5">
      <c r="A532" s="40">
        <v>50748</v>
      </c>
      <c r="B532" s="111" t="s">
        <v>4662</v>
      </c>
      <c r="C532" s="108">
        <v>2.44</v>
      </c>
      <c r="D532" s="108">
        <v>2.56</v>
      </c>
      <c r="E532" s="110">
        <v>4.9180327868852514E-2</v>
      </c>
    </row>
    <row r="533" spans="1:5">
      <c r="A533" s="40">
        <v>50749</v>
      </c>
      <c r="B533" s="111" t="s">
        <v>4668</v>
      </c>
      <c r="C533" s="108">
        <v>2.44</v>
      </c>
      <c r="D533" s="108">
        <v>2.56</v>
      </c>
      <c r="E533" s="110">
        <v>4.9180327868852514E-2</v>
      </c>
    </row>
    <row r="534" spans="1:5">
      <c r="A534" s="40">
        <v>50763</v>
      </c>
      <c r="B534" s="111" t="s">
        <v>4670</v>
      </c>
      <c r="C534" s="108">
        <v>3.48</v>
      </c>
      <c r="D534" s="108">
        <v>3.65</v>
      </c>
      <c r="E534" s="110">
        <v>4.8850574712643757E-2</v>
      </c>
    </row>
    <row r="535" spans="1:5">
      <c r="A535" s="40">
        <v>50764</v>
      </c>
      <c r="B535" s="111" t="s">
        <v>4677</v>
      </c>
      <c r="C535" s="108">
        <v>3.48</v>
      </c>
      <c r="D535" s="108">
        <v>3.65</v>
      </c>
      <c r="E535" s="110">
        <v>4.8850574712643757E-2</v>
      </c>
    </row>
    <row r="536" spans="1:5">
      <c r="A536" s="40">
        <v>50783</v>
      </c>
      <c r="B536" s="111" t="s">
        <v>4679</v>
      </c>
      <c r="C536" s="108">
        <v>3.48</v>
      </c>
      <c r="D536" s="108">
        <v>3.65</v>
      </c>
      <c r="E536" s="110">
        <v>4.8850574712643757E-2</v>
      </c>
    </row>
    <row r="537" spans="1:5">
      <c r="A537" s="40">
        <v>50784</v>
      </c>
      <c r="B537" s="111" t="s">
        <v>4685</v>
      </c>
      <c r="C537" s="108">
        <v>3.48</v>
      </c>
      <c r="D537" s="108">
        <v>3.65</v>
      </c>
      <c r="E537" s="110">
        <v>4.8850574712643757E-2</v>
      </c>
    </row>
    <row r="538" spans="1:5">
      <c r="A538" s="40">
        <v>50710</v>
      </c>
      <c r="B538" s="111" t="s">
        <v>4687</v>
      </c>
      <c r="C538" s="108">
        <v>2.5299999999999998</v>
      </c>
      <c r="D538" s="108">
        <v>2.66</v>
      </c>
      <c r="E538" s="110">
        <v>5.1383399209486313E-2</v>
      </c>
    </row>
    <row r="539" spans="1:5">
      <c r="A539" s="40">
        <v>50711</v>
      </c>
      <c r="B539" s="111" t="s">
        <v>4693</v>
      </c>
      <c r="C539" s="108">
        <v>2.5299999999999998</v>
      </c>
      <c r="D539" s="108">
        <v>2.66</v>
      </c>
      <c r="E539" s="110">
        <v>5.1383399209486313E-2</v>
      </c>
    </row>
    <row r="540" spans="1:5">
      <c r="A540" s="40">
        <v>50712</v>
      </c>
      <c r="B540" s="111" t="s">
        <v>4695</v>
      </c>
      <c r="C540" s="108">
        <v>2.13</v>
      </c>
      <c r="D540" s="108">
        <v>2.2400000000000002</v>
      </c>
      <c r="E540" s="110">
        <v>5.164319248826299E-2</v>
      </c>
    </row>
    <row r="541" spans="1:5">
      <c r="A541" s="40">
        <v>50713</v>
      </c>
      <c r="B541" s="111" t="s">
        <v>4701</v>
      </c>
      <c r="C541" s="108">
        <v>2.46</v>
      </c>
      <c r="D541" s="108">
        <v>2.58</v>
      </c>
      <c r="E541" s="110">
        <v>4.8780487804878092E-2</v>
      </c>
    </row>
    <row r="542" spans="1:5">
      <c r="A542" s="40">
        <v>50714</v>
      </c>
      <c r="B542" s="111" t="s">
        <v>4703</v>
      </c>
      <c r="C542" s="108">
        <v>2.13</v>
      </c>
      <c r="D542" s="108">
        <v>2.2400000000000002</v>
      </c>
      <c r="E542" s="110">
        <v>5.164319248826299E-2</v>
      </c>
    </row>
    <row r="543" spans="1:5">
      <c r="A543" s="40">
        <v>50715</v>
      </c>
      <c r="B543" s="111" t="s">
        <v>4710</v>
      </c>
      <c r="C543" s="108">
        <v>2.46</v>
      </c>
      <c r="D543" s="108">
        <v>2.58</v>
      </c>
      <c r="E543" s="110">
        <v>4.8780487804878092E-2</v>
      </c>
    </row>
    <row r="544" spans="1:5">
      <c r="A544" s="40">
        <v>50716</v>
      </c>
      <c r="B544" s="111" t="s">
        <v>4712</v>
      </c>
      <c r="C544" s="108">
        <v>2.13</v>
      </c>
      <c r="D544" s="108">
        <v>2.2400000000000002</v>
      </c>
      <c r="E544" s="110">
        <v>5.164319248826299E-2</v>
      </c>
    </row>
    <row r="545" spans="1:5">
      <c r="A545" s="40">
        <v>50717</v>
      </c>
      <c r="B545" s="111" t="s">
        <v>4717</v>
      </c>
      <c r="C545" s="108">
        <v>2.46</v>
      </c>
      <c r="D545" s="108">
        <v>2.58</v>
      </c>
      <c r="E545" s="110">
        <v>4.8780487804878092E-2</v>
      </c>
    </row>
    <row r="546" spans="1:5">
      <c r="A546" s="40">
        <v>50588</v>
      </c>
      <c r="B546" s="111" t="s">
        <v>4719</v>
      </c>
      <c r="C546" s="108">
        <v>82.82</v>
      </c>
      <c r="D546" s="108">
        <v>65</v>
      </c>
      <c r="E546" s="110">
        <v>-0.21516541898092245</v>
      </c>
    </row>
    <row r="547" spans="1:5">
      <c r="A547" s="40">
        <v>50537</v>
      </c>
      <c r="B547" s="111" t="s">
        <v>4725</v>
      </c>
      <c r="C547" s="108">
        <v>80.8</v>
      </c>
      <c r="D547" s="108">
        <v>70</v>
      </c>
      <c r="E547" s="110">
        <v>-0.13366336633663367</v>
      </c>
    </row>
    <row r="548" spans="1:5">
      <c r="A548" s="40">
        <v>50584</v>
      </c>
      <c r="B548" s="111" t="s">
        <v>4730</v>
      </c>
      <c r="C548" s="108">
        <v>88.88</v>
      </c>
      <c r="D548" s="108">
        <v>75</v>
      </c>
      <c r="E548" s="110">
        <v>-0.15616561656165617</v>
      </c>
    </row>
    <row r="549" spans="1:5">
      <c r="A549" s="40">
        <v>50544</v>
      </c>
      <c r="B549" s="111" t="s">
        <v>4736</v>
      </c>
      <c r="C549" s="108">
        <v>86.86</v>
      </c>
      <c r="D549" s="108">
        <v>80</v>
      </c>
      <c r="E549" s="110">
        <v>-7.8977665208381342E-2</v>
      </c>
    </row>
    <row r="550" spans="1:5">
      <c r="A550" s="40">
        <v>50567</v>
      </c>
      <c r="B550" s="111" t="s">
        <v>4742</v>
      </c>
      <c r="C550" s="108">
        <v>90.9</v>
      </c>
      <c r="D550" s="108">
        <v>85</v>
      </c>
      <c r="E550" s="110">
        <v>-6.4906490649064952E-2</v>
      </c>
    </row>
    <row r="551" spans="1:5">
      <c r="A551" s="40">
        <v>50586</v>
      </c>
      <c r="B551" s="111" t="s">
        <v>4748</v>
      </c>
      <c r="C551" s="108">
        <v>72.72</v>
      </c>
      <c r="D551" s="108">
        <v>55</v>
      </c>
      <c r="E551" s="110">
        <v>-0.24367436743674364</v>
      </c>
    </row>
    <row r="552" spans="1:5">
      <c r="A552" s="40">
        <v>50550</v>
      </c>
      <c r="B552" s="111" t="s">
        <v>4754</v>
      </c>
      <c r="C552" s="108">
        <v>70.7</v>
      </c>
      <c r="D552" s="108">
        <v>60</v>
      </c>
      <c r="E552" s="110">
        <v>-0.15134370579915135</v>
      </c>
    </row>
    <row r="553" spans="1:5">
      <c r="A553" s="40">
        <v>50582</v>
      </c>
      <c r="B553" s="111" t="s">
        <v>4760</v>
      </c>
      <c r="C553" s="108">
        <v>78.78</v>
      </c>
      <c r="D553" s="108">
        <v>65</v>
      </c>
      <c r="E553" s="110">
        <v>-0.17491749174917492</v>
      </c>
    </row>
    <row r="554" spans="1:5">
      <c r="A554" s="40">
        <v>50552</v>
      </c>
      <c r="B554" s="111" t="s">
        <v>4766</v>
      </c>
      <c r="C554" s="108">
        <v>76.760000000000005</v>
      </c>
      <c r="D554" s="108">
        <v>70</v>
      </c>
      <c r="E554" s="110">
        <v>-8.8066701406982917E-2</v>
      </c>
    </row>
    <row r="555" spans="1:5">
      <c r="A555" s="40">
        <v>50569</v>
      </c>
      <c r="B555" s="111" t="s">
        <v>4772</v>
      </c>
      <c r="C555" s="108">
        <v>80.8</v>
      </c>
      <c r="D555" s="108">
        <v>75</v>
      </c>
      <c r="E555" s="110">
        <v>-7.1782178217821735E-2</v>
      </c>
    </row>
    <row r="556" spans="1:5">
      <c r="A556" s="40">
        <v>50283</v>
      </c>
      <c r="B556" s="111" t="s">
        <v>4778</v>
      </c>
      <c r="C556" s="108">
        <v>136.35</v>
      </c>
      <c r="D556" s="108">
        <v>120</v>
      </c>
      <c r="E556" s="110">
        <v>-0.11991199119911988</v>
      </c>
    </row>
    <row r="557" spans="1:5">
      <c r="A557" s="40">
        <v>50284</v>
      </c>
      <c r="B557" s="111" t="s">
        <v>4784</v>
      </c>
      <c r="C557" s="108">
        <v>166.65</v>
      </c>
      <c r="D557" s="108">
        <v>140</v>
      </c>
      <c r="E557" s="110">
        <v>-0.15991599159915992</v>
      </c>
    </row>
    <row r="558" spans="1:5">
      <c r="A558" s="40">
        <v>50285</v>
      </c>
      <c r="B558" s="111" t="s">
        <v>4786</v>
      </c>
      <c r="C558" s="108">
        <v>196.95</v>
      </c>
      <c r="D558" s="108">
        <v>160</v>
      </c>
      <c r="E558" s="110">
        <v>-0.18761106879918754</v>
      </c>
    </row>
    <row r="559" spans="1:5">
      <c r="A559" s="40">
        <v>50286</v>
      </c>
      <c r="B559" s="111" t="s">
        <v>4788</v>
      </c>
      <c r="C559" s="108">
        <v>227.25</v>
      </c>
      <c r="D559" s="108">
        <v>180</v>
      </c>
      <c r="E559" s="110">
        <v>-0.20792079207920788</v>
      </c>
    </row>
    <row r="560" spans="1:5">
      <c r="A560" s="40">
        <v>50287</v>
      </c>
      <c r="B560" s="111" t="s">
        <v>4790</v>
      </c>
      <c r="C560" s="108">
        <v>257.55</v>
      </c>
      <c r="D560" s="108">
        <v>200</v>
      </c>
      <c r="E560" s="110">
        <v>-0.22345175694039998</v>
      </c>
    </row>
    <row r="561" spans="1:5">
      <c r="A561" s="40">
        <v>50288</v>
      </c>
      <c r="B561" s="111" t="s">
        <v>4792</v>
      </c>
      <c r="C561" s="108">
        <v>287.85000000000002</v>
      </c>
      <c r="D561" s="108">
        <v>220</v>
      </c>
      <c r="E561" s="110">
        <v>-0.23571304498870949</v>
      </c>
    </row>
    <row r="562" spans="1:5">
      <c r="A562" s="40">
        <v>50289</v>
      </c>
      <c r="B562" s="111" t="s">
        <v>4794</v>
      </c>
      <c r="C562" s="108">
        <v>318.14999999999998</v>
      </c>
      <c r="D562" s="108">
        <v>240</v>
      </c>
      <c r="E562" s="110">
        <v>-0.24563884959924553</v>
      </c>
    </row>
    <row r="563" spans="1:5">
      <c r="A563" s="40">
        <v>50133</v>
      </c>
      <c r="B563" s="111" t="s">
        <v>4796</v>
      </c>
      <c r="C563" s="108">
        <v>141.4</v>
      </c>
      <c r="D563" s="108">
        <v>130</v>
      </c>
      <c r="E563" s="110">
        <v>-8.0622347949080631E-2</v>
      </c>
    </row>
    <row r="564" spans="1:5">
      <c r="A564" s="40">
        <v>50134</v>
      </c>
      <c r="B564" s="111" t="s">
        <v>4802</v>
      </c>
      <c r="C564" s="108">
        <v>171.7</v>
      </c>
      <c r="D564" s="108">
        <v>150</v>
      </c>
      <c r="E564" s="110">
        <v>-0.12638322655794987</v>
      </c>
    </row>
    <row r="565" spans="1:5">
      <c r="A565" s="40">
        <v>50135</v>
      </c>
      <c r="B565" s="111" t="s">
        <v>4804</v>
      </c>
      <c r="C565" s="108">
        <v>202</v>
      </c>
      <c r="D565" s="108">
        <v>170</v>
      </c>
      <c r="E565" s="110">
        <v>-0.15841584158415845</v>
      </c>
    </row>
    <row r="566" spans="1:5">
      <c r="A566" s="40">
        <v>50136</v>
      </c>
      <c r="B566" s="111" t="s">
        <v>4806</v>
      </c>
      <c r="C566" s="108">
        <v>232.3</v>
      </c>
      <c r="D566" s="108">
        <v>190</v>
      </c>
      <c r="E566" s="110">
        <v>-0.18209212225570393</v>
      </c>
    </row>
    <row r="567" spans="1:5">
      <c r="A567" s="40">
        <v>50137</v>
      </c>
      <c r="B567" s="111" t="s">
        <v>4808</v>
      </c>
      <c r="C567" s="108">
        <v>262.60000000000002</v>
      </c>
      <c r="D567" s="108">
        <v>210</v>
      </c>
      <c r="E567" s="110">
        <v>-0.20030464584920038</v>
      </c>
    </row>
    <row r="568" spans="1:5">
      <c r="A568" s="40">
        <v>50138</v>
      </c>
      <c r="B568" s="111" t="s">
        <v>4810</v>
      </c>
      <c r="C568" s="108">
        <v>292.89999999999998</v>
      </c>
      <c r="D568" s="108">
        <v>230</v>
      </c>
      <c r="E568" s="110">
        <v>-0.21474906111300784</v>
      </c>
    </row>
    <row r="569" spans="1:5">
      <c r="A569" s="40">
        <v>50139</v>
      </c>
      <c r="B569" s="111" t="s">
        <v>4812</v>
      </c>
      <c r="C569" s="108">
        <v>323.2</v>
      </c>
      <c r="D569" s="108">
        <v>250</v>
      </c>
      <c r="E569" s="110">
        <v>-0.22648514851485146</v>
      </c>
    </row>
    <row r="570" spans="1:5">
      <c r="A570" s="40">
        <v>50183</v>
      </c>
      <c r="B570" s="111" t="s">
        <v>4814</v>
      </c>
      <c r="C570" s="108">
        <v>141.4</v>
      </c>
      <c r="D570" s="108">
        <v>130</v>
      </c>
      <c r="E570" s="110">
        <v>-8.0622347949080631E-2</v>
      </c>
    </row>
    <row r="571" spans="1:5">
      <c r="A571" s="40">
        <v>50184</v>
      </c>
      <c r="B571" s="111" t="s">
        <v>4820</v>
      </c>
      <c r="C571" s="108">
        <v>171.7</v>
      </c>
      <c r="D571" s="108">
        <v>150</v>
      </c>
      <c r="E571" s="110">
        <v>-0.12638322655794987</v>
      </c>
    </row>
    <row r="572" spans="1:5">
      <c r="A572" s="40">
        <v>50185</v>
      </c>
      <c r="B572" s="111" t="s">
        <v>4822</v>
      </c>
      <c r="C572" s="108">
        <v>202</v>
      </c>
      <c r="D572" s="108">
        <v>170</v>
      </c>
      <c r="E572" s="110">
        <v>-0.15841584158415845</v>
      </c>
    </row>
    <row r="573" spans="1:5">
      <c r="A573" s="40">
        <v>50186</v>
      </c>
      <c r="B573" s="111" t="s">
        <v>4824</v>
      </c>
      <c r="C573" s="108">
        <v>232.3</v>
      </c>
      <c r="D573" s="108">
        <v>190</v>
      </c>
      <c r="E573" s="110">
        <v>-0.18209212225570393</v>
      </c>
    </row>
    <row r="574" spans="1:5">
      <c r="A574" s="40">
        <v>50187</v>
      </c>
      <c r="B574" s="111" t="s">
        <v>4826</v>
      </c>
      <c r="C574" s="108">
        <v>262.60000000000002</v>
      </c>
      <c r="D574" s="108">
        <v>210</v>
      </c>
      <c r="E574" s="110">
        <v>-0.20030464584920038</v>
      </c>
    </row>
    <row r="575" spans="1:5">
      <c r="A575" s="40">
        <v>50188</v>
      </c>
      <c r="B575" s="111" t="s">
        <v>4828</v>
      </c>
      <c r="C575" s="108">
        <v>292.89999999999998</v>
      </c>
      <c r="D575" s="108">
        <v>230</v>
      </c>
      <c r="E575" s="110">
        <v>-0.21474906111300784</v>
      </c>
    </row>
    <row r="576" spans="1:5">
      <c r="A576" s="40">
        <v>50189</v>
      </c>
      <c r="B576" s="111" t="s">
        <v>4830</v>
      </c>
      <c r="C576" s="108">
        <v>323.2</v>
      </c>
      <c r="D576" s="108">
        <v>250</v>
      </c>
      <c r="E576" s="110">
        <v>-0.22648514851485146</v>
      </c>
    </row>
    <row r="577" spans="1:5">
      <c r="A577" s="40">
        <v>50123</v>
      </c>
      <c r="B577" s="111" t="s">
        <v>4832</v>
      </c>
      <c r="C577" s="108">
        <v>146.44999999999999</v>
      </c>
      <c r="D577" s="108">
        <v>140</v>
      </c>
      <c r="E577" s="110">
        <v>-4.4042335268009492E-2</v>
      </c>
    </row>
    <row r="578" spans="1:5">
      <c r="A578" s="40">
        <v>50124</v>
      </c>
      <c r="B578" s="111" t="s">
        <v>4838</v>
      </c>
      <c r="C578" s="108">
        <v>176.75</v>
      </c>
      <c r="D578" s="108">
        <v>160</v>
      </c>
      <c r="E578" s="110">
        <v>-9.4766619519094819E-2</v>
      </c>
    </row>
    <row r="579" spans="1:5">
      <c r="A579" s="40">
        <v>50125</v>
      </c>
      <c r="B579" s="111" t="s">
        <v>4840</v>
      </c>
      <c r="C579" s="108">
        <v>207.05</v>
      </c>
      <c r="D579" s="108">
        <v>180</v>
      </c>
      <c r="E579" s="110">
        <v>-0.1306447717942526</v>
      </c>
    </row>
    <row r="580" spans="1:5">
      <c r="A580" s="40">
        <v>50126</v>
      </c>
      <c r="B580" s="111" t="s">
        <v>4842</v>
      </c>
      <c r="C580" s="108">
        <v>237.35</v>
      </c>
      <c r="D580" s="108">
        <v>200</v>
      </c>
      <c r="E580" s="110">
        <v>-0.1573625447651148</v>
      </c>
    </row>
    <row r="581" spans="1:5">
      <c r="A581" s="40">
        <v>50127</v>
      </c>
      <c r="B581" s="111" t="s">
        <v>4844</v>
      </c>
      <c r="C581" s="108">
        <v>267.64999999999998</v>
      </c>
      <c r="D581" s="108">
        <v>220</v>
      </c>
      <c r="E581" s="110">
        <v>-0.17803101064823457</v>
      </c>
    </row>
    <row r="582" spans="1:5">
      <c r="A582" s="40">
        <v>50128</v>
      </c>
      <c r="B582" s="111" t="s">
        <v>4846</v>
      </c>
      <c r="C582" s="108">
        <v>297.95</v>
      </c>
      <c r="D582" s="108">
        <v>240</v>
      </c>
      <c r="E582" s="110">
        <v>-0.19449572075851651</v>
      </c>
    </row>
    <row r="583" spans="1:5">
      <c r="A583" s="40">
        <v>50129</v>
      </c>
      <c r="B583" s="111" t="s">
        <v>4848</v>
      </c>
      <c r="C583" s="108">
        <v>328.25</v>
      </c>
      <c r="D583" s="108">
        <v>260</v>
      </c>
      <c r="E583" s="110">
        <v>-0.20792079207920788</v>
      </c>
    </row>
    <row r="584" spans="1:5">
      <c r="A584" s="40">
        <v>50381</v>
      </c>
      <c r="B584" s="111" t="s">
        <v>4850</v>
      </c>
      <c r="C584" s="108">
        <v>141.4</v>
      </c>
      <c r="D584" s="108">
        <v>55</v>
      </c>
      <c r="E584" s="110">
        <v>-0.61103253182461104</v>
      </c>
    </row>
    <row r="585" spans="1:5">
      <c r="A585" s="40">
        <v>55383</v>
      </c>
      <c r="B585" s="111" t="s">
        <v>4857</v>
      </c>
      <c r="C585" s="108">
        <v>35.35</v>
      </c>
      <c r="D585" s="108">
        <v>35</v>
      </c>
      <c r="E585" s="110">
        <v>-9.9009900990099098E-3</v>
      </c>
    </row>
    <row r="586" spans="1:5">
      <c r="A586" s="40">
        <v>55384</v>
      </c>
      <c r="B586" s="111" t="s">
        <v>4863</v>
      </c>
      <c r="C586" s="108">
        <v>45.45</v>
      </c>
      <c r="D586" s="108">
        <v>45</v>
      </c>
      <c r="E586" s="110">
        <v>-9.9009900990099098E-3</v>
      </c>
    </row>
    <row r="587" spans="1:5">
      <c r="A587" s="40">
        <v>55385</v>
      </c>
      <c r="B587" s="111" t="s">
        <v>4865</v>
      </c>
      <c r="C587" s="108">
        <v>55.55</v>
      </c>
      <c r="D587" s="108">
        <v>55</v>
      </c>
      <c r="E587" s="110">
        <v>-9.9009900990097988E-3</v>
      </c>
    </row>
    <row r="588" spans="1:5">
      <c r="A588" s="40">
        <v>55386</v>
      </c>
      <c r="B588" s="111" t="s">
        <v>4867</v>
      </c>
      <c r="C588" s="108">
        <v>65.650000000000006</v>
      </c>
      <c r="D588" s="108">
        <v>65</v>
      </c>
      <c r="E588" s="110">
        <v>-9.9009900990100208E-3</v>
      </c>
    </row>
    <row r="589" spans="1:5">
      <c r="A589" s="40">
        <v>55387</v>
      </c>
      <c r="B589" s="111" t="s">
        <v>4869</v>
      </c>
      <c r="C589" s="108">
        <v>75.75</v>
      </c>
      <c r="D589" s="108">
        <v>75</v>
      </c>
      <c r="E589" s="110">
        <v>-9.9009900990099098E-3</v>
      </c>
    </row>
    <row r="590" spans="1:5">
      <c r="A590" s="40">
        <v>55388</v>
      </c>
      <c r="B590" s="111" t="s">
        <v>4871</v>
      </c>
      <c r="C590" s="108">
        <v>85.85</v>
      </c>
      <c r="D590" s="108">
        <v>85</v>
      </c>
      <c r="E590" s="110">
        <v>-9.9009900990097988E-3</v>
      </c>
    </row>
    <row r="591" spans="1:5">
      <c r="A591" s="40">
        <v>55389</v>
      </c>
      <c r="B591" s="111" t="s">
        <v>4873</v>
      </c>
      <c r="C591" s="108">
        <v>95.95</v>
      </c>
      <c r="D591" s="108">
        <v>95</v>
      </c>
      <c r="E591" s="110">
        <v>-9.9009900990099098E-3</v>
      </c>
    </row>
    <row r="592" spans="1:5">
      <c r="A592" s="40">
        <v>55483</v>
      </c>
      <c r="B592" s="111" t="s">
        <v>4875</v>
      </c>
      <c r="C592" s="108">
        <v>30.3</v>
      </c>
      <c r="D592" s="108">
        <v>30</v>
      </c>
      <c r="E592" s="110">
        <v>-9.9009900990099098E-3</v>
      </c>
    </row>
    <row r="593" spans="1:5">
      <c r="A593" s="40">
        <v>55484</v>
      </c>
      <c r="B593" s="111" t="s">
        <v>4881</v>
      </c>
      <c r="C593" s="108">
        <v>40.4</v>
      </c>
      <c r="D593" s="108">
        <v>40</v>
      </c>
      <c r="E593" s="110">
        <v>-9.9009900990099098E-3</v>
      </c>
    </row>
    <row r="594" spans="1:5">
      <c r="A594" s="40">
        <v>55485</v>
      </c>
      <c r="B594" s="111" t="s">
        <v>4883</v>
      </c>
      <c r="C594" s="108">
        <v>50.5</v>
      </c>
      <c r="D594" s="108">
        <v>50</v>
      </c>
      <c r="E594" s="110">
        <v>-9.9009900990099098E-3</v>
      </c>
    </row>
    <row r="595" spans="1:5">
      <c r="A595" s="40">
        <v>55486</v>
      </c>
      <c r="B595" s="111" t="s">
        <v>4885</v>
      </c>
      <c r="C595" s="108">
        <v>60.6</v>
      </c>
      <c r="D595" s="108">
        <v>60</v>
      </c>
      <c r="E595" s="110">
        <v>-9.9009900990099098E-3</v>
      </c>
    </row>
    <row r="596" spans="1:5">
      <c r="A596" s="40">
        <v>55487</v>
      </c>
      <c r="B596" s="111" t="s">
        <v>4887</v>
      </c>
      <c r="C596" s="108">
        <v>70.7</v>
      </c>
      <c r="D596" s="108">
        <v>70</v>
      </c>
      <c r="E596" s="110">
        <v>-9.9009900990099098E-3</v>
      </c>
    </row>
    <row r="597" spans="1:5">
      <c r="A597" s="40">
        <v>55488</v>
      </c>
      <c r="B597" s="111" t="s">
        <v>4889</v>
      </c>
      <c r="C597" s="108">
        <v>80.8</v>
      </c>
      <c r="D597" s="108">
        <v>80</v>
      </c>
      <c r="E597" s="110">
        <v>-9.9009900990099098E-3</v>
      </c>
    </row>
    <row r="598" spans="1:5">
      <c r="A598" s="40">
        <v>55489</v>
      </c>
      <c r="B598" s="111" t="s">
        <v>4891</v>
      </c>
      <c r="C598" s="108">
        <v>90.9</v>
      </c>
      <c r="D598" s="108">
        <v>90</v>
      </c>
      <c r="E598" s="110">
        <v>-9.9009900990099098E-3</v>
      </c>
    </row>
    <row r="599" spans="1:5">
      <c r="A599" s="40">
        <v>55433</v>
      </c>
      <c r="B599" s="111" t="s">
        <v>4893</v>
      </c>
      <c r="C599" s="108">
        <v>35.35</v>
      </c>
      <c r="D599" s="108">
        <v>40</v>
      </c>
      <c r="E599" s="110">
        <v>0.13154172560113153</v>
      </c>
    </row>
    <row r="600" spans="1:5">
      <c r="A600" s="40">
        <v>55434</v>
      </c>
      <c r="B600" s="111" t="s">
        <v>4899</v>
      </c>
      <c r="C600" s="108">
        <v>45.45</v>
      </c>
      <c r="D600" s="108">
        <v>50</v>
      </c>
      <c r="E600" s="110">
        <v>0.10011001100109995</v>
      </c>
    </row>
    <row r="601" spans="1:5">
      <c r="A601" s="40">
        <v>55435</v>
      </c>
      <c r="B601" s="111" t="s">
        <v>4901</v>
      </c>
      <c r="C601" s="108">
        <v>55.55</v>
      </c>
      <c r="D601" s="108">
        <v>60</v>
      </c>
      <c r="E601" s="110">
        <v>8.0108010801080098E-2</v>
      </c>
    </row>
    <row r="602" spans="1:5">
      <c r="A602" s="40">
        <v>55436</v>
      </c>
      <c r="B602" s="111" t="s">
        <v>4903</v>
      </c>
      <c r="C602" s="108">
        <v>65.650000000000006</v>
      </c>
      <c r="D602" s="108">
        <v>70</v>
      </c>
      <c r="E602" s="110">
        <v>6.6260472201066234E-2</v>
      </c>
    </row>
    <row r="603" spans="1:5">
      <c r="A603" s="40">
        <v>55437</v>
      </c>
      <c r="B603" s="111" t="s">
        <v>4905</v>
      </c>
      <c r="C603" s="108">
        <v>75.75</v>
      </c>
      <c r="D603" s="108">
        <v>80</v>
      </c>
      <c r="E603" s="110">
        <v>5.6105610561056007E-2</v>
      </c>
    </row>
    <row r="604" spans="1:5">
      <c r="A604" s="40">
        <v>55438</v>
      </c>
      <c r="B604" s="111" t="s">
        <v>4907</v>
      </c>
      <c r="C604" s="108">
        <v>85.85</v>
      </c>
      <c r="D604" s="108">
        <v>90</v>
      </c>
      <c r="E604" s="110">
        <v>4.8340128130460069E-2</v>
      </c>
    </row>
    <row r="605" spans="1:5">
      <c r="A605" s="40">
        <v>55439</v>
      </c>
      <c r="B605" s="111" t="s">
        <v>4909</v>
      </c>
      <c r="C605" s="108">
        <v>95.95</v>
      </c>
      <c r="D605" s="108">
        <v>100</v>
      </c>
      <c r="E605" s="110">
        <v>4.2209484106305428E-2</v>
      </c>
    </row>
    <row r="606" spans="1:5">
      <c r="A606" s="40">
        <v>55883</v>
      </c>
      <c r="B606" s="111" t="s">
        <v>4911</v>
      </c>
      <c r="C606" s="108">
        <v>35.35</v>
      </c>
      <c r="D606" s="108">
        <v>40</v>
      </c>
      <c r="E606" s="110">
        <v>0.13154172560113153</v>
      </c>
    </row>
    <row r="607" spans="1:5">
      <c r="A607" s="40">
        <v>55884</v>
      </c>
      <c r="B607" s="111" t="s">
        <v>4917</v>
      </c>
      <c r="C607" s="108">
        <v>45.45</v>
      </c>
      <c r="D607" s="108">
        <v>50</v>
      </c>
      <c r="E607" s="110">
        <v>0.10011001100109995</v>
      </c>
    </row>
    <row r="608" spans="1:5">
      <c r="A608" s="40">
        <v>55885</v>
      </c>
      <c r="B608" s="111" t="s">
        <v>4919</v>
      </c>
      <c r="C608" s="108">
        <v>55.55</v>
      </c>
      <c r="D608" s="108">
        <v>60</v>
      </c>
      <c r="E608" s="110">
        <v>8.0108010801080098E-2</v>
      </c>
    </row>
    <row r="609" spans="1:5">
      <c r="A609" s="40">
        <v>55886</v>
      </c>
      <c r="B609" s="111" t="s">
        <v>4921</v>
      </c>
      <c r="C609" s="108">
        <v>65.650000000000006</v>
      </c>
      <c r="D609" s="108">
        <v>70</v>
      </c>
      <c r="E609" s="110">
        <v>6.6260472201066234E-2</v>
      </c>
    </row>
    <row r="610" spans="1:5">
      <c r="A610" s="40">
        <v>55887</v>
      </c>
      <c r="B610" s="111" t="s">
        <v>4923</v>
      </c>
      <c r="C610" s="108">
        <v>75.75</v>
      </c>
      <c r="D610" s="108">
        <v>80</v>
      </c>
      <c r="E610" s="110">
        <v>5.6105610561056007E-2</v>
      </c>
    </row>
    <row r="611" spans="1:5">
      <c r="A611" s="40">
        <v>55888</v>
      </c>
      <c r="B611" s="111" t="s">
        <v>4925</v>
      </c>
      <c r="C611" s="108">
        <v>85.85</v>
      </c>
      <c r="D611" s="108">
        <v>90</v>
      </c>
      <c r="E611" s="110">
        <v>4.8340128130460069E-2</v>
      </c>
    </row>
    <row r="612" spans="1:5">
      <c r="A612" s="40">
        <v>55889</v>
      </c>
      <c r="B612" s="111" t="s">
        <v>4927</v>
      </c>
      <c r="C612" s="108">
        <v>95.95</v>
      </c>
      <c r="D612" s="108">
        <v>100</v>
      </c>
      <c r="E612" s="110">
        <v>4.2209484106305428E-2</v>
      </c>
    </row>
    <row r="613" spans="1:5">
      <c r="A613" s="40">
        <v>55423</v>
      </c>
      <c r="B613" s="111" t="s">
        <v>4929</v>
      </c>
      <c r="C613" s="108">
        <v>40.4</v>
      </c>
      <c r="D613" s="108">
        <v>50</v>
      </c>
      <c r="E613" s="110">
        <v>0.23762376237623761</v>
      </c>
    </row>
    <row r="614" spans="1:5">
      <c r="A614" s="40">
        <v>55424</v>
      </c>
      <c r="B614" s="111" t="s">
        <v>4935</v>
      </c>
      <c r="C614" s="108">
        <v>50.5</v>
      </c>
      <c r="D614" s="108">
        <v>60</v>
      </c>
      <c r="E614" s="110">
        <v>0.18811881188118806</v>
      </c>
    </row>
    <row r="615" spans="1:5">
      <c r="A615" s="40">
        <v>55425</v>
      </c>
      <c r="B615" s="111" t="s">
        <v>4937</v>
      </c>
      <c r="C615" s="108">
        <v>60.6</v>
      </c>
      <c r="D615" s="108">
        <v>70</v>
      </c>
      <c r="E615" s="110">
        <v>0.15511551155115511</v>
      </c>
    </row>
    <row r="616" spans="1:5">
      <c r="A616" s="40">
        <v>55426</v>
      </c>
      <c r="B616" s="111" t="s">
        <v>4939</v>
      </c>
      <c r="C616" s="108">
        <v>70.7</v>
      </c>
      <c r="D616" s="108">
        <v>80</v>
      </c>
      <c r="E616" s="110">
        <v>0.13154172560113153</v>
      </c>
    </row>
    <row r="617" spans="1:5">
      <c r="A617" s="40">
        <v>55427</v>
      </c>
      <c r="B617" s="111" t="s">
        <v>4941</v>
      </c>
      <c r="C617" s="108">
        <v>80.8</v>
      </c>
      <c r="D617" s="108">
        <v>90</v>
      </c>
      <c r="E617" s="110">
        <v>0.11386138613861396</v>
      </c>
    </row>
    <row r="618" spans="1:5">
      <c r="A618" s="40">
        <v>55428</v>
      </c>
      <c r="B618" s="111" t="s">
        <v>4943</v>
      </c>
      <c r="C618" s="108">
        <v>90.9</v>
      </c>
      <c r="D618" s="108">
        <v>100</v>
      </c>
      <c r="E618" s="110">
        <v>0.10011001100109995</v>
      </c>
    </row>
    <row r="619" spans="1:5">
      <c r="A619" s="40">
        <v>55429</v>
      </c>
      <c r="B619" s="111" t="s">
        <v>4945</v>
      </c>
      <c r="C619" s="108">
        <v>101</v>
      </c>
      <c r="D619" s="108">
        <v>110</v>
      </c>
      <c r="E619" s="110">
        <v>8.9108910891089188E-2</v>
      </c>
    </row>
    <row r="620" spans="1:5">
      <c r="A620" s="40">
        <v>50172</v>
      </c>
      <c r="B620" s="111" t="s">
        <v>4947</v>
      </c>
      <c r="C620" s="108">
        <v>121.2</v>
      </c>
      <c r="D620" s="108">
        <v>120</v>
      </c>
      <c r="E620" s="110">
        <v>-9.9009900990099098E-3</v>
      </c>
    </row>
    <row r="621" spans="1:5">
      <c r="A621" s="40">
        <v>50179</v>
      </c>
      <c r="B621" s="111" t="s">
        <v>4953</v>
      </c>
      <c r="C621" s="108">
        <v>131.30000000000001</v>
      </c>
      <c r="D621" s="108">
        <v>130</v>
      </c>
      <c r="E621" s="110">
        <v>-9.9009900990100208E-3</v>
      </c>
    </row>
    <row r="622" spans="1:5">
      <c r="A622" s="40">
        <v>50170</v>
      </c>
      <c r="B622" s="111" t="s">
        <v>4959</v>
      </c>
      <c r="C622" s="108">
        <v>101</v>
      </c>
      <c r="D622" s="108">
        <v>55</v>
      </c>
      <c r="E622" s="110">
        <v>-0.45544554455445541</v>
      </c>
    </row>
    <row r="623" spans="1:5">
      <c r="A623" s="40">
        <v>50579</v>
      </c>
      <c r="B623" s="111" t="s">
        <v>9543</v>
      </c>
      <c r="C623" s="108">
        <v>50.5</v>
      </c>
      <c r="D623" s="108">
        <v>65</v>
      </c>
      <c r="E623" s="110">
        <v>0.28712871287128716</v>
      </c>
    </row>
    <row r="624" spans="1:5">
      <c r="A624" s="40">
        <v>50572</v>
      </c>
      <c r="B624" s="111" t="s">
        <v>9544</v>
      </c>
      <c r="C624" s="108">
        <v>60.6</v>
      </c>
      <c r="D624" s="108">
        <v>75</v>
      </c>
      <c r="E624" s="110">
        <v>0.23762376237623761</v>
      </c>
    </row>
    <row r="625" spans="1:5">
      <c r="A625" s="40">
        <v>50180</v>
      </c>
      <c r="B625" s="111" t="s">
        <v>4975</v>
      </c>
      <c r="C625" s="108">
        <v>353.5</v>
      </c>
      <c r="D625" s="108">
        <v>371.18</v>
      </c>
      <c r="E625" s="110">
        <v>5.0014144271570027E-2</v>
      </c>
    </row>
    <row r="626" spans="1:5">
      <c r="A626" s="40">
        <v>50181</v>
      </c>
      <c r="B626" s="111" t="s">
        <v>4981</v>
      </c>
      <c r="C626" s="108">
        <v>252.5</v>
      </c>
      <c r="D626" s="108">
        <v>265.13</v>
      </c>
      <c r="E626" s="110">
        <v>5.0019801980198064E-2</v>
      </c>
    </row>
    <row r="627" spans="1:5">
      <c r="A627" s="40">
        <v>50173</v>
      </c>
      <c r="B627" s="111" t="s">
        <v>4983</v>
      </c>
      <c r="C627" s="108">
        <v>725</v>
      </c>
      <c r="D627" s="108">
        <v>761.25</v>
      </c>
      <c r="E627" s="110">
        <v>5.0000000000000044E-2</v>
      </c>
    </row>
    <row r="628" spans="1:5">
      <c r="A628" s="40">
        <v>50174</v>
      </c>
      <c r="B628" s="111" t="s">
        <v>4989</v>
      </c>
      <c r="C628" s="108">
        <v>450</v>
      </c>
      <c r="D628" s="108">
        <v>472.5</v>
      </c>
      <c r="E628" s="110">
        <v>5.0000000000000044E-2</v>
      </c>
    </row>
    <row r="629" spans="1:5">
      <c r="A629" s="40">
        <v>50175</v>
      </c>
      <c r="B629" s="111" t="s">
        <v>4991</v>
      </c>
      <c r="C629" s="108">
        <v>175</v>
      </c>
      <c r="D629" s="108">
        <v>183.75</v>
      </c>
      <c r="E629" s="110">
        <v>5.0000000000000044E-2</v>
      </c>
    </row>
    <row r="630" spans="1:5">
      <c r="A630" s="40">
        <v>50176</v>
      </c>
      <c r="B630" s="111" t="s">
        <v>4993</v>
      </c>
      <c r="C630" s="108">
        <v>25</v>
      </c>
      <c r="D630" s="108">
        <v>26.25</v>
      </c>
      <c r="E630" s="110">
        <v>5.0000000000000044E-2</v>
      </c>
    </row>
    <row r="631" spans="1:5">
      <c r="A631" s="40">
        <v>50177</v>
      </c>
      <c r="B631" s="111" t="s">
        <v>4999</v>
      </c>
      <c r="C631" s="108">
        <v>50</v>
      </c>
      <c r="D631" s="108">
        <v>52.5</v>
      </c>
      <c r="E631" s="110">
        <v>5.0000000000000044E-2</v>
      </c>
    </row>
    <row r="632" spans="1:5">
      <c r="A632" s="40">
        <v>50178</v>
      </c>
      <c r="B632" s="111" t="s">
        <v>5001</v>
      </c>
      <c r="C632" s="108">
        <v>75</v>
      </c>
      <c r="D632" s="108">
        <v>78.75</v>
      </c>
      <c r="E632" s="110">
        <v>5.0000000000000044E-2</v>
      </c>
    </row>
    <row r="633" spans="1:5">
      <c r="A633" s="40">
        <v>50605</v>
      </c>
      <c r="B633" s="111" t="s">
        <v>5003</v>
      </c>
      <c r="C633" s="108">
        <v>10.66</v>
      </c>
      <c r="D633" s="108">
        <v>11.19</v>
      </c>
      <c r="E633" s="110">
        <v>4.971857410881797E-2</v>
      </c>
    </row>
    <row r="634" spans="1:5">
      <c r="A634" s="40">
        <v>50608</v>
      </c>
      <c r="B634" s="111" t="s">
        <v>5009</v>
      </c>
      <c r="C634" s="108">
        <v>13.66</v>
      </c>
      <c r="D634" s="108">
        <v>14.34</v>
      </c>
      <c r="E634" s="110">
        <v>4.9780380673499325E-2</v>
      </c>
    </row>
    <row r="635" spans="1:5">
      <c r="A635" s="40">
        <v>50600</v>
      </c>
      <c r="B635" s="111" t="s">
        <v>5015</v>
      </c>
      <c r="C635" s="108">
        <v>10.66</v>
      </c>
      <c r="D635" s="108">
        <v>11.19</v>
      </c>
      <c r="E635" s="110">
        <v>4.971857410881797E-2</v>
      </c>
    </row>
    <row r="636" spans="1:5">
      <c r="A636" s="40">
        <v>50617</v>
      </c>
      <c r="B636" s="111" t="s">
        <v>5021</v>
      </c>
      <c r="C636" s="108">
        <v>6.96</v>
      </c>
      <c r="D636" s="108">
        <v>7.31</v>
      </c>
      <c r="E636" s="110">
        <v>5.0287356321839116E-2</v>
      </c>
    </row>
    <row r="637" spans="1:5">
      <c r="A637" s="40">
        <v>50624</v>
      </c>
      <c r="B637" s="111" t="s">
        <v>5038</v>
      </c>
      <c r="C637" s="108">
        <v>6.96</v>
      </c>
      <c r="D637" s="108">
        <v>7.31</v>
      </c>
      <c r="E637" s="110">
        <v>5.0287356321839116E-2</v>
      </c>
    </row>
    <row r="638" spans="1:5">
      <c r="A638" s="40">
        <v>50618</v>
      </c>
      <c r="B638" s="111" t="s">
        <v>5027</v>
      </c>
      <c r="C638" s="108">
        <v>9.94</v>
      </c>
      <c r="D638" s="108">
        <v>10.44</v>
      </c>
      <c r="E638" s="110">
        <v>5.0301810865191143E-2</v>
      </c>
    </row>
    <row r="639" spans="1:5">
      <c r="A639" s="40">
        <v>50621</v>
      </c>
      <c r="B639" s="111" t="s">
        <v>5033</v>
      </c>
      <c r="C639" s="108">
        <v>6.96</v>
      </c>
      <c r="D639" s="108">
        <v>7.31</v>
      </c>
      <c r="E639" s="110">
        <v>5.0287356321839116E-2</v>
      </c>
    </row>
    <row r="640" spans="1:5">
      <c r="A640" s="40">
        <v>50606</v>
      </c>
      <c r="B640" s="111" t="s">
        <v>5044</v>
      </c>
      <c r="C640" s="108">
        <v>13.46</v>
      </c>
      <c r="D640" s="108">
        <v>14.13</v>
      </c>
      <c r="E640" s="110">
        <v>4.9777117384844027E-2</v>
      </c>
    </row>
    <row r="641" spans="1:5">
      <c r="A641" s="40">
        <v>50620</v>
      </c>
      <c r="B641" s="111" t="s">
        <v>8273</v>
      </c>
      <c r="C641" s="108">
        <v>16.46</v>
      </c>
      <c r="D641" s="108">
        <v>17.28</v>
      </c>
      <c r="E641" s="110">
        <v>4.9817739975698716E-2</v>
      </c>
    </row>
    <row r="642" spans="1:5">
      <c r="A642" s="40">
        <v>50609</v>
      </c>
      <c r="B642" s="111" t="s">
        <v>5054</v>
      </c>
      <c r="C642" s="108">
        <v>13.46</v>
      </c>
      <c r="D642" s="108">
        <v>14.13</v>
      </c>
      <c r="E642" s="110">
        <v>4.9777117384844027E-2</v>
      </c>
    </row>
    <row r="643" spans="1:5">
      <c r="A643" s="40">
        <v>50607</v>
      </c>
      <c r="B643" s="111" t="s">
        <v>5060</v>
      </c>
      <c r="C643" s="108">
        <v>13.46</v>
      </c>
      <c r="D643" s="108">
        <v>14.13</v>
      </c>
      <c r="E643" s="110">
        <v>4.9777117384844027E-2</v>
      </c>
    </row>
    <row r="644" spans="1:5">
      <c r="A644" s="40">
        <v>55617</v>
      </c>
      <c r="B644" s="111" t="s">
        <v>5066</v>
      </c>
      <c r="C644" s="108">
        <v>0.96</v>
      </c>
      <c r="D644" s="108">
        <v>1.01</v>
      </c>
      <c r="E644" s="110">
        <v>5.2083333333333481E-2</v>
      </c>
    </row>
    <row r="645" spans="1:5">
      <c r="A645" s="40">
        <v>55624</v>
      </c>
      <c r="B645" s="111" t="s">
        <v>5072</v>
      </c>
      <c r="C645" s="108">
        <v>0.96</v>
      </c>
      <c r="D645" s="108">
        <v>1.01</v>
      </c>
      <c r="E645" s="110">
        <v>5.2083333333333481E-2</v>
      </c>
    </row>
    <row r="646" spans="1:5">
      <c r="A646" s="40">
        <v>50601</v>
      </c>
      <c r="B646" s="111" t="s">
        <v>5079</v>
      </c>
      <c r="C646" s="108">
        <v>8.51</v>
      </c>
      <c r="D646" s="108">
        <v>8.94</v>
      </c>
      <c r="E646" s="110">
        <v>5.052878965922436E-2</v>
      </c>
    </row>
    <row r="647" spans="1:5">
      <c r="A647" s="40">
        <v>50440</v>
      </c>
      <c r="B647" s="111" t="s">
        <v>5086</v>
      </c>
      <c r="C647" s="108">
        <v>9.3699999999999992</v>
      </c>
      <c r="D647" s="108">
        <v>9.84</v>
      </c>
      <c r="E647" s="110">
        <v>5.0160085378868846E-2</v>
      </c>
    </row>
    <row r="648" spans="1:5">
      <c r="A648" s="40">
        <v>50636</v>
      </c>
      <c r="B648" s="111" t="s">
        <v>5090</v>
      </c>
      <c r="C648" s="108">
        <v>9.3699999999999992</v>
      </c>
      <c r="D648" s="108">
        <v>9.84</v>
      </c>
      <c r="E648" s="110">
        <v>5.0160085378868846E-2</v>
      </c>
    </row>
    <row r="649" spans="1:5">
      <c r="A649" s="40">
        <v>50633</v>
      </c>
      <c r="B649" s="111" t="s">
        <v>5093</v>
      </c>
      <c r="C649" s="108">
        <v>17.04</v>
      </c>
      <c r="D649" s="108">
        <v>17.89</v>
      </c>
      <c r="E649" s="110">
        <v>4.9882629107981247E-2</v>
      </c>
    </row>
    <row r="650" spans="1:5">
      <c r="A650" s="40">
        <v>50632</v>
      </c>
      <c r="B650" s="111" t="s">
        <v>5095</v>
      </c>
      <c r="C650" s="108">
        <v>22.15</v>
      </c>
      <c r="D650" s="108">
        <v>23.26</v>
      </c>
      <c r="E650" s="110">
        <v>5.0112866817155988E-2</v>
      </c>
    </row>
    <row r="651" spans="1:5">
      <c r="A651" s="40">
        <v>50452</v>
      </c>
      <c r="B651" s="111" t="s">
        <v>5098</v>
      </c>
      <c r="C651" s="108">
        <v>32.409999999999997</v>
      </c>
      <c r="D651" s="108">
        <v>34.03</v>
      </c>
      <c r="E651" s="110">
        <v>4.9984572662758575E-2</v>
      </c>
    </row>
    <row r="652" spans="1:5">
      <c r="A652" s="40">
        <v>50638</v>
      </c>
      <c r="B652" s="111" t="s">
        <v>5101</v>
      </c>
      <c r="C652" s="108">
        <v>9.9700000000000006</v>
      </c>
      <c r="D652" s="108">
        <v>10.47</v>
      </c>
      <c r="E652" s="110">
        <v>5.0150451354062264E-2</v>
      </c>
    </row>
    <row r="653" spans="1:5">
      <c r="A653" s="40">
        <v>50881</v>
      </c>
      <c r="B653" s="111" t="s">
        <v>5107</v>
      </c>
      <c r="C653" s="108">
        <v>9.9700000000000006</v>
      </c>
      <c r="D653" s="108">
        <v>10.47</v>
      </c>
      <c r="E653" s="110">
        <v>5.0150451354062264E-2</v>
      </c>
    </row>
    <row r="654" spans="1:5">
      <c r="A654" s="40">
        <v>50882</v>
      </c>
      <c r="B654" s="111" t="s">
        <v>5114</v>
      </c>
      <c r="C654" s="108">
        <v>11.51</v>
      </c>
      <c r="D654" s="108">
        <v>12.09</v>
      </c>
      <c r="E654" s="110">
        <v>5.0390964378800973E-2</v>
      </c>
    </row>
    <row r="655" spans="1:5">
      <c r="A655" s="40">
        <v>50883</v>
      </c>
      <c r="B655" s="111" t="s">
        <v>5117</v>
      </c>
      <c r="C655" s="108">
        <v>23</v>
      </c>
      <c r="D655" s="108">
        <v>24.15</v>
      </c>
      <c r="E655" s="110">
        <v>5.0000000000000044E-2</v>
      </c>
    </row>
    <row r="656" spans="1:5">
      <c r="A656" s="40">
        <v>50884</v>
      </c>
      <c r="B656" s="111" t="s">
        <v>5120</v>
      </c>
      <c r="C656" s="108">
        <v>27.6</v>
      </c>
      <c r="D656" s="108">
        <v>28.98</v>
      </c>
      <c r="E656" s="110">
        <v>5.0000000000000044E-2</v>
      </c>
    </row>
    <row r="657" spans="1:5">
      <c r="A657" s="40">
        <v>50602</v>
      </c>
      <c r="B657" s="111" t="s">
        <v>5123</v>
      </c>
      <c r="C657" s="108">
        <v>16.18</v>
      </c>
      <c r="D657" s="108">
        <v>16.989999999999998</v>
      </c>
      <c r="E657" s="110">
        <v>5.006180469715682E-2</v>
      </c>
    </row>
    <row r="658" spans="1:5">
      <c r="A658" s="40">
        <v>50441</v>
      </c>
      <c r="B658" s="111" t="s">
        <v>5129</v>
      </c>
      <c r="C658" s="108">
        <v>17.88</v>
      </c>
      <c r="D658" s="108">
        <v>18.77</v>
      </c>
      <c r="E658" s="110">
        <v>4.9776286353467647E-2</v>
      </c>
    </row>
    <row r="659" spans="1:5">
      <c r="A659" s="40">
        <v>50640</v>
      </c>
      <c r="B659" s="111" t="s">
        <v>5131</v>
      </c>
      <c r="C659" s="108">
        <v>17.88</v>
      </c>
      <c r="D659" s="108">
        <v>18.77</v>
      </c>
      <c r="E659" s="110">
        <v>4.9776286353467647E-2</v>
      </c>
    </row>
    <row r="660" spans="1:5">
      <c r="A660" s="40">
        <v>50604</v>
      </c>
      <c r="B660" s="111" t="s">
        <v>5133</v>
      </c>
      <c r="C660" s="108">
        <v>28.11</v>
      </c>
      <c r="D660" s="108">
        <v>29.52</v>
      </c>
      <c r="E660" s="110">
        <v>5.0160085378868846E-2</v>
      </c>
    </row>
    <row r="661" spans="1:5">
      <c r="A661" s="40">
        <v>50639</v>
      </c>
      <c r="B661" s="111" t="s">
        <v>5135</v>
      </c>
      <c r="C661" s="108">
        <v>33.22</v>
      </c>
      <c r="D661" s="108">
        <v>34.880000000000003</v>
      </c>
      <c r="E661" s="110">
        <v>4.996989765201687E-2</v>
      </c>
    </row>
    <row r="662" spans="1:5">
      <c r="A662" s="40">
        <v>50697</v>
      </c>
      <c r="B662" s="111" t="s">
        <v>5137</v>
      </c>
      <c r="C662" s="108">
        <v>15.34</v>
      </c>
      <c r="D662" s="108">
        <v>16.11</v>
      </c>
      <c r="E662" s="110">
        <v>5.0195567144719622E-2</v>
      </c>
    </row>
    <row r="663" spans="1:5">
      <c r="A663" s="40">
        <v>50696</v>
      </c>
      <c r="B663" s="111" t="s">
        <v>5143</v>
      </c>
      <c r="C663" s="108">
        <v>17.04</v>
      </c>
      <c r="D663" s="108">
        <v>17.89</v>
      </c>
      <c r="E663" s="110">
        <v>4.9882629107981247E-2</v>
      </c>
    </row>
    <row r="664" spans="1:5">
      <c r="A664" s="40">
        <v>50630</v>
      </c>
      <c r="B664" s="111" t="s">
        <v>5145</v>
      </c>
      <c r="C664" s="108">
        <v>27.25</v>
      </c>
      <c r="D664" s="108">
        <v>28.61</v>
      </c>
      <c r="E664" s="110">
        <v>4.9908256880733859E-2</v>
      </c>
    </row>
    <row r="665" spans="1:5">
      <c r="A665" s="40">
        <v>50628</v>
      </c>
      <c r="B665" s="111" t="s">
        <v>5147</v>
      </c>
      <c r="C665" s="108">
        <v>32.369999999999997</v>
      </c>
      <c r="D665" s="108">
        <v>33.99</v>
      </c>
      <c r="E665" s="110">
        <v>5.0046339202965751E-2</v>
      </c>
    </row>
    <row r="666" spans="1:5">
      <c r="A666" s="40">
        <v>50629</v>
      </c>
      <c r="B666" s="111" t="s">
        <v>5149</v>
      </c>
      <c r="C666" s="108">
        <v>42.15</v>
      </c>
      <c r="D666" s="108">
        <v>44.26</v>
      </c>
      <c r="E666" s="110">
        <v>5.0059311981020205E-2</v>
      </c>
    </row>
    <row r="667" spans="1:5">
      <c r="A667" s="40">
        <v>50644</v>
      </c>
      <c r="B667" s="111" t="s">
        <v>5151</v>
      </c>
      <c r="C667" s="108">
        <v>27.25</v>
      </c>
      <c r="D667" s="108">
        <v>28.61</v>
      </c>
      <c r="E667" s="110">
        <v>4.9908256880733859E-2</v>
      </c>
    </row>
    <row r="668" spans="1:5">
      <c r="A668" s="40">
        <v>50642</v>
      </c>
      <c r="B668" s="111" t="s">
        <v>5157</v>
      </c>
      <c r="C668" s="108">
        <v>32.369999999999997</v>
      </c>
      <c r="D668" s="108">
        <v>33.99</v>
      </c>
      <c r="E668" s="110">
        <v>5.0046339202965751E-2</v>
      </c>
    </row>
    <row r="669" spans="1:5">
      <c r="A669" s="40">
        <v>50687</v>
      </c>
      <c r="B669" s="111" t="s">
        <v>5161</v>
      </c>
      <c r="C669" s="108">
        <v>13.01</v>
      </c>
      <c r="D669" s="108">
        <v>13.66</v>
      </c>
      <c r="E669" s="110">
        <v>4.9961568024596392E-2</v>
      </c>
    </row>
    <row r="670" spans="1:5">
      <c r="A670" s="40">
        <v>50442</v>
      </c>
      <c r="B670" s="111" t="s">
        <v>5167</v>
      </c>
      <c r="C670" s="108">
        <v>19.920000000000002</v>
      </c>
      <c r="D670" s="108">
        <v>20.92</v>
      </c>
      <c r="E670" s="110">
        <v>5.0200803212851364E-2</v>
      </c>
    </row>
    <row r="671" spans="1:5">
      <c r="A671" s="40">
        <v>50686</v>
      </c>
      <c r="B671" s="111" t="s">
        <v>5170</v>
      </c>
      <c r="C671" s="108">
        <v>19.920000000000002</v>
      </c>
      <c r="D671" s="108">
        <v>20.92</v>
      </c>
      <c r="E671" s="110">
        <v>5.0200803212851364E-2</v>
      </c>
    </row>
    <row r="672" spans="1:5">
      <c r="A672" s="40">
        <v>50685</v>
      </c>
      <c r="B672" s="111" t="s">
        <v>5172</v>
      </c>
      <c r="C672" s="108">
        <v>34.49</v>
      </c>
      <c r="D672" s="108">
        <v>36.21</v>
      </c>
      <c r="E672" s="110">
        <v>4.9869527399246216E-2</v>
      </c>
    </row>
    <row r="673" spans="1:5">
      <c r="A673" s="40">
        <v>50637</v>
      </c>
      <c r="B673" s="111" t="s">
        <v>5174</v>
      </c>
      <c r="C673" s="108">
        <v>14.34</v>
      </c>
      <c r="D673" s="108">
        <v>15.06</v>
      </c>
      <c r="E673" s="110">
        <v>5.0209205020920633E-2</v>
      </c>
    </row>
    <row r="674" spans="1:5">
      <c r="A674" s="40">
        <v>50890</v>
      </c>
      <c r="B674" s="111" t="s">
        <v>5180</v>
      </c>
      <c r="C674" s="108">
        <v>14.34</v>
      </c>
      <c r="D674" s="108">
        <v>15.06</v>
      </c>
      <c r="E674" s="110">
        <v>5.0209205020920633E-2</v>
      </c>
    </row>
    <row r="675" spans="1:5">
      <c r="A675" s="40">
        <v>50887</v>
      </c>
      <c r="B675" s="111" t="s">
        <v>5186</v>
      </c>
      <c r="C675" s="108">
        <v>23</v>
      </c>
      <c r="D675" s="108">
        <v>24.15</v>
      </c>
      <c r="E675" s="110">
        <v>5.0000000000000044E-2</v>
      </c>
    </row>
    <row r="676" spans="1:5">
      <c r="A676" s="40">
        <v>50885</v>
      </c>
      <c r="B676" s="111" t="s">
        <v>5188</v>
      </c>
      <c r="C676" s="108">
        <v>42.18</v>
      </c>
      <c r="D676" s="108">
        <v>44.29</v>
      </c>
      <c r="E676" s="110">
        <v>5.0023707918444682E-2</v>
      </c>
    </row>
    <row r="677" spans="1:5">
      <c r="A677" s="40">
        <v>50482</v>
      </c>
      <c r="B677" s="111" t="s">
        <v>5190</v>
      </c>
      <c r="C677" s="108">
        <v>43.57</v>
      </c>
      <c r="D677" s="108">
        <v>45.75</v>
      </c>
      <c r="E677" s="110">
        <v>5.0034427358274014E-2</v>
      </c>
    </row>
    <row r="678" spans="1:5">
      <c r="A678" s="40">
        <v>50682</v>
      </c>
      <c r="B678" s="111" t="s">
        <v>5196</v>
      </c>
      <c r="C678" s="108">
        <v>19.920000000000002</v>
      </c>
      <c r="D678" s="108">
        <v>20.92</v>
      </c>
      <c r="E678" s="110">
        <v>5.0200803212851364E-2</v>
      </c>
    </row>
    <row r="679" spans="1:5">
      <c r="A679" s="40">
        <v>50443</v>
      </c>
      <c r="B679" s="111" t="s">
        <v>5202</v>
      </c>
      <c r="C679" s="108">
        <v>27.6</v>
      </c>
      <c r="D679" s="108">
        <v>28.98</v>
      </c>
      <c r="E679" s="110">
        <v>5.0000000000000044E-2</v>
      </c>
    </row>
    <row r="680" spans="1:5">
      <c r="A680" s="40">
        <v>50681</v>
      </c>
      <c r="B680" s="111" t="s">
        <v>5204</v>
      </c>
      <c r="C680" s="108">
        <v>27.6</v>
      </c>
      <c r="D680" s="108">
        <v>28.98</v>
      </c>
      <c r="E680" s="110">
        <v>5.0000000000000044E-2</v>
      </c>
    </row>
    <row r="681" spans="1:5">
      <c r="A681" s="40">
        <v>50689</v>
      </c>
      <c r="B681" s="111" t="s">
        <v>5206</v>
      </c>
      <c r="C681" s="108">
        <v>44.46</v>
      </c>
      <c r="D681" s="108">
        <v>46.68</v>
      </c>
      <c r="E681" s="110">
        <v>4.9932523616734059E-2</v>
      </c>
    </row>
    <row r="682" spans="1:5">
      <c r="A682" s="40">
        <v>50988</v>
      </c>
      <c r="B682" s="111" t="s">
        <v>5208</v>
      </c>
      <c r="C682" s="108">
        <v>19.16</v>
      </c>
      <c r="D682" s="108">
        <v>20.12</v>
      </c>
      <c r="E682" s="110">
        <v>5.0104384133611735E-2</v>
      </c>
    </row>
    <row r="683" spans="1:5">
      <c r="A683" s="40">
        <v>50987</v>
      </c>
      <c r="B683" s="111" t="s">
        <v>5214</v>
      </c>
      <c r="C683" s="108">
        <v>26.84</v>
      </c>
      <c r="D683" s="108">
        <v>28.18</v>
      </c>
      <c r="E683" s="110">
        <v>4.9925484351713845E-2</v>
      </c>
    </row>
    <row r="684" spans="1:5">
      <c r="A684" s="40">
        <v>50680</v>
      </c>
      <c r="B684" s="111" t="s">
        <v>5218</v>
      </c>
      <c r="C684" s="108">
        <v>43.7</v>
      </c>
      <c r="D684" s="108">
        <v>45.89</v>
      </c>
      <c r="E684" s="110">
        <v>5.011441647597259E-2</v>
      </c>
    </row>
    <row r="685" spans="1:5">
      <c r="A685" s="40">
        <v>50684</v>
      </c>
      <c r="B685" s="111" t="s">
        <v>5220</v>
      </c>
      <c r="C685" s="108">
        <v>43.7</v>
      </c>
      <c r="D685" s="108">
        <v>45.89</v>
      </c>
      <c r="E685" s="110">
        <v>5.011441647597259E-2</v>
      </c>
    </row>
    <row r="686" spans="1:5">
      <c r="A686" s="40">
        <v>50445</v>
      </c>
      <c r="B686" s="111" t="s">
        <v>5225</v>
      </c>
      <c r="C686" s="108">
        <v>21.48</v>
      </c>
      <c r="D686" s="108">
        <v>22.55</v>
      </c>
      <c r="E686" s="110">
        <v>4.9813780260707707E-2</v>
      </c>
    </row>
    <row r="687" spans="1:5">
      <c r="A687" s="40">
        <v>50444</v>
      </c>
      <c r="B687" s="111" t="s">
        <v>5231</v>
      </c>
      <c r="C687" s="108">
        <v>18.41</v>
      </c>
      <c r="D687" s="108">
        <v>19.329999999999998</v>
      </c>
      <c r="E687" s="110">
        <v>4.9972840847365418E-2</v>
      </c>
    </row>
    <row r="688" spans="1:5">
      <c r="A688" s="40">
        <v>50446</v>
      </c>
      <c r="B688" s="111" t="s">
        <v>5237</v>
      </c>
      <c r="C688" s="108">
        <v>24.54</v>
      </c>
      <c r="D688" s="108">
        <v>25.77</v>
      </c>
      <c r="E688" s="110">
        <v>5.0122249388752982E-2</v>
      </c>
    </row>
    <row r="689" spans="1:5">
      <c r="A689" s="40">
        <v>50447</v>
      </c>
      <c r="B689" s="111" t="s">
        <v>5243</v>
      </c>
      <c r="C689" s="108">
        <v>15.34</v>
      </c>
      <c r="D689" s="108">
        <v>16.11</v>
      </c>
      <c r="E689" s="110">
        <v>5.0195567144719622E-2</v>
      </c>
    </row>
    <row r="690" spans="1:5">
      <c r="A690" s="40">
        <v>50448</v>
      </c>
      <c r="B690" s="111" t="s">
        <v>5249</v>
      </c>
      <c r="C690" s="108">
        <v>22.55</v>
      </c>
      <c r="D690" s="108">
        <v>23.68</v>
      </c>
      <c r="E690" s="110">
        <v>5.011086474501103E-2</v>
      </c>
    </row>
    <row r="691" spans="1:5">
      <c r="A691" s="40">
        <v>50690</v>
      </c>
      <c r="B691" s="111" t="s">
        <v>5255</v>
      </c>
      <c r="C691" s="108">
        <v>19.64</v>
      </c>
      <c r="D691" s="108">
        <v>20.62</v>
      </c>
      <c r="E691" s="110">
        <v>4.989816700611005E-2</v>
      </c>
    </row>
    <row r="692" spans="1:5">
      <c r="A692" s="40">
        <v>50616</v>
      </c>
      <c r="B692" s="111" t="s">
        <v>5261</v>
      </c>
      <c r="C692" s="108">
        <v>25.83</v>
      </c>
      <c r="D692" s="108">
        <v>27.12</v>
      </c>
      <c r="E692" s="110">
        <v>4.9941927990708512E-2</v>
      </c>
    </row>
    <row r="693" spans="1:5">
      <c r="A693" s="40">
        <v>50665</v>
      </c>
      <c r="B693" s="111" t="s">
        <v>5267</v>
      </c>
      <c r="C693" s="108">
        <v>16.73</v>
      </c>
      <c r="D693" s="108">
        <v>17.57</v>
      </c>
      <c r="E693" s="110">
        <v>5.0209205020920411E-2</v>
      </c>
    </row>
    <row r="694" spans="1:5">
      <c r="A694" s="40">
        <v>50891</v>
      </c>
      <c r="B694" s="111" t="s">
        <v>5273</v>
      </c>
      <c r="C694" s="108">
        <v>23.77</v>
      </c>
      <c r="D694" s="108">
        <v>24.96</v>
      </c>
      <c r="E694" s="110">
        <v>5.006310475389153E-2</v>
      </c>
    </row>
    <row r="695" spans="1:5">
      <c r="A695" s="40">
        <v>50892</v>
      </c>
      <c r="B695" s="111" t="s">
        <v>5279</v>
      </c>
      <c r="C695" s="108">
        <v>20.69</v>
      </c>
      <c r="D695" s="108">
        <v>21.72</v>
      </c>
      <c r="E695" s="110">
        <v>4.9782503624939523E-2</v>
      </c>
    </row>
    <row r="696" spans="1:5">
      <c r="A696" s="40">
        <v>50893</v>
      </c>
      <c r="B696" s="111" t="s">
        <v>5285</v>
      </c>
      <c r="C696" s="108">
        <v>26.84</v>
      </c>
      <c r="D696" s="108">
        <v>28.18</v>
      </c>
      <c r="E696" s="110">
        <v>4.9925484351713845E-2</v>
      </c>
    </row>
    <row r="697" spans="1:5">
      <c r="A697" s="40">
        <v>50894</v>
      </c>
      <c r="B697" s="111" t="s">
        <v>5291</v>
      </c>
      <c r="C697" s="108">
        <v>17.62</v>
      </c>
      <c r="D697" s="108">
        <v>18.5</v>
      </c>
      <c r="E697" s="110">
        <v>4.9943246311010103E-2</v>
      </c>
    </row>
    <row r="698" spans="1:5">
      <c r="A698" s="40">
        <v>50455</v>
      </c>
      <c r="B698" s="111" t="s">
        <v>5297</v>
      </c>
      <c r="C698" s="108">
        <v>28.35</v>
      </c>
      <c r="D698" s="108">
        <v>29.77</v>
      </c>
      <c r="E698" s="110">
        <v>5.0088183421516774E-2</v>
      </c>
    </row>
    <row r="699" spans="1:5">
      <c r="A699" s="40">
        <v>50454</v>
      </c>
      <c r="B699" s="111" t="s">
        <v>5303</v>
      </c>
      <c r="C699" s="108">
        <v>25.29</v>
      </c>
      <c r="D699" s="108">
        <v>26.55</v>
      </c>
      <c r="E699" s="110">
        <v>4.9822064056939563E-2</v>
      </c>
    </row>
    <row r="700" spans="1:5">
      <c r="A700" s="40">
        <v>50456</v>
      </c>
      <c r="B700" s="111" t="s">
        <v>5309</v>
      </c>
      <c r="C700" s="108">
        <v>31.44</v>
      </c>
      <c r="D700" s="108">
        <v>33.01</v>
      </c>
      <c r="E700" s="110">
        <v>4.9936386768447694E-2</v>
      </c>
    </row>
    <row r="701" spans="1:5">
      <c r="A701" s="40">
        <v>50457</v>
      </c>
      <c r="B701" s="111" t="s">
        <v>5315</v>
      </c>
      <c r="C701" s="108">
        <v>22.23</v>
      </c>
      <c r="D701" s="108">
        <v>23.34</v>
      </c>
      <c r="E701" s="110">
        <v>4.9932523616734059E-2</v>
      </c>
    </row>
    <row r="702" spans="1:5">
      <c r="A702" s="37">
        <v>50483</v>
      </c>
      <c r="B702" s="112" t="s">
        <v>5321</v>
      </c>
      <c r="C702" s="108">
        <v>51.21</v>
      </c>
      <c r="D702" s="108">
        <v>53.77</v>
      </c>
      <c r="E702" s="110">
        <v>4.9990236281976186E-2</v>
      </c>
    </row>
    <row r="703" spans="1:5">
      <c r="A703" s="37">
        <v>50484</v>
      </c>
      <c r="B703" s="112" t="s">
        <v>5328</v>
      </c>
      <c r="C703" s="108">
        <v>47.9</v>
      </c>
      <c r="D703" s="108">
        <v>50.3</v>
      </c>
      <c r="E703" s="110">
        <v>5.0104384133611735E-2</v>
      </c>
    </row>
    <row r="704" spans="1:5">
      <c r="A704" s="37">
        <v>50485</v>
      </c>
      <c r="B704" s="112" t="s">
        <v>5334</v>
      </c>
      <c r="C704" s="108">
        <v>54.5</v>
      </c>
      <c r="D704" s="108">
        <v>57.23</v>
      </c>
      <c r="E704" s="110">
        <v>5.0091743119266008E-2</v>
      </c>
    </row>
    <row r="705" spans="1:5">
      <c r="A705" s="37">
        <v>50486</v>
      </c>
      <c r="B705" s="112" t="s">
        <v>5340</v>
      </c>
      <c r="C705" s="108">
        <v>44.59</v>
      </c>
      <c r="D705" s="108">
        <v>46.82</v>
      </c>
      <c r="E705" s="110">
        <v>5.0011213276519362E-2</v>
      </c>
    </row>
    <row r="706" spans="1:5">
      <c r="A706" s="37">
        <v>50693</v>
      </c>
      <c r="B706" s="112" t="s">
        <v>5346</v>
      </c>
      <c r="C706" s="108">
        <v>104.35</v>
      </c>
      <c r="D706" s="108">
        <v>109.57</v>
      </c>
      <c r="E706" s="110">
        <v>5.0023957834211874E-2</v>
      </c>
    </row>
    <row r="707" spans="1:5">
      <c r="A707" s="37">
        <v>50290</v>
      </c>
      <c r="B707" s="112" t="s">
        <v>5355</v>
      </c>
      <c r="C707" s="108">
        <v>24</v>
      </c>
      <c r="D707" s="108">
        <v>24</v>
      </c>
      <c r="E707" s="110">
        <v>0</v>
      </c>
    </row>
    <row r="708" spans="1:5">
      <c r="A708" s="37">
        <v>50291</v>
      </c>
      <c r="B708" s="112" t="s">
        <v>5361</v>
      </c>
      <c r="C708" s="108">
        <v>13</v>
      </c>
      <c r="D708" s="108">
        <v>15</v>
      </c>
      <c r="E708" s="110">
        <v>0.15384615384615374</v>
      </c>
    </row>
    <row r="709" spans="1:5">
      <c r="A709" s="37">
        <v>50391</v>
      </c>
      <c r="B709" s="112" t="s">
        <v>9545</v>
      </c>
      <c r="C709" s="108">
        <v>18</v>
      </c>
      <c r="D709" s="108">
        <v>18</v>
      </c>
      <c r="E709" s="110">
        <v>0</v>
      </c>
    </row>
    <row r="710" spans="1:5">
      <c r="A710" s="37">
        <v>50295</v>
      </c>
      <c r="B710" s="112" t="s">
        <v>5369</v>
      </c>
      <c r="C710" s="108">
        <v>12</v>
      </c>
      <c r="D710" s="108">
        <v>11</v>
      </c>
      <c r="E710" s="110">
        <v>-8.333333333333337E-2</v>
      </c>
    </row>
    <row r="711" spans="1:5">
      <c r="A711" s="37">
        <v>50294</v>
      </c>
      <c r="B711" s="112" t="s">
        <v>5375</v>
      </c>
      <c r="C711" s="108">
        <v>12</v>
      </c>
      <c r="D711" s="108">
        <v>13</v>
      </c>
      <c r="E711" s="110">
        <v>8.3333333333333259E-2</v>
      </c>
    </row>
    <row r="712" spans="1:5">
      <c r="A712" s="37">
        <v>50293</v>
      </c>
      <c r="B712" s="112" t="s">
        <v>9546</v>
      </c>
      <c r="C712" s="108">
        <v>3</v>
      </c>
      <c r="D712" s="108">
        <v>2</v>
      </c>
      <c r="E712" s="110">
        <v>-0.33333333333333337</v>
      </c>
    </row>
    <row r="713" spans="1:5">
      <c r="A713" s="37">
        <v>50292</v>
      </c>
      <c r="B713" s="112" t="s">
        <v>5386</v>
      </c>
      <c r="C713" s="108">
        <v>7</v>
      </c>
      <c r="D713" s="108">
        <v>7</v>
      </c>
      <c r="E713" s="110">
        <v>0</v>
      </c>
    </row>
    <row r="714" spans="1:5">
      <c r="A714" s="37">
        <v>50297</v>
      </c>
      <c r="B714" s="112" t="s">
        <v>5394</v>
      </c>
      <c r="C714" s="108">
        <v>3</v>
      </c>
      <c r="D714" s="108">
        <v>4</v>
      </c>
      <c r="E714" s="110">
        <v>0.33333333333333326</v>
      </c>
    </row>
    <row r="715" spans="1:5">
      <c r="A715" s="37">
        <v>50296</v>
      </c>
      <c r="B715" s="112" t="s">
        <v>5399</v>
      </c>
      <c r="C715" s="108">
        <v>5</v>
      </c>
      <c r="D715" s="108">
        <v>6</v>
      </c>
      <c r="E715" s="110">
        <v>0.19999999999999996</v>
      </c>
    </row>
    <row r="716" spans="1:5">
      <c r="A716" s="37">
        <v>50692</v>
      </c>
      <c r="B716" s="112" t="s">
        <v>9547</v>
      </c>
      <c r="C716" s="108">
        <v>79.95</v>
      </c>
      <c r="D716" s="108">
        <v>68</v>
      </c>
      <c r="E716" s="110">
        <v>-0.14946841776110076</v>
      </c>
    </row>
    <row r="717" spans="1:5">
      <c r="A717" s="37">
        <v>50691</v>
      </c>
      <c r="B717" s="112" t="s">
        <v>9548</v>
      </c>
      <c r="C717" s="108">
        <v>65.989999999999995</v>
      </c>
      <c r="D717" s="108">
        <v>50</v>
      </c>
      <c r="E717" s="110">
        <v>-0.24230944082436723</v>
      </c>
    </row>
    <row r="718" spans="1:5">
      <c r="A718" s="37">
        <v>50656</v>
      </c>
      <c r="B718" s="112" t="s">
        <v>5413</v>
      </c>
      <c r="C718" s="108">
        <v>29.92</v>
      </c>
      <c r="D718" s="108">
        <v>30</v>
      </c>
      <c r="E718" s="110">
        <v>2.673796791443861E-3</v>
      </c>
    </row>
    <row r="719" spans="1:5">
      <c r="A719" s="37">
        <v>50657</v>
      </c>
      <c r="B719" s="112" t="s">
        <v>5419</v>
      </c>
      <c r="C719" s="108">
        <v>16.329999999999998</v>
      </c>
      <c r="D719" s="108">
        <v>22</v>
      </c>
      <c r="E719" s="110">
        <v>0.3472137170851195</v>
      </c>
    </row>
    <row r="720" spans="1:5">
      <c r="A720" s="37">
        <v>55656</v>
      </c>
      <c r="B720" s="112" t="s">
        <v>5425</v>
      </c>
      <c r="C720" s="108">
        <v>11.98</v>
      </c>
      <c r="D720" s="108">
        <v>18</v>
      </c>
      <c r="E720" s="110">
        <v>0.5025041736227045</v>
      </c>
    </row>
    <row r="721" spans="1:5">
      <c r="A721" s="37">
        <v>50660</v>
      </c>
      <c r="B721" s="112" t="s">
        <v>9549</v>
      </c>
      <c r="C721" s="108">
        <v>14.84</v>
      </c>
      <c r="D721" s="108">
        <v>12</v>
      </c>
      <c r="E721" s="110">
        <v>-0.19137466307277629</v>
      </c>
    </row>
    <row r="722" spans="1:5">
      <c r="A722" s="37">
        <v>50659</v>
      </c>
      <c r="B722" s="112" t="s">
        <v>5437</v>
      </c>
      <c r="C722" s="108">
        <v>7.37</v>
      </c>
      <c r="D722" s="108">
        <v>8</v>
      </c>
      <c r="E722" s="110">
        <v>8.5481682496607814E-2</v>
      </c>
    </row>
    <row r="723" spans="1:5">
      <c r="A723" s="37">
        <v>50658</v>
      </c>
      <c r="B723" s="112" t="s">
        <v>5443</v>
      </c>
      <c r="C723" s="108">
        <v>5.46</v>
      </c>
      <c r="D723" s="108">
        <v>6</v>
      </c>
      <c r="E723" s="110">
        <v>9.8901098901098994E-2</v>
      </c>
    </row>
    <row r="724" spans="1:5">
      <c r="A724" s="37">
        <v>50151</v>
      </c>
      <c r="B724" s="112" t="s">
        <v>9550</v>
      </c>
      <c r="C724" s="108">
        <v>22.37</v>
      </c>
      <c r="D724" s="108" t="s">
        <v>8359</v>
      </c>
      <c r="E724" s="110" t="e">
        <v>#VALUE!</v>
      </c>
    </row>
    <row r="725" spans="1:5">
      <c r="A725" s="37">
        <v>50651</v>
      </c>
      <c r="B725" s="112" t="s">
        <v>9551</v>
      </c>
      <c r="C725" s="108">
        <v>22.37</v>
      </c>
      <c r="D725" s="108" t="s">
        <v>8359</v>
      </c>
      <c r="E725" s="110" t="e">
        <v>#VALUE!</v>
      </c>
    </row>
    <row r="726" spans="1:5">
      <c r="A726" s="37">
        <v>50168</v>
      </c>
      <c r="B726" s="112" t="s">
        <v>9552</v>
      </c>
      <c r="C726" s="108">
        <v>9.11</v>
      </c>
      <c r="D726" s="108" t="s">
        <v>8359</v>
      </c>
      <c r="E726" s="110" t="e">
        <v>#VALUE!</v>
      </c>
    </row>
    <row r="727" spans="1:5">
      <c r="A727" s="37">
        <v>50668</v>
      </c>
      <c r="B727" s="112" t="s">
        <v>9553</v>
      </c>
      <c r="C727" s="108">
        <v>9.11</v>
      </c>
      <c r="D727" s="108" t="s">
        <v>8359</v>
      </c>
      <c r="E727" s="110" t="e">
        <v>#VALUE!</v>
      </c>
    </row>
    <row r="728" spans="1:5">
      <c r="A728" s="37">
        <v>55151</v>
      </c>
      <c r="B728" s="112" t="s">
        <v>9554</v>
      </c>
      <c r="C728" s="108">
        <v>9.1199999999999992</v>
      </c>
      <c r="D728" s="108" t="s">
        <v>8359</v>
      </c>
      <c r="E728" s="110" t="e">
        <v>#VALUE!</v>
      </c>
    </row>
    <row r="729" spans="1:5">
      <c r="A729" s="37">
        <v>55651</v>
      </c>
      <c r="B729" s="112" t="s">
        <v>9555</v>
      </c>
      <c r="C729" s="108">
        <v>9.1199999999999992</v>
      </c>
      <c r="D729" s="108" t="s">
        <v>8359</v>
      </c>
      <c r="E729" s="110" t="e">
        <v>#VALUE!</v>
      </c>
    </row>
    <row r="730" spans="1:5">
      <c r="A730" s="37">
        <v>50169</v>
      </c>
      <c r="B730" s="112" t="s">
        <v>9556</v>
      </c>
      <c r="C730" s="108">
        <v>11.98</v>
      </c>
      <c r="D730" s="108" t="s">
        <v>8359</v>
      </c>
      <c r="E730" s="110" t="e">
        <v>#VALUE!</v>
      </c>
    </row>
    <row r="731" spans="1:5">
      <c r="A731" s="37">
        <v>50669</v>
      </c>
      <c r="B731" s="112" t="s">
        <v>9557</v>
      </c>
      <c r="C731" s="108">
        <v>11.98</v>
      </c>
      <c r="D731" s="108" t="s">
        <v>8359</v>
      </c>
      <c r="E731" s="110" t="e">
        <v>#VALUE!</v>
      </c>
    </row>
    <row r="732" spans="1:5">
      <c r="A732" s="37">
        <v>50165</v>
      </c>
      <c r="B732" s="112" t="s">
        <v>9558</v>
      </c>
      <c r="C732" s="108">
        <v>5.16</v>
      </c>
      <c r="D732" s="108" t="s">
        <v>8359</v>
      </c>
      <c r="E732" s="110" t="e">
        <v>#VALUE!</v>
      </c>
    </row>
    <row r="733" spans="1:5">
      <c r="A733" s="37">
        <v>50565</v>
      </c>
      <c r="B733" s="112" t="s">
        <v>9559</v>
      </c>
      <c r="C733" s="108">
        <v>5.16</v>
      </c>
      <c r="D733" s="108" t="s">
        <v>8359</v>
      </c>
      <c r="E733" s="110" t="e">
        <v>#VALUE!</v>
      </c>
    </row>
    <row r="734" spans="1:5">
      <c r="A734" s="37">
        <v>50167</v>
      </c>
      <c r="B734" s="112" t="s">
        <v>9560</v>
      </c>
      <c r="C734" s="108">
        <v>3.96</v>
      </c>
      <c r="D734" s="108" t="s">
        <v>8359</v>
      </c>
      <c r="E734" s="110" t="e">
        <v>#VALUE!</v>
      </c>
    </row>
    <row r="735" spans="1:5">
      <c r="A735" s="37">
        <v>50667</v>
      </c>
      <c r="B735" s="112" t="s">
        <v>9561</v>
      </c>
      <c r="C735" s="108">
        <v>3.96</v>
      </c>
      <c r="D735" s="108" t="s">
        <v>8359</v>
      </c>
      <c r="E735" s="110" t="e">
        <v>#VALUE!</v>
      </c>
    </row>
    <row r="736" spans="1:5">
      <c r="A736" s="37">
        <v>50663</v>
      </c>
      <c r="B736" s="112" t="s">
        <v>9562</v>
      </c>
      <c r="C736" s="108">
        <v>29.92</v>
      </c>
      <c r="D736" s="108" t="s">
        <v>8359</v>
      </c>
      <c r="E736" s="110" t="e">
        <v>#VALUE!</v>
      </c>
    </row>
    <row r="737" spans="1:5">
      <c r="A737" s="37">
        <v>50664</v>
      </c>
      <c r="B737" s="112" t="s">
        <v>9563</v>
      </c>
      <c r="C737" s="108">
        <v>14.97</v>
      </c>
      <c r="D737" s="108" t="s">
        <v>8359</v>
      </c>
      <c r="E737" s="110" t="e">
        <v>#VALUE!</v>
      </c>
    </row>
    <row r="738" spans="1:5">
      <c r="A738" s="37">
        <v>50662</v>
      </c>
      <c r="B738" s="112" t="s">
        <v>9564</v>
      </c>
      <c r="C738" s="108">
        <v>13.95</v>
      </c>
      <c r="D738" s="108" t="s">
        <v>8359</v>
      </c>
      <c r="E738" s="110" t="e">
        <v>#VALUE!</v>
      </c>
    </row>
    <row r="739" spans="1:5">
      <c r="A739" s="37">
        <v>50661</v>
      </c>
      <c r="B739" s="112" t="s">
        <v>9565</v>
      </c>
      <c r="C739" s="108">
        <v>7.02</v>
      </c>
      <c r="D739" s="108" t="s">
        <v>8359</v>
      </c>
      <c r="E739" s="110" t="e">
        <v>#VALUE!</v>
      </c>
    </row>
    <row r="740" spans="1:5">
      <c r="A740" s="37">
        <v>50666</v>
      </c>
      <c r="B740" s="112" t="s">
        <v>9566</v>
      </c>
      <c r="C740" s="108">
        <v>22.82</v>
      </c>
      <c r="D740" s="108" t="s">
        <v>8359</v>
      </c>
      <c r="E740" s="110" t="e">
        <v>#VALUE!</v>
      </c>
    </row>
    <row r="741" spans="1:5">
      <c r="A741" s="37">
        <v>50671</v>
      </c>
      <c r="B741" s="112" t="s">
        <v>9567</v>
      </c>
      <c r="C741" s="108">
        <v>9.11</v>
      </c>
      <c r="D741" s="108" t="s">
        <v>8359</v>
      </c>
      <c r="E741" s="110" t="e">
        <v>#VALUE!</v>
      </c>
    </row>
    <row r="742" spans="1:5">
      <c r="A742" s="37">
        <v>55666</v>
      </c>
      <c r="B742" s="112" t="s">
        <v>9568</v>
      </c>
      <c r="C742" s="108">
        <v>9.1199999999999992</v>
      </c>
      <c r="D742" s="108" t="s">
        <v>8359</v>
      </c>
      <c r="E742" s="110" t="e">
        <v>#VALUE!</v>
      </c>
    </row>
    <row r="743" spans="1:5">
      <c r="A743" s="37">
        <v>50673</v>
      </c>
      <c r="B743" s="112" t="s">
        <v>9569</v>
      </c>
      <c r="C743" s="108">
        <v>5.16</v>
      </c>
      <c r="D743" s="108" t="s">
        <v>8359</v>
      </c>
      <c r="E743" s="110" t="e">
        <v>#VALUE!</v>
      </c>
    </row>
    <row r="744" spans="1:5">
      <c r="A744" s="37">
        <v>50603</v>
      </c>
      <c r="B744" s="112" t="s">
        <v>9570</v>
      </c>
      <c r="C744" s="108">
        <v>3.96</v>
      </c>
      <c r="D744" s="108" t="s">
        <v>8359</v>
      </c>
      <c r="E744" s="110" t="e">
        <v>#VALUE!</v>
      </c>
    </row>
    <row r="745" spans="1:5">
      <c r="A745" s="37">
        <v>50157</v>
      </c>
      <c r="B745" s="112" t="s">
        <v>9571</v>
      </c>
      <c r="C745" s="108">
        <v>49</v>
      </c>
      <c r="D745" s="108">
        <v>45</v>
      </c>
      <c r="E745" s="110">
        <v>-8.1632653061224469E-2</v>
      </c>
    </row>
    <row r="746" spans="1:5">
      <c r="A746" s="37">
        <v>50158</v>
      </c>
      <c r="B746" s="112" t="s">
        <v>9572</v>
      </c>
      <c r="C746" s="108">
        <v>17.5</v>
      </c>
      <c r="D746" s="108" t="s">
        <v>8359</v>
      </c>
      <c r="E746" s="110" t="e">
        <v>#VALUE!</v>
      </c>
    </row>
    <row r="747" spans="1:5">
      <c r="A747" s="37">
        <v>50159</v>
      </c>
      <c r="B747" s="112" t="s">
        <v>9573</v>
      </c>
      <c r="C747" s="108">
        <v>22.5</v>
      </c>
      <c r="D747" s="108">
        <v>20</v>
      </c>
      <c r="E747" s="110">
        <v>-0.11111111111111116</v>
      </c>
    </row>
    <row r="748" spans="1:5">
      <c r="A748" s="37">
        <v>50160</v>
      </c>
      <c r="B748" s="112" t="s">
        <v>9574</v>
      </c>
      <c r="C748" s="108">
        <v>5</v>
      </c>
      <c r="D748" s="108" t="s">
        <v>8359</v>
      </c>
      <c r="E748" s="110" t="e">
        <v>#VALUE!</v>
      </c>
    </row>
    <row r="749" spans="1:5">
      <c r="A749" s="37">
        <v>50161</v>
      </c>
      <c r="B749" s="112" t="s">
        <v>9575</v>
      </c>
      <c r="C749" s="108">
        <v>9.4499999999999993</v>
      </c>
      <c r="D749" s="108">
        <v>10</v>
      </c>
      <c r="E749" s="110">
        <v>5.8201058201058364E-2</v>
      </c>
    </row>
    <row r="750" spans="1:5">
      <c r="A750" s="37">
        <v>50149</v>
      </c>
      <c r="B750" s="112" t="s">
        <v>9576</v>
      </c>
      <c r="C750" s="108">
        <v>35</v>
      </c>
      <c r="D750" s="108">
        <v>35</v>
      </c>
      <c r="E750" s="110">
        <v>0</v>
      </c>
    </row>
    <row r="751" spans="1:5">
      <c r="A751" s="37">
        <v>50152</v>
      </c>
      <c r="B751" s="112" t="s">
        <v>9577</v>
      </c>
      <c r="C751" s="108">
        <v>30</v>
      </c>
      <c r="D751" s="108" t="s">
        <v>8359</v>
      </c>
      <c r="E751" s="110" t="e">
        <v>#VALUE!</v>
      </c>
    </row>
    <row r="752" spans="1:5">
      <c r="A752" s="37">
        <v>50153</v>
      </c>
      <c r="B752" s="112" t="s">
        <v>9578</v>
      </c>
      <c r="C752" s="108">
        <v>15</v>
      </c>
      <c r="D752" s="108" t="s">
        <v>8359</v>
      </c>
      <c r="E752" s="110" t="e">
        <v>#VALUE!</v>
      </c>
    </row>
    <row r="753" spans="1:5">
      <c r="A753" s="37">
        <v>50154</v>
      </c>
      <c r="B753" s="112" t="s">
        <v>9579</v>
      </c>
      <c r="C753" s="108">
        <v>20</v>
      </c>
      <c r="D753" s="108" t="s">
        <v>8359</v>
      </c>
      <c r="E753" s="110" t="e">
        <v>#VALUE!</v>
      </c>
    </row>
    <row r="754" spans="1:5">
      <c r="A754" s="37">
        <v>50155</v>
      </c>
      <c r="B754" s="112" t="s">
        <v>9580</v>
      </c>
      <c r="C754" s="108">
        <v>15</v>
      </c>
      <c r="D754" s="108" t="s">
        <v>8359</v>
      </c>
      <c r="E754" s="110" t="e">
        <v>#VALUE!</v>
      </c>
    </row>
    <row r="755" spans="1:5">
      <c r="A755" s="37">
        <v>50156</v>
      </c>
      <c r="B755" s="112" t="s">
        <v>9581</v>
      </c>
      <c r="C755" s="108">
        <v>6</v>
      </c>
      <c r="D755" s="108" t="s">
        <v>8359</v>
      </c>
      <c r="E755" s="110" t="e">
        <v>#VALUE!</v>
      </c>
    </row>
    <row r="756" spans="1:5">
      <c r="A756" s="37">
        <v>52010</v>
      </c>
      <c r="B756" s="112" t="s">
        <v>5472</v>
      </c>
      <c r="C756" s="108">
        <v>0.66</v>
      </c>
      <c r="D756" s="108">
        <v>0.69</v>
      </c>
      <c r="E756" s="110">
        <v>4.5454545454545414E-2</v>
      </c>
    </row>
    <row r="757" spans="1:5">
      <c r="A757" s="37">
        <v>51010</v>
      </c>
      <c r="B757" s="112" t="s">
        <v>5472</v>
      </c>
      <c r="C757" s="108">
        <v>0.69</v>
      </c>
      <c r="D757" s="108">
        <v>0.72</v>
      </c>
      <c r="E757" s="110">
        <v>4.3478260869565188E-2</v>
      </c>
    </row>
    <row r="758" spans="1:5">
      <c r="A758" s="37">
        <v>52011</v>
      </c>
      <c r="B758" s="112" t="s">
        <v>5479</v>
      </c>
      <c r="C758" s="108">
        <v>0.63</v>
      </c>
      <c r="D758" s="108">
        <v>0.66</v>
      </c>
      <c r="E758" s="110">
        <v>4.7619047619047672E-2</v>
      </c>
    </row>
    <row r="759" spans="1:5">
      <c r="A759" s="37">
        <v>52012</v>
      </c>
      <c r="B759" s="112" t="s">
        <v>5481</v>
      </c>
      <c r="C759" s="108">
        <v>1.07</v>
      </c>
      <c r="D759" s="108">
        <v>1.1200000000000001</v>
      </c>
      <c r="E759" s="110">
        <v>4.6728971962616939E-2</v>
      </c>
    </row>
    <row r="760" spans="1:5">
      <c r="A760" s="37">
        <v>52013</v>
      </c>
      <c r="B760" s="112" t="s">
        <v>5483</v>
      </c>
      <c r="C760" s="108">
        <v>1.25</v>
      </c>
      <c r="D760" s="108">
        <v>1.31</v>
      </c>
      <c r="E760" s="110">
        <v>4.8000000000000043E-2</v>
      </c>
    </row>
    <row r="761" spans="1:5">
      <c r="A761" s="37">
        <v>52014</v>
      </c>
      <c r="B761" s="112" t="s">
        <v>5485</v>
      </c>
      <c r="C761" s="108">
        <v>1.68</v>
      </c>
      <c r="D761" s="108">
        <v>1.76</v>
      </c>
      <c r="E761" s="110">
        <v>4.7619047619047672E-2</v>
      </c>
    </row>
    <row r="762" spans="1:5">
      <c r="A762" s="37">
        <v>52015</v>
      </c>
      <c r="B762" s="112" t="s">
        <v>5487</v>
      </c>
      <c r="C762" s="108">
        <v>1.81</v>
      </c>
      <c r="D762" s="108">
        <v>1.9</v>
      </c>
      <c r="E762" s="110">
        <v>4.9723756906077332E-2</v>
      </c>
    </row>
    <row r="763" spans="1:5">
      <c r="A763" s="40">
        <v>52016</v>
      </c>
      <c r="B763" s="111" t="s">
        <v>5489</v>
      </c>
      <c r="C763" s="108">
        <v>2.8</v>
      </c>
      <c r="D763" s="108">
        <v>2.94</v>
      </c>
      <c r="E763" s="110">
        <v>5.0000000000000044E-2</v>
      </c>
    </row>
    <row r="764" spans="1:5">
      <c r="A764" s="40">
        <v>52017</v>
      </c>
      <c r="B764" s="111" t="s">
        <v>5491</v>
      </c>
      <c r="C764" s="108">
        <v>5.65</v>
      </c>
      <c r="D764" s="108">
        <v>5.93</v>
      </c>
      <c r="E764" s="110">
        <v>4.9557522123893749E-2</v>
      </c>
    </row>
    <row r="765" spans="1:5">
      <c r="A765" s="40">
        <v>52018</v>
      </c>
      <c r="B765" s="111" t="s">
        <v>5493</v>
      </c>
      <c r="C765" s="108">
        <v>10.95</v>
      </c>
      <c r="D765" s="108">
        <v>11.5</v>
      </c>
      <c r="E765" s="110">
        <v>5.0228310502283158E-2</v>
      </c>
    </row>
    <row r="766" spans="1:5">
      <c r="A766" s="40">
        <v>52019</v>
      </c>
      <c r="B766" s="111" t="s">
        <v>5495</v>
      </c>
      <c r="C766" s="108">
        <v>55.25</v>
      </c>
      <c r="D766" s="108">
        <v>58.01</v>
      </c>
      <c r="E766" s="110">
        <v>4.995475113122172E-2</v>
      </c>
    </row>
    <row r="767" spans="1:5">
      <c r="A767" s="40">
        <v>52120</v>
      </c>
      <c r="B767" s="111" t="s">
        <v>5497</v>
      </c>
      <c r="C767" s="108">
        <v>107.84</v>
      </c>
      <c r="D767" s="108">
        <v>113.23</v>
      </c>
      <c r="E767" s="110">
        <v>4.9981454005934678E-2</v>
      </c>
    </row>
    <row r="768" spans="1:5">
      <c r="A768" s="40">
        <v>52206</v>
      </c>
      <c r="B768" s="111" t="s">
        <v>5499</v>
      </c>
      <c r="C768" s="108">
        <v>1.43</v>
      </c>
      <c r="D768" s="108">
        <v>1.5</v>
      </c>
      <c r="E768" s="110">
        <v>4.8951048951048959E-2</v>
      </c>
    </row>
    <row r="769" spans="1:5">
      <c r="A769" s="40">
        <v>51206</v>
      </c>
      <c r="B769" s="111" t="s">
        <v>5499</v>
      </c>
      <c r="C769" s="108">
        <v>1.5</v>
      </c>
      <c r="D769" s="108">
        <v>1.58</v>
      </c>
      <c r="E769" s="110">
        <v>5.3333333333333455E-2</v>
      </c>
    </row>
    <row r="770" spans="1:5">
      <c r="A770" s="37">
        <v>52207</v>
      </c>
      <c r="B770" s="112" t="s">
        <v>5507</v>
      </c>
      <c r="C770" s="108">
        <v>2.08</v>
      </c>
      <c r="D770" s="108">
        <v>2.1800000000000002</v>
      </c>
      <c r="E770" s="110">
        <v>4.8076923076923128E-2</v>
      </c>
    </row>
    <row r="771" spans="1:5">
      <c r="A771" s="37">
        <v>52208</v>
      </c>
      <c r="B771" s="112" t="s">
        <v>5509</v>
      </c>
      <c r="C771" s="108">
        <v>2.62</v>
      </c>
      <c r="D771" s="108">
        <v>2.75</v>
      </c>
      <c r="E771" s="110">
        <v>4.961832061068705E-2</v>
      </c>
    </row>
    <row r="772" spans="1:5">
      <c r="A772" s="37">
        <v>52217</v>
      </c>
      <c r="B772" s="112" t="s">
        <v>5511</v>
      </c>
      <c r="C772" s="108">
        <v>2.0099999999999998</v>
      </c>
      <c r="D772" s="108">
        <v>2.11</v>
      </c>
      <c r="E772" s="110">
        <v>4.9751243781094523E-2</v>
      </c>
    </row>
    <row r="773" spans="1:5">
      <c r="A773" s="37">
        <v>52218</v>
      </c>
      <c r="B773" s="112" t="s">
        <v>5513</v>
      </c>
      <c r="C773" s="108">
        <v>2.67</v>
      </c>
      <c r="D773" s="108">
        <v>2.8</v>
      </c>
      <c r="E773" s="110">
        <v>4.8689138576778923E-2</v>
      </c>
    </row>
    <row r="774" spans="1:5">
      <c r="A774" s="40">
        <v>52219</v>
      </c>
      <c r="B774" s="111" t="s">
        <v>5515</v>
      </c>
      <c r="C774" s="108">
        <v>2.85</v>
      </c>
      <c r="D774" s="108">
        <v>2.99</v>
      </c>
      <c r="E774" s="110">
        <v>4.9122807017544012E-2</v>
      </c>
    </row>
    <row r="775" spans="1:5">
      <c r="A775" s="40">
        <v>52220</v>
      </c>
      <c r="B775" s="111" t="s">
        <v>5517</v>
      </c>
      <c r="C775" s="108">
        <v>4.33</v>
      </c>
      <c r="D775" s="108">
        <v>4.55</v>
      </c>
      <c r="E775" s="110">
        <v>5.0808314087759765E-2</v>
      </c>
    </row>
    <row r="776" spans="1:5">
      <c r="A776" s="40">
        <v>52221</v>
      </c>
      <c r="B776" s="111" t="s">
        <v>5519</v>
      </c>
      <c r="C776" s="108">
        <v>9.64</v>
      </c>
      <c r="D776" s="108">
        <v>10.119999999999999</v>
      </c>
      <c r="E776" s="110">
        <v>4.9792531120331773E-2</v>
      </c>
    </row>
    <row r="777" spans="1:5">
      <c r="A777" s="40">
        <v>52122</v>
      </c>
      <c r="B777" s="111" t="s">
        <v>5521</v>
      </c>
      <c r="C777" s="108">
        <v>29.04</v>
      </c>
      <c r="D777" s="108">
        <v>30.49</v>
      </c>
      <c r="E777" s="110">
        <v>4.9931129476584069E-2</v>
      </c>
    </row>
    <row r="778" spans="1:5">
      <c r="A778" s="40">
        <v>52030</v>
      </c>
      <c r="B778" s="111" t="s">
        <v>5523</v>
      </c>
      <c r="C778" s="108">
        <v>0.63</v>
      </c>
      <c r="D778" s="108">
        <v>0.66</v>
      </c>
      <c r="E778" s="110">
        <v>4.7619047619047672E-2</v>
      </c>
    </row>
    <row r="779" spans="1:5">
      <c r="A779" s="40">
        <v>51030</v>
      </c>
      <c r="B779" s="111" t="s">
        <v>5523</v>
      </c>
      <c r="C779" s="108">
        <v>0.66</v>
      </c>
      <c r="D779" s="108">
        <v>0.69</v>
      </c>
      <c r="E779" s="110">
        <v>4.5454545454545414E-2</v>
      </c>
    </row>
    <row r="780" spans="1:5">
      <c r="A780" s="40">
        <v>52031</v>
      </c>
      <c r="B780" s="111" t="s">
        <v>5530</v>
      </c>
      <c r="C780" s="108">
        <v>0.56000000000000005</v>
      </c>
      <c r="D780" s="108">
        <v>0.59</v>
      </c>
      <c r="E780" s="110">
        <v>5.3571428571428381E-2</v>
      </c>
    </row>
    <row r="781" spans="1:5">
      <c r="A781" s="40">
        <v>52032</v>
      </c>
      <c r="B781" s="111" t="s">
        <v>5532</v>
      </c>
      <c r="C781" s="108">
        <v>1.18</v>
      </c>
      <c r="D781" s="108">
        <v>1.24</v>
      </c>
      <c r="E781" s="110">
        <v>5.0847457627118731E-2</v>
      </c>
    </row>
    <row r="782" spans="1:5">
      <c r="A782" s="40">
        <v>52033</v>
      </c>
      <c r="B782" s="111" t="s">
        <v>5534</v>
      </c>
      <c r="C782" s="108">
        <v>1.32</v>
      </c>
      <c r="D782" s="108">
        <v>1.39</v>
      </c>
      <c r="E782" s="110">
        <v>5.3030303030302983E-2</v>
      </c>
    </row>
    <row r="783" spans="1:5">
      <c r="A783" s="40">
        <v>52034</v>
      </c>
      <c r="B783" s="111" t="s">
        <v>5536</v>
      </c>
      <c r="C783" s="108">
        <v>1.81</v>
      </c>
      <c r="D783" s="108">
        <v>1.9</v>
      </c>
      <c r="E783" s="110">
        <v>4.9723756906077332E-2</v>
      </c>
    </row>
    <row r="784" spans="1:5">
      <c r="A784" s="40">
        <v>52035</v>
      </c>
      <c r="B784" s="111" t="s">
        <v>5538</v>
      </c>
      <c r="C784" s="108">
        <v>2.14</v>
      </c>
      <c r="D784" s="108">
        <v>2.25</v>
      </c>
      <c r="E784" s="110">
        <v>5.1401869158878455E-2</v>
      </c>
    </row>
    <row r="785" spans="1:5">
      <c r="A785" s="40">
        <v>52036</v>
      </c>
      <c r="B785" s="111" t="s">
        <v>5540</v>
      </c>
      <c r="C785" s="108">
        <v>2.59</v>
      </c>
      <c r="D785" s="108">
        <v>2.72</v>
      </c>
      <c r="E785" s="110">
        <v>5.0193050193050315E-2</v>
      </c>
    </row>
    <row r="786" spans="1:5">
      <c r="A786" s="40">
        <v>52037</v>
      </c>
      <c r="B786" s="111" t="s">
        <v>5542</v>
      </c>
      <c r="C786" s="108">
        <v>4.5</v>
      </c>
      <c r="D786" s="108">
        <v>4.7300000000000004</v>
      </c>
      <c r="E786" s="110">
        <v>5.1111111111111107E-2</v>
      </c>
    </row>
    <row r="787" spans="1:5">
      <c r="A787" s="40">
        <v>52038</v>
      </c>
      <c r="B787" s="111" t="s">
        <v>5544</v>
      </c>
      <c r="C787" s="108">
        <v>11.45</v>
      </c>
      <c r="D787" s="108">
        <v>12.02</v>
      </c>
      <c r="E787" s="110">
        <v>4.9781659388646426E-2</v>
      </c>
    </row>
    <row r="788" spans="1:5">
      <c r="A788" s="40">
        <v>52039</v>
      </c>
      <c r="B788" s="111" t="s">
        <v>5546</v>
      </c>
      <c r="C788" s="108">
        <v>38.4</v>
      </c>
      <c r="D788" s="108">
        <v>40.32</v>
      </c>
      <c r="E788" s="110">
        <v>5.0000000000000044E-2</v>
      </c>
    </row>
    <row r="789" spans="1:5">
      <c r="A789" s="40">
        <v>52040</v>
      </c>
      <c r="B789" s="111" t="s">
        <v>5548</v>
      </c>
      <c r="C789" s="108">
        <v>87.92</v>
      </c>
      <c r="D789" s="108">
        <v>92.32</v>
      </c>
      <c r="E789" s="110">
        <v>5.0045495905368442E-2</v>
      </c>
    </row>
    <row r="790" spans="1:5">
      <c r="A790" s="40">
        <v>52000</v>
      </c>
      <c r="B790" s="111" t="s">
        <v>5550</v>
      </c>
      <c r="C790" s="108">
        <v>0.33</v>
      </c>
      <c r="D790" s="108">
        <v>0.35</v>
      </c>
      <c r="E790" s="110">
        <v>6.0606060606060552E-2</v>
      </c>
    </row>
    <row r="791" spans="1:5">
      <c r="A791" s="40">
        <v>52001</v>
      </c>
      <c r="B791" s="111" t="s">
        <v>5556</v>
      </c>
      <c r="C791" s="108">
        <v>0.33</v>
      </c>
      <c r="D791" s="108">
        <v>0.35</v>
      </c>
      <c r="E791" s="110">
        <v>6.0606060606060552E-2</v>
      </c>
    </row>
    <row r="792" spans="1:5">
      <c r="A792" s="40">
        <v>52002</v>
      </c>
      <c r="B792" s="111" t="s">
        <v>5558</v>
      </c>
      <c r="C792" s="108">
        <v>0.69</v>
      </c>
      <c r="D792" s="108">
        <v>0.72</v>
      </c>
      <c r="E792" s="110">
        <v>4.3478260869565188E-2</v>
      </c>
    </row>
    <row r="793" spans="1:5">
      <c r="A793" s="40">
        <v>52233</v>
      </c>
      <c r="B793" s="111" t="s">
        <v>5560</v>
      </c>
      <c r="C793" s="108">
        <v>4.33</v>
      </c>
      <c r="D793" s="108">
        <v>4.55</v>
      </c>
      <c r="E793" s="110">
        <v>5.0808314087759765E-2</v>
      </c>
    </row>
    <row r="794" spans="1:5">
      <c r="A794" s="40">
        <v>52003</v>
      </c>
      <c r="B794" s="111" t="s">
        <v>5562</v>
      </c>
      <c r="C794" s="108">
        <v>3.52</v>
      </c>
      <c r="D794" s="108">
        <v>3.7</v>
      </c>
      <c r="E794" s="110">
        <v>5.1136363636363757E-2</v>
      </c>
    </row>
    <row r="795" spans="1:5">
      <c r="A795" s="40">
        <v>52005</v>
      </c>
      <c r="B795" s="111" t="s">
        <v>5564</v>
      </c>
      <c r="C795" s="108">
        <v>5.13</v>
      </c>
      <c r="D795" s="108">
        <v>5.39</v>
      </c>
      <c r="E795" s="110">
        <v>5.0682261208576884E-2</v>
      </c>
    </row>
    <row r="796" spans="1:5">
      <c r="A796" s="40">
        <v>52006</v>
      </c>
      <c r="B796" s="111" t="s">
        <v>5566</v>
      </c>
      <c r="C796" s="108">
        <v>5.16</v>
      </c>
      <c r="D796" s="108">
        <v>5.42</v>
      </c>
      <c r="E796" s="110">
        <v>5.0387596899224674E-2</v>
      </c>
    </row>
    <row r="797" spans="1:5">
      <c r="A797" s="40">
        <v>52007</v>
      </c>
      <c r="B797" s="111" t="s">
        <v>5568</v>
      </c>
      <c r="C797" s="108">
        <v>17.53</v>
      </c>
      <c r="D797" s="108">
        <v>18.41</v>
      </c>
      <c r="E797" s="110">
        <v>5.0199657729606439E-2</v>
      </c>
    </row>
    <row r="798" spans="1:5">
      <c r="A798" s="40">
        <v>52078</v>
      </c>
      <c r="B798" s="111" t="s">
        <v>5570</v>
      </c>
      <c r="C798" s="108">
        <v>33.72</v>
      </c>
      <c r="D798" s="108">
        <v>35.409999999999997</v>
      </c>
      <c r="E798" s="110">
        <v>5.0118623962040365E-2</v>
      </c>
    </row>
    <row r="799" spans="1:5">
      <c r="A799" s="40">
        <v>52079</v>
      </c>
      <c r="B799" s="111" t="s">
        <v>5572</v>
      </c>
      <c r="C799" s="108">
        <v>154.77000000000001</v>
      </c>
      <c r="D799" s="108">
        <v>162.51</v>
      </c>
      <c r="E799" s="110">
        <v>5.0009691800736444E-2</v>
      </c>
    </row>
    <row r="800" spans="1:5">
      <c r="A800" s="40">
        <v>52080</v>
      </c>
      <c r="B800" s="111" t="s">
        <v>5574</v>
      </c>
      <c r="C800" s="108">
        <v>202.19</v>
      </c>
      <c r="D800" s="108">
        <v>212.3</v>
      </c>
      <c r="E800" s="110">
        <v>5.0002472921509611E-2</v>
      </c>
    </row>
    <row r="801" spans="1:5">
      <c r="A801" s="40">
        <v>52209</v>
      </c>
      <c r="B801" s="111" t="s">
        <v>5576</v>
      </c>
      <c r="C801" s="108">
        <v>0.76</v>
      </c>
      <c r="D801" s="108">
        <v>0.8</v>
      </c>
      <c r="E801" s="110">
        <v>5.2631578947368363E-2</v>
      </c>
    </row>
    <row r="802" spans="1:5">
      <c r="A802" s="40">
        <v>51209</v>
      </c>
      <c r="B802" s="111" t="s">
        <v>5576</v>
      </c>
      <c r="C802" s="108">
        <v>0.8</v>
      </c>
      <c r="D802" s="108">
        <v>0.84</v>
      </c>
      <c r="E802" s="110">
        <v>4.9999999999999822E-2</v>
      </c>
    </row>
    <row r="803" spans="1:5">
      <c r="A803" s="40">
        <v>52210</v>
      </c>
      <c r="B803" s="111" t="s">
        <v>5582</v>
      </c>
      <c r="C803" s="108">
        <v>0.82</v>
      </c>
      <c r="D803" s="108">
        <v>0.86</v>
      </c>
      <c r="E803" s="110">
        <v>4.8780487804878092E-2</v>
      </c>
    </row>
    <row r="804" spans="1:5">
      <c r="A804" s="40">
        <v>52211</v>
      </c>
      <c r="B804" s="111" t="s">
        <v>5584</v>
      </c>
      <c r="C804" s="108">
        <v>1.06</v>
      </c>
      <c r="D804" s="108">
        <v>1.1100000000000001</v>
      </c>
      <c r="E804" s="110">
        <v>4.7169811320754818E-2</v>
      </c>
    </row>
    <row r="805" spans="1:5">
      <c r="A805" s="40">
        <v>52201</v>
      </c>
      <c r="B805" s="111" t="s">
        <v>1207</v>
      </c>
      <c r="C805" s="108">
        <v>4.45</v>
      </c>
      <c r="D805" s="108">
        <v>4.67</v>
      </c>
      <c r="E805" s="110">
        <v>4.9438202247190866E-2</v>
      </c>
    </row>
    <row r="806" spans="1:5">
      <c r="A806" s="40">
        <v>52202</v>
      </c>
      <c r="B806" s="111" t="s">
        <v>1208</v>
      </c>
      <c r="C806" s="108">
        <v>3.67</v>
      </c>
      <c r="D806" s="108">
        <v>3.85</v>
      </c>
      <c r="E806" s="110">
        <v>4.9046321525885617E-2</v>
      </c>
    </row>
    <row r="807" spans="1:5">
      <c r="A807" s="40">
        <v>52203</v>
      </c>
      <c r="B807" s="111" t="s">
        <v>5589</v>
      </c>
      <c r="C807" s="108">
        <v>11.35</v>
      </c>
      <c r="D807" s="108">
        <v>11.92</v>
      </c>
      <c r="E807" s="110">
        <v>5.0220264317180741E-2</v>
      </c>
    </row>
    <row r="808" spans="1:5">
      <c r="A808" s="40">
        <v>52020</v>
      </c>
      <c r="B808" s="111" t="s">
        <v>5592</v>
      </c>
      <c r="C808" s="108">
        <v>0.26</v>
      </c>
      <c r="D808" s="108">
        <v>0.27</v>
      </c>
      <c r="E808" s="110">
        <v>3.8461538461538547E-2</v>
      </c>
    </row>
    <row r="809" spans="1:5">
      <c r="A809" s="40">
        <v>51020</v>
      </c>
      <c r="B809" s="111" t="s">
        <v>5592</v>
      </c>
      <c r="C809" s="108">
        <v>0.54</v>
      </c>
      <c r="D809" s="108">
        <v>0.56999999999999995</v>
      </c>
      <c r="E809" s="110">
        <v>5.5555555555555358E-2</v>
      </c>
    </row>
    <row r="810" spans="1:5">
      <c r="A810" s="40">
        <v>52021</v>
      </c>
      <c r="B810" s="111" t="s">
        <v>5599</v>
      </c>
      <c r="C810" s="108">
        <v>0.36</v>
      </c>
      <c r="D810" s="108">
        <v>0.38</v>
      </c>
      <c r="E810" s="110">
        <v>5.555555555555558E-2</v>
      </c>
    </row>
    <row r="811" spans="1:5">
      <c r="A811" s="40">
        <v>52022</v>
      </c>
      <c r="B811" s="111" t="s">
        <v>5601</v>
      </c>
      <c r="C811" s="108">
        <v>0.53</v>
      </c>
      <c r="D811" s="108">
        <v>0.56000000000000005</v>
      </c>
      <c r="E811" s="110">
        <v>5.6603773584905648E-2</v>
      </c>
    </row>
    <row r="812" spans="1:5">
      <c r="A812" s="40">
        <v>51022</v>
      </c>
      <c r="B812" s="111" t="s">
        <v>5601</v>
      </c>
      <c r="C812" s="108">
        <v>1.05</v>
      </c>
      <c r="D812" s="108">
        <v>1.1000000000000001</v>
      </c>
      <c r="E812" s="110">
        <v>4.7619047619047672E-2</v>
      </c>
    </row>
    <row r="813" spans="1:5">
      <c r="A813" s="40">
        <v>52023</v>
      </c>
      <c r="B813" s="111" t="s">
        <v>5604</v>
      </c>
      <c r="C813" s="108">
        <v>4.1500000000000004</v>
      </c>
      <c r="D813" s="108">
        <v>4.3600000000000003</v>
      </c>
      <c r="E813" s="110">
        <v>5.0602409638554224E-2</v>
      </c>
    </row>
    <row r="814" spans="1:5">
      <c r="A814" s="40">
        <v>52024</v>
      </c>
      <c r="B814" s="111" t="s">
        <v>5606</v>
      </c>
      <c r="C814" s="108">
        <v>4.4800000000000004</v>
      </c>
      <c r="D814" s="108">
        <v>4.7</v>
      </c>
      <c r="E814" s="110">
        <v>4.9107142857142794E-2</v>
      </c>
    </row>
    <row r="815" spans="1:5">
      <c r="A815" s="40">
        <v>52025</v>
      </c>
      <c r="B815" s="111" t="s">
        <v>5608</v>
      </c>
      <c r="C815" s="108">
        <v>3.22</v>
      </c>
      <c r="D815" s="108">
        <v>3.38</v>
      </c>
      <c r="E815" s="110">
        <v>4.9689440993788692E-2</v>
      </c>
    </row>
    <row r="816" spans="1:5">
      <c r="A816" s="40">
        <v>52026</v>
      </c>
      <c r="B816" s="111" t="s">
        <v>5610</v>
      </c>
      <c r="C816" s="108">
        <v>9.82</v>
      </c>
      <c r="D816" s="108">
        <v>10.31</v>
      </c>
      <c r="E816" s="110">
        <v>4.989816700611005E-2</v>
      </c>
    </row>
    <row r="817" spans="1:5">
      <c r="A817" s="40">
        <v>52027</v>
      </c>
      <c r="B817" s="111" t="s">
        <v>5612</v>
      </c>
      <c r="C817" s="108">
        <v>21.04</v>
      </c>
      <c r="D817" s="108">
        <v>22.09</v>
      </c>
      <c r="E817" s="110">
        <v>4.9904942965779409E-2</v>
      </c>
    </row>
    <row r="818" spans="1:5">
      <c r="A818" s="40">
        <v>52028</v>
      </c>
      <c r="B818" s="111" t="s">
        <v>5614</v>
      </c>
      <c r="C818" s="108">
        <v>22.24</v>
      </c>
      <c r="D818" s="108">
        <v>23.35</v>
      </c>
      <c r="E818" s="110">
        <v>4.9910071942446121E-2</v>
      </c>
    </row>
    <row r="819" spans="1:5">
      <c r="A819" s="40">
        <v>52029</v>
      </c>
      <c r="B819" s="111" t="s">
        <v>5616</v>
      </c>
      <c r="C819" s="108">
        <v>125.54</v>
      </c>
      <c r="D819" s="108">
        <v>131.82</v>
      </c>
      <c r="E819" s="110">
        <v>5.0023896765970965E-2</v>
      </c>
    </row>
    <row r="820" spans="1:5">
      <c r="A820" s="40">
        <v>52130</v>
      </c>
      <c r="B820" s="111" t="s">
        <v>5618</v>
      </c>
      <c r="C820" s="108">
        <v>176.94</v>
      </c>
      <c r="D820" s="108">
        <v>185.79</v>
      </c>
      <c r="E820" s="110">
        <v>5.0016954899966048E-2</v>
      </c>
    </row>
    <row r="821" spans="1:5">
      <c r="A821" s="40">
        <v>52060</v>
      </c>
      <c r="B821" s="111" t="s">
        <v>5620</v>
      </c>
      <c r="C821" s="108">
        <v>0.82</v>
      </c>
      <c r="D821" s="108">
        <v>0.86</v>
      </c>
      <c r="E821" s="110">
        <v>4.8780487804878092E-2</v>
      </c>
    </row>
    <row r="822" spans="1:5">
      <c r="A822" s="40">
        <v>51060</v>
      </c>
      <c r="B822" s="111" t="s">
        <v>5620</v>
      </c>
      <c r="C822" s="108">
        <v>0.86</v>
      </c>
      <c r="D822" s="108">
        <v>0.9</v>
      </c>
      <c r="E822" s="110">
        <v>4.6511627906976827E-2</v>
      </c>
    </row>
    <row r="823" spans="1:5">
      <c r="A823" s="40">
        <v>52061</v>
      </c>
      <c r="B823" s="111" t="s">
        <v>5627</v>
      </c>
      <c r="C823" s="108">
        <v>1.41</v>
      </c>
      <c r="D823" s="108">
        <v>1.48</v>
      </c>
      <c r="E823" s="110">
        <v>4.9645390070921946E-2</v>
      </c>
    </row>
    <row r="824" spans="1:5">
      <c r="A824" s="40">
        <v>52062</v>
      </c>
      <c r="B824" s="111" t="s">
        <v>5629</v>
      </c>
      <c r="C824" s="108">
        <v>1.85</v>
      </c>
      <c r="D824" s="108">
        <v>1.94</v>
      </c>
      <c r="E824" s="110">
        <v>4.8648648648648596E-2</v>
      </c>
    </row>
    <row r="825" spans="1:5">
      <c r="A825" s="40">
        <v>52063</v>
      </c>
      <c r="B825" s="111" t="s">
        <v>5631</v>
      </c>
      <c r="C825" s="108">
        <v>2.04</v>
      </c>
      <c r="D825" s="108">
        <v>2.14</v>
      </c>
      <c r="E825" s="110">
        <v>4.9019607843137303E-2</v>
      </c>
    </row>
    <row r="826" spans="1:5">
      <c r="A826" s="40">
        <v>52064</v>
      </c>
      <c r="B826" s="111" t="s">
        <v>5633</v>
      </c>
      <c r="C826" s="108">
        <v>2.95</v>
      </c>
      <c r="D826" s="108">
        <v>3.1</v>
      </c>
      <c r="E826" s="110">
        <v>5.0847457627118509E-2</v>
      </c>
    </row>
    <row r="827" spans="1:5">
      <c r="A827" s="40">
        <v>52065</v>
      </c>
      <c r="B827" s="111" t="s">
        <v>5635</v>
      </c>
      <c r="C827" s="108">
        <v>3.1</v>
      </c>
      <c r="D827" s="108">
        <v>3.26</v>
      </c>
      <c r="E827" s="110">
        <v>5.1612903225806361E-2</v>
      </c>
    </row>
    <row r="828" spans="1:5">
      <c r="A828" s="40">
        <v>52066</v>
      </c>
      <c r="B828" s="111" t="s">
        <v>5637</v>
      </c>
      <c r="C828" s="108">
        <v>4.45</v>
      </c>
      <c r="D828" s="108">
        <v>4.67</v>
      </c>
      <c r="E828" s="110">
        <v>4.9438202247190866E-2</v>
      </c>
    </row>
    <row r="829" spans="1:5">
      <c r="A829" s="40">
        <v>52067</v>
      </c>
      <c r="B829" s="111" t="s">
        <v>5639</v>
      </c>
      <c r="C829" s="108">
        <v>8</v>
      </c>
      <c r="D829" s="108">
        <v>8.4</v>
      </c>
      <c r="E829" s="110">
        <v>5.0000000000000044E-2</v>
      </c>
    </row>
    <row r="830" spans="1:5">
      <c r="A830" s="40">
        <v>52068</v>
      </c>
      <c r="B830" s="111" t="s">
        <v>5641</v>
      </c>
      <c r="C830" s="108">
        <v>32.42</v>
      </c>
      <c r="D830" s="108">
        <v>34.04</v>
      </c>
      <c r="E830" s="110">
        <v>4.9969154842689711E-2</v>
      </c>
    </row>
    <row r="831" spans="1:5">
      <c r="A831" s="40">
        <v>52069</v>
      </c>
      <c r="B831" s="111" t="s">
        <v>5643</v>
      </c>
      <c r="C831" s="108">
        <v>77.52</v>
      </c>
      <c r="D831" s="108">
        <v>81.400000000000006</v>
      </c>
      <c r="E831" s="110">
        <v>5.005159958720351E-2</v>
      </c>
    </row>
    <row r="832" spans="1:5">
      <c r="A832" s="40">
        <v>52470</v>
      </c>
      <c r="B832" s="111" t="s">
        <v>5645</v>
      </c>
      <c r="C832" s="108">
        <v>241.2</v>
      </c>
      <c r="D832" s="108">
        <v>253.26</v>
      </c>
      <c r="E832" s="110">
        <v>5.0000000000000044E-2</v>
      </c>
    </row>
    <row r="833" spans="1:5">
      <c r="A833" s="40">
        <v>52243</v>
      </c>
      <c r="B833" s="111" t="s">
        <v>5647</v>
      </c>
      <c r="C833" s="108">
        <v>0.96</v>
      </c>
      <c r="D833" s="108">
        <v>1.01</v>
      </c>
      <c r="E833" s="110">
        <v>5.2083333333333481E-2</v>
      </c>
    </row>
    <row r="834" spans="1:5">
      <c r="A834" s="40">
        <v>52241</v>
      </c>
      <c r="B834" s="111" t="s">
        <v>5653</v>
      </c>
      <c r="C834" s="108">
        <v>1.54</v>
      </c>
      <c r="D834" s="108">
        <v>1.62</v>
      </c>
      <c r="E834" s="110">
        <v>5.1948051948051965E-2</v>
      </c>
    </row>
    <row r="835" spans="1:5">
      <c r="A835" s="40">
        <v>52242</v>
      </c>
      <c r="B835" s="111" t="s">
        <v>5655</v>
      </c>
      <c r="C835" s="108">
        <v>2.0499999999999998</v>
      </c>
      <c r="D835" s="108">
        <v>2.15</v>
      </c>
      <c r="E835" s="110">
        <v>4.8780487804878092E-2</v>
      </c>
    </row>
    <row r="836" spans="1:5">
      <c r="A836" s="40">
        <v>52234</v>
      </c>
      <c r="B836" s="111" t="s">
        <v>5657</v>
      </c>
      <c r="C836" s="108">
        <v>3.41</v>
      </c>
      <c r="D836" s="108">
        <v>3.58</v>
      </c>
      <c r="E836" s="110">
        <v>4.9853372434017551E-2</v>
      </c>
    </row>
    <row r="837" spans="1:5">
      <c r="A837" s="40">
        <v>52235</v>
      </c>
      <c r="B837" s="111" t="s">
        <v>5660</v>
      </c>
      <c r="C837" s="108">
        <v>4.63</v>
      </c>
      <c r="D837" s="108">
        <v>4.8600000000000003</v>
      </c>
      <c r="E837" s="110">
        <v>4.9676025917926747E-2</v>
      </c>
    </row>
    <row r="838" spans="1:5">
      <c r="A838" s="40">
        <v>52236</v>
      </c>
      <c r="B838" s="111" t="s">
        <v>5662</v>
      </c>
      <c r="C838" s="108">
        <v>6.16</v>
      </c>
      <c r="D838" s="108">
        <v>6.47</v>
      </c>
      <c r="E838" s="110">
        <v>5.0324675324675328E-2</v>
      </c>
    </row>
    <row r="839" spans="1:5">
      <c r="A839" s="40">
        <v>52237</v>
      </c>
      <c r="B839" s="111" t="s">
        <v>5664</v>
      </c>
      <c r="C839" s="108">
        <v>8.6999999999999993</v>
      </c>
      <c r="D839" s="108">
        <v>9.14</v>
      </c>
      <c r="E839" s="110">
        <v>5.057471264367841E-2</v>
      </c>
    </row>
    <row r="840" spans="1:5">
      <c r="A840" s="40">
        <v>52238</v>
      </c>
      <c r="B840" s="111" t="s">
        <v>5666</v>
      </c>
      <c r="C840" s="108">
        <v>27.35</v>
      </c>
      <c r="D840" s="108">
        <v>28.72</v>
      </c>
      <c r="E840" s="110">
        <v>5.0091407678244826E-2</v>
      </c>
    </row>
    <row r="841" spans="1:5">
      <c r="A841" s="40">
        <v>52440</v>
      </c>
      <c r="B841" s="111" t="s">
        <v>5668</v>
      </c>
      <c r="C841" s="108">
        <v>1.36</v>
      </c>
      <c r="D841" s="108">
        <v>1.43</v>
      </c>
      <c r="E841" s="110">
        <v>5.1470588235293935E-2</v>
      </c>
    </row>
    <row r="842" spans="1:5">
      <c r="A842" s="40">
        <v>52041</v>
      </c>
      <c r="B842" s="111" t="s">
        <v>5674</v>
      </c>
      <c r="C842" s="108">
        <v>1.54</v>
      </c>
      <c r="D842" s="108">
        <v>1.62</v>
      </c>
      <c r="E842" s="110">
        <v>5.1948051948051965E-2</v>
      </c>
    </row>
    <row r="843" spans="1:5">
      <c r="A843" s="40">
        <v>52042</v>
      </c>
      <c r="B843" s="111" t="s">
        <v>5676</v>
      </c>
      <c r="C843" s="108">
        <v>2.0699999999999998</v>
      </c>
      <c r="D843" s="108">
        <v>2.17</v>
      </c>
      <c r="E843" s="110">
        <v>4.8309178743961345E-2</v>
      </c>
    </row>
    <row r="844" spans="1:5">
      <c r="A844" s="40">
        <v>52043</v>
      </c>
      <c r="B844" s="111" t="s">
        <v>5678</v>
      </c>
      <c r="C844" s="108">
        <v>2.36</v>
      </c>
      <c r="D844" s="108">
        <v>2.48</v>
      </c>
      <c r="E844" s="110">
        <v>5.0847457627118731E-2</v>
      </c>
    </row>
    <row r="845" spans="1:5">
      <c r="A845" s="40">
        <v>52044</v>
      </c>
      <c r="B845" s="111" t="s">
        <v>5680</v>
      </c>
      <c r="C845" s="108">
        <v>3.8</v>
      </c>
      <c r="D845" s="108">
        <v>3.99</v>
      </c>
      <c r="E845" s="110">
        <v>5.0000000000000044E-2</v>
      </c>
    </row>
    <row r="846" spans="1:5">
      <c r="A846" s="40">
        <v>52045</v>
      </c>
      <c r="B846" s="111" t="s">
        <v>5682</v>
      </c>
      <c r="C846" s="108">
        <v>4.05</v>
      </c>
      <c r="D846" s="108">
        <v>4.25</v>
      </c>
      <c r="E846" s="110">
        <v>4.9382716049382713E-2</v>
      </c>
    </row>
    <row r="847" spans="1:5">
      <c r="A847" s="40">
        <v>52046</v>
      </c>
      <c r="B847" s="111" t="s">
        <v>5684</v>
      </c>
      <c r="C847" s="108">
        <v>5.45</v>
      </c>
      <c r="D847" s="108">
        <v>5.72</v>
      </c>
      <c r="E847" s="110">
        <v>4.9541284403669561E-2</v>
      </c>
    </row>
    <row r="848" spans="1:5">
      <c r="A848" s="40">
        <v>52047</v>
      </c>
      <c r="B848" s="111" t="s">
        <v>5686</v>
      </c>
      <c r="C848" s="108">
        <v>11.85</v>
      </c>
      <c r="D848" s="108">
        <v>12.44</v>
      </c>
      <c r="E848" s="110">
        <v>4.9789029535864948E-2</v>
      </c>
    </row>
    <row r="849" spans="1:5">
      <c r="A849" s="40">
        <v>52048</v>
      </c>
      <c r="B849" s="111" t="s">
        <v>5688</v>
      </c>
      <c r="C849" s="108">
        <v>31.82</v>
      </c>
      <c r="D849" s="108">
        <v>33.409999999999997</v>
      </c>
      <c r="E849" s="110">
        <v>4.9968573224387081E-2</v>
      </c>
    </row>
    <row r="850" spans="1:5">
      <c r="A850" s="40">
        <v>52049</v>
      </c>
      <c r="B850" s="111" t="s">
        <v>5690</v>
      </c>
      <c r="C850" s="108">
        <v>90.42</v>
      </c>
      <c r="D850" s="108">
        <v>94.94</v>
      </c>
      <c r="E850" s="110">
        <v>4.9988940499889445E-2</v>
      </c>
    </row>
    <row r="851" spans="1:5">
      <c r="A851" s="40">
        <v>52450</v>
      </c>
      <c r="B851" s="111" t="s">
        <v>5692</v>
      </c>
      <c r="C851" s="108">
        <v>311.74</v>
      </c>
      <c r="D851" s="108">
        <v>327.33</v>
      </c>
      <c r="E851" s="110">
        <v>5.0009623404118742E-2</v>
      </c>
    </row>
    <row r="852" spans="1:5">
      <c r="A852" s="40">
        <v>52070</v>
      </c>
      <c r="B852" s="111" t="s">
        <v>5694</v>
      </c>
      <c r="C852" s="108">
        <v>0.59</v>
      </c>
      <c r="D852" s="108">
        <v>0.62</v>
      </c>
      <c r="E852" s="110">
        <v>5.0847457627118731E-2</v>
      </c>
    </row>
    <row r="853" spans="1:5">
      <c r="A853" s="40">
        <v>51070</v>
      </c>
      <c r="B853" s="111" t="s">
        <v>5694</v>
      </c>
      <c r="C853" s="108">
        <v>0.71</v>
      </c>
      <c r="D853" s="108">
        <v>0.75</v>
      </c>
      <c r="E853" s="110">
        <v>5.6338028169014231E-2</v>
      </c>
    </row>
    <row r="854" spans="1:5">
      <c r="A854" s="40">
        <v>52071</v>
      </c>
      <c r="B854" s="111" t="s">
        <v>5701</v>
      </c>
      <c r="C854" s="108">
        <v>0.73</v>
      </c>
      <c r="D854" s="108">
        <v>0.77</v>
      </c>
      <c r="E854" s="110">
        <v>5.4794520547945202E-2</v>
      </c>
    </row>
    <row r="855" spans="1:5">
      <c r="A855" s="40">
        <v>52072</v>
      </c>
      <c r="B855" s="111" t="s">
        <v>5703</v>
      </c>
      <c r="C855" s="108">
        <v>1.25</v>
      </c>
      <c r="D855" s="108">
        <v>1.31</v>
      </c>
      <c r="E855" s="110">
        <v>4.8000000000000043E-2</v>
      </c>
    </row>
    <row r="856" spans="1:5">
      <c r="A856" s="40">
        <v>52372</v>
      </c>
      <c r="B856" s="111" t="s">
        <v>5705</v>
      </c>
      <c r="C856" s="108">
        <v>7.36</v>
      </c>
      <c r="D856" s="108">
        <v>7.73</v>
      </c>
      <c r="E856" s="110">
        <v>5.0271739130434812E-2</v>
      </c>
    </row>
    <row r="857" spans="1:5">
      <c r="A857" s="40">
        <v>52472</v>
      </c>
      <c r="B857" s="111" t="s">
        <v>5707</v>
      </c>
      <c r="C857" s="108">
        <v>10.35</v>
      </c>
      <c r="D857" s="108">
        <v>10.87</v>
      </c>
      <c r="E857" s="110">
        <v>5.0241545893719763E-2</v>
      </c>
    </row>
    <row r="858" spans="1:5">
      <c r="A858" s="40">
        <v>52073</v>
      </c>
      <c r="B858" s="111" t="s">
        <v>5709</v>
      </c>
      <c r="C858" s="108">
        <v>6.33</v>
      </c>
      <c r="D858" s="108">
        <v>6.65</v>
      </c>
      <c r="E858" s="110">
        <v>5.0552922590837435E-2</v>
      </c>
    </row>
    <row r="859" spans="1:5">
      <c r="A859" s="40">
        <v>52074</v>
      </c>
      <c r="B859" s="111" t="s">
        <v>5711</v>
      </c>
      <c r="C859" s="108">
        <v>15.62</v>
      </c>
      <c r="D859" s="108">
        <v>16.399999999999999</v>
      </c>
      <c r="E859" s="110">
        <v>4.9935979513444195E-2</v>
      </c>
    </row>
    <row r="860" spans="1:5">
      <c r="A860" s="40">
        <v>52075</v>
      </c>
      <c r="B860" s="111" t="s">
        <v>5713</v>
      </c>
      <c r="C860" s="108">
        <v>60.26</v>
      </c>
      <c r="D860" s="108">
        <v>63.27</v>
      </c>
      <c r="E860" s="110">
        <v>4.9950215731828784E-2</v>
      </c>
    </row>
    <row r="861" spans="1:5">
      <c r="A861" s="40">
        <v>52077</v>
      </c>
      <c r="B861" s="111" t="s">
        <v>5715</v>
      </c>
      <c r="C861" s="108">
        <v>82.03</v>
      </c>
      <c r="D861" s="108">
        <v>86.13</v>
      </c>
      <c r="E861" s="110">
        <v>4.998171400707041E-2</v>
      </c>
    </row>
    <row r="862" spans="1:5">
      <c r="A862" s="40">
        <v>52088</v>
      </c>
      <c r="B862" s="111" t="s">
        <v>5717</v>
      </c>
      <c r="C862" s="108">
        <v>171.22</v>
      </c>
      <c r="D862" s="108">
        <v>179.78</v>
      </c>
      <c r="E862" s="110">
        <v>4.999415956079889E-2</v>
      </c>
    </row>
    <row r="863" spans="1:5">
      <c r="A863" s="40">
        <v>52089</v>
      </c>
      <c r="B863" s="111" t="s">
        <v>5719</v>
      </c>
      <c r="C863" s="108">
        <v>313.8</v>
      </c>
      <c r="D863" s="108">
        <v>329.49</v>
      </c>
      <c r="E863" s="110">
        <v>5.0000000000000044E-2</v>
      </c>
    </row>
    <row r="864" spans="1:5">
      <c r="A864" s="40">
        <v>52228</v>
      </c>
      <c r="B864" s="111" t="s">
        <v>5721</v>
      </c>
      <c r="C864" s="108">
        <v>1.18</v>
      </c>
      <c r="D864" s="108">
        <v>1.24</v>
      </c>
      <c r="E864" s="110">
        <v>5.0847457627118731E-2</v>
      </c>
    </row>
    <row r="865" spans="1:5">
      <c r="A865" s="40">
        <v>52229</v>
      </c>
      <c r="B865" s="111" t="s">
        <v>5727</v>
      </c>
      <c r="C865" s="108">
        <v>1.1200000000000001</v>
      </c>
      <c r="D865" s="108">
        <v>1.18</v>
      </c>
      <c r="E865" s="110">
        <v>5.3571428571428381E-2</v>
      </c>
    </row>
    <row r="866" spans="1:5">
      <c r="A866" s="40">
        <v>52230</v>
      </c>
      <c r="B866" s="111" t="s">
        <v>5729</v>
      </c>
      <c r="C866" s="108">
        <v>1.49</v>
      </c>
      <c r="D866" s="108">
        <v>1.56</v>
      </c>
      <c r="E866" s="110">
        <v>4.6979865771812124E-2</v>
      </c>
    </row>
    <row r="867" spans="1:5">
      <c r="A867" s="40">
        <v>52050</v>
      </c>
      <c r="B867" s="111" t="s">
        <v>5731</v>
      </c>
      <c r="C867" s="108">
        <v>0.76</v>
      </c>
      <c r="D867" s="108">
        <v>0.8</v>
      </c>
      <c r="E867" s="110">
        <v>5.2631578947368363E-2</v>
      </c>
    </row>
    <row r="868" spans="1:5">
      <c r="A868" s="40">
        <v>51050</v>
      </c>
      <c r="B868" s="111" t="s">
        <v>5731</v>
      </c>
      <c r="C868" s="108">
        <v>0.91</v>
      </c>
      <c r="D868" s="108">
        <v>0.96</v>
      </c>
      <c r="E868" s="110">
        <v>5.4945054945054972E-2</v>
      </c>
    </row>
    <row r="869" spans="1:5">
      <c r="A869" s="40">
        <v>52051</v>
      </c>
      <c r="B869" s="111" t="s">
        <v>5738</v>
      </c>
      <c r="C869" s="108">
        <v>0.66</v>
      </c>
      <c r="D869" s="108">
        <v>0.69</v>
      </c>
      <c r="E869" s="110">
        <v>4.5454545454545414E-2</v>
      </c>
    </row>
    <row r="870" spans="1:5">
      <c r="A870" s="40">
        <v>52052</v>
      </c>
      <c r="B870" s="111" t="s">
        <v>5740</v>
      </c>
      <c r="C870" s="108">
        <v>1.32</v>
      </c>
      <c r="D870" s="108">
        <v>1.39</v>
      </c>
      <c r="E870" s="110">
        <v>5.3030303030302983E-2</v>
      </c>
    </row>
    <row r="871" spans="1:5">
      <c r="A871" s="40">
        <v>52053</v>
      </c>
      <c r="B871" s="111" t="s">
        <v>5742</v>
      </c>
      <c r="C871" s="108">
        <v>8.2799999999999994</v>
      </c>
      <c r="D871" s="108">
        <v>8.69</v>
      </c>
      <c r="E871" s="110">
        <v>4.9516908212560384E-2</v>
      </c>
    </row>
    <row r="872" spans="1:5">
      <c r="A872" s="40">
        <v>52054</v>
      </c>
      <c r="B872" s="111" t="s">
        <v>5744</v>
      </c>
      <c r="C872" s="108">
        <v>12.15</v>
      </c>
      <c r="D872" s="108">
        <v>12.76</v>
      </c>
      <c r="E872" s="110">
        <v>5.0205761316872488E-2</v>
      </c>
    </row>
    <row r="873" spans="1:5">
      <c r="A873" s="40">
        <v>52055</v>
      </c>
      <c r="B873" s="111" t="s">
        <v>5746</v>
      </c>
      <c r="C873" s="108">
        <v>14.35</v>
      </c>
      <c r="D873" s="108">
        <v>15.07</v>
      </c>
      <c r="E873" s="110">
        <v>5.0174216027874641E-2</v>
      </c>
    </row>
    <row r="874" spans="1:5">
      <c r="A874" s="40">
        <v>52056</v>
      </c>
      <c r="B874" s="111" t="s">
        <v>5748</v>
      </c>
      <c r="C874" s="108">
        <v>9.4600000000000009</v>
      </c>
      <c r="D874" s="108">
        <v>9.93</v>
      </c>
      <c r="E874" s="110">
        <v>4.9682875264270399E-2</v>
      </c>
    </row>
    <row r="875" spans="1:5">
      <c r="A875" s="40">
        <v>52057</v>
      </c>
      <c r="B875" s="111" t="s">
        <v>5750</v>
      </c>
      <c r="C875" s="108">
        <v>23.64</v>
      </c>
      <c r="D875" s="108">
        <v>24.82</v>
      </c>
      <c r="E875" s="110">
        <v>4.9915397631133729E-2</v>
      </c>
    </row>
    <row r="876" spans="1:5">
      <c r="A876" s="40">
        <v>52058</v>
      </c>
      <c r="B876" s="111" t="s">
        <v>5752</v>
      </c>
      <c r="C876" s="108">
        <v>54.43</v>
      </c>
      <c r="D876" s="108">
        <v>57.15</v>
      </c>
      <c r="E876" s="110">
        <v>4.9972441668197698E-2</v>
      </c>
    </row>
    <row r="877" spans="1:5">
      <c r="A877" s="40">
        <v>52059</v>
      </c>
      <c r="B877" s="111" t="s">
        <v>5754</v>
      </c>
      <c r="C877" s="108">
        <v>171.22</v>
      </c>
      <c r="D877" s="108">
        <v>179.78</v>
      </c>
      <c r="E877" s="110">
        <v>4.999415956079889E-2</v>
      </c>
    </row>
    <row r="878" spans="1:5">
      <c r="A878" s="40">
        <v>52101</v>
      </c>
      <c r="B878" s="111" t="s">
        <v>5756</v>
      </c>
      <c r="C878" s="108">
        <v>313.8</v>
      </c>
      <c r="D878" s="108">
        <v>329.49</v>
      </c>
      <c r="E878" s="110">
        <v>5.0000000000000044E-2</v>
      </c>
    </row>
    <row r="879" spans="1:5">
      <c r="A879" s="40">
        <v>52257</v>
      </c>
      <c r="B879" s="111" t="s">
        <v>5758</v>
      </c>
      <c r="C879" s="108">
        <v>5.5</v>
      </c>
      <c r="D879" s="108">
        <v>5.78</v>
      </c>
      <c r="E879" s="110">
        <v>5.0909090909091015E-2</v>
      </c>
    </row>
    <row r="880" spans="1:5">
      <c r="A880" s="40">
        <v>52258</v>
      </c>
      <c r="B880" s="111" t="s">
        <v>5764</v>
      </c>
      <c r="C880" s="108">
        <v>6.5</v>
      </c>
      <c r="D880" s="108">
        <v>6.83</v>
      </c>
      <c r="E880" s="110">
        <v>5.0769230769230678E-2</v>
      </c>
    </row>
    <row r="881" spans="1:5">
      <c r="A881" s="40">
        <v>52215</v>
      </c>
      <c r="B881" s="111" t="s">
        <v>5766</v>
      </c>
      <c r="C881" s="108">
        <v>8.7100000000000009</v>
      </c>
      <c r="D881" s="108">
        <v>9.15</v>
      </c>
      <c r="E881" s="110">
        <v>5.0516647531572811E-2</v>
      </c>
    </row>
    <row r="882" spans="1:5">
      <c r="A882" s="40">
        <v>52216</v>
      </c>
      <c r="B882" s="111" t="s">
        <v>5769</v>
      </c>
      <c r="C882" s="108">
        <v>11.25</v>
      </c>
      <c r="D882" s="108">
        <v>11.81</v>
      </c>
      <c r="E882" s="110">
        <v>4.9777777777777921E-2</v>
      </c>
    </row>
    <row r="883" spans="1:5">
      <c r="A883" s="40">
        <v>52231</v>
      </c>
      <c r="B883" s="111" t="s">
        <v>5771</v>
      </c>
      <c r="C883" s="108">
        <v>15.78</v>
      </c>
      <c r="D883" s="108">
        <v>16.57</v>
      </c>
      <c r="E883" s="110">
        <v>5.0063371356147135E-2</v>
      </c>
    </row>
    <row r="884" spans="1:5">
      <c r="A884" s="40">
        <v>52256</v>
      </c>
      <c r="B884" s="111" t="s">
        <v>5773</v>
      </c>
      <c r="C884" s="108">
        <v>56.29</v>
      </c>
      <c r="D884" s="108">
        <v>59.1</v>
      </c>
      <c r="E884" s="110">
        <v>4.9920056848463457E-2</v>
      </c>
    </row>
    <row r="885" spans="1:5">
      <c r="A885" s="40">
        <v>52240</v>
      </c>
      <c r="B885" s="111" t="s">
        <v>5775</v>
      </c>
      <c r="C885" s="108">
        <v>7.74</v>
      </c>
      <c r="D885" s="108">
        <v>8.1300000000000008</v>
      </c>
      <c r="E885" s="110">
        <v>5.0387596899224896E-2</v>
      </c>
    </row>
    <row r="886" spans="1:5">
      <c r="A886" s="40">
        <v>52250</v>
      </c>
      <c r="B886" s="111" t="s">
        <v>5781</v>
      </c>
      <c r="C886" s="108">
        <v>8.5</v>
      </c>
      <c r="D886" s="108">
        <v>8.93</v>
      </c>
      <c r="E886" s="110">
        <v>5.0588235294117601E-2</v>
      </c>
    </row>
    <row r="887" spans="1:5">
      <c r="A887" s="40">
        <v>52251</v>
      </c>
      <c r="B887" s="111" t="s">
        <v>5784</v>
      </c>
      <c r="C887" s="108">
        <v>14.15</v>
      </c>
      <c r="D887" s="108">
        <v>14.86</v>
      </c>
      <c r="E887" s="110">
        <v>5.017667844522955E-2</v>
      </c>
    </row>
    <row r="888" spans="1:5">
      <c r="A888" s="40">
        <v>52255</v>
      </c>
      <c r="B888" s="111" t="s">
        <v>5786</v>
      </c>
      <c r="C888" s="108">
        <v>52.46</v>
      </c>
      <c r="D888" s="108">
        <v>55.08</v>
      </c>
      <c r="E888" s="110">
        <v>4.9942813572245504E-2</v>
      </c>
    </row>
    <row r="889" spans="1:5">
      <c r="A889" s="40">
        <v>52710</v>
      </c>
      <c r="B889" s="111" t="s">
        <v>5788</v>
      </c>
      <c r="C889" s="108">
        <v>50.46</v>
      </c>
      <c r="D889" s="108">
        <v>52.98</v>
      </c>
      <c r="E889" s="110">
        <v>4.9940546967895294E-2</v>
      </c>
    </row>
    <row r="890" spans="1:5">
      <c r="A890" s="40">
        <v>52725</v>
      </c>
      <c r="B890" s="111" t="s">
        <v>5794</v>
      </c>
      <c r="C890" s="108">
        <v>83.14</v>
      </c>
      <c r="D890" s="108">
        <v>87.3</v>
      </c>
      <c r="E890" s="110">
        <v>5.0036083714216861E-2</v>
      </c>
    </row>
    <row r="891" spans="1:5">
      <c r="A891" s="40">
        <v>52595</v>
      </c>
      <c r="B891" s="111" t="s">
        <v>5796</v>
      </c>
      <c r="C891" s="108">
        <v>80.45</v>
      </c>
      <c r="D891" s="108">
        <v>84.47</v>
      </c>
      <c r="E891" s="110">
        <v>4.9968924798011072E-2</v>
      </c>
    </row>
    <row r="892" spans="1:5">
      <c r="A892" s="40">
        <v>52590</v>
      </c>
      <c r="B892" s="111" t="s">
        <v>5802</v>
      </c>
      <c r="C892" s="108">
        <v>68.59</v>
      </c>
      <c r="D892" s="108">
        <v>72.02</v>
      </c>
      <c r="E892" s="110">
        <v>5.000728969237489E-2</v>
      </c>
    </row>
    <row r="893" spans="1:5">
      <c r="A893" s="40">
        <v>52510</v>
      </c>
      <c r="B893" s="111" t="s">
        <v>5808</v>
      </c>
      <c r="C893" s="108">
        <v>55.59</v>
      </c>
      <c r="D893" s="108">
        <v>58.37</v>
      </c>
      <c r="E893" s="110">
        <v>5.0008994423457409E-2</v>
      </c>
    </row>
    <row r="894" spans="1:5">
      <c r="A894" s="40">
        <v>52525</v>
      </c>
      <c r="B894" s="111" t="s">
        <v>5810</v>
      </c>
      <c r="C894" s="108">
        <v>60.48</v>
      </c>
      <c r="D894" s="108">
        <v>63.5</v>
      </c>
      <c r="E894" s="110">
        <v>4.9933862433862553E-2</v>
      </c>
    </row>
    <row r="895" spans="1:5">
      <c r="A895" s="40">
        <v>52204</v>
      </c>
      <c r="B895" s="111" t="s">
        <v>5812</v>
      </c>
      <c r="C895" s="108">
        <v>3.66</v>
      </c>
      <c r="D895" s="108">
        <v>3.84</v>
      </c>
      <c r="E895" s="110">
        <v>4.9180327868852292E-2</v>
      </c>
    </row>
    <row r="896" spans="1:5">
      <c r="A896" s="40">
        <v>52113</v>
      </c>
      <c r="B896" s="111" t="s">
        <v>5818</v>
      </c>
      <c r="C896" s="108">
        <v>5.46</v>
      </c>
      <c r="D896" s="108">
        <v>5.73</v>
      </c>
      <c r="E896" s="110">
        <v>4.9450549450549497E-2</v>
      </c>
    </row>
    <row r="897" spans="1:5">
      <c r="A897" s="40">
        <v>52114</v>
      </c>
      <c r="B897" s="111" t="s">
        <v>5825</v>
      </c>
      <c r="C897" s="108">
        <v>5.76</v>
      </c>
      <c r="D897" s="108">
        <v>6.05</v>
      </c>
      <c r="E897" s="110">
        <v>5.0347222222222321E-2</v>
      </c>
    </row>
    <row r="898" spans="1:5">
      <c r="A898" s="40">
        <v>52190</v>
      </c>
      <c r="B898" s="111" t="s">
        <v>5827</v>
      </c>
      <c r="C898" s="108">
        <v>8.51</v>
      </c>
      <c r="D898" s="108">
        <v>8.94</v>
      </c>
      <c r="E898" s="110">
        <v>5.052878965922436E-2</v>
      </c>
    </row>
    <row r="899" spans="1:5">
      <c r="A899" s="40">
        <v>52191</v>
      </c>
      <c r="B899" s="111" t="s">
        <v>5833</v>
      </c>
      <c r="C899" s="108">
        <v>8.1300000000000008</v>
      </c>
      <c r="D899" s="108">
        <v>8.5399999999999991</v>
      </c>
      <c r="E899" s="110">
        <v>5.0430504305042811E-2</v>
      </c>
    </row>
    <row r="900" spans="1:5">
      <c r="A900" s="40">
        <v>52192</v>
      </c>
      <c r="B900" s="111" t="s">
        <v>5835</v>
      </c>
      <c r="C900" s="108">
        <v>12.81</v>
      </c>
      <c r="D900" s="108">
        <v>13.45</v>
      </c>
      <c r="E900" s="110">
        <v>4.9960967993754712E-2</v>
      </c>
    </row>
    <row r="901" spans="1:5">
      <c r="A901" s="40">
        <v>52830</v>
      </c>
      <c r="B901" s="111" t="s">
        <v>5837</v>
      </c>
      <c r="C901" s="108">
        <v>13.87</v>
      </c>
      <c r="D901" s="108">
        <v>14.56</v>
      </c>
      <c r="E901" s="110">
        <v>4.9747656813266206E-2</v>
      </c>
    </row>
    <row r="902" spans="1:5">
      <c r="A902" s="40">
        <v>52810</v>
      </c>
      <c r="B902" s="111" t="s">
        <v>5843</v>
      </c>
      <c r="C902" s="108">
        <v>8.7100000000000009</v>
      </c>
      <c r="D902" s="108">
        <v>9.15</v>
      </c>
      <c r="E902" s="110">
        <v>5.0516647531572811E-2</v>
      </c>
    </row>
    <row r="903" spans="1:5">
      <c r="A903" s="40">
        <v>52825</v>
      </c>
      <c r="B903" s="111" t="s">
        <v>5849</v>
      </c>
      <c r="C903" s="108">
        <v>14.77</v>
      </c>
      <c r="D903" s="108">
        <v>15.51</v>
      </c>
      <c r="E903" s="110">
        <v>5.0101557210561865E-2</v>
      </c>
    </row>
    <row r="904" spans="1:5">
      <c r="A904" s="40">
        <v>52110</v>
      </c>
      <c r="B904" s="111" t="s">
        <v>5851</v>
      </c>
      <c r="C904" s="108">
        <v>12.6</v>
      </c>
      <c r="D904" s="108">
        <v>13.23</v>
      </c>
      <c r="E904" s="110">
        <v>5.0000000000000044E-2</v>
      </c>
    </row>
    <row r="905" spans="1:5">
      <c r="A905" s="40">
        <v>52111</v>
      </c>
      <c r="B905" s="111" t="s">
        <v>5857</v>
      </c>
      <c r="C905" s="108">
        <v>10.42</v>
      </c>
      <c r="D905" s="108">
        <v>10.94</v>
      </c>
      <c r="E905" s="110">
        <v>4.9904030710172798E-2</v>
      </c>
    </row>
    <row r="906" spans="1:5">
      <c r="A906" s="40">
        <v>52008</v>
      </c>
      <c r="B906" s="111" t="s">
        <v>5859</v>
      </c>
      <c r="C906" s="108">
        <v>8.35</v>
      </c>
      <c r="D906" s="108">
        <v>8.77</v>
      </c>
      <c r="E906" s="110">
        <v>5.0299401197604787E-2</v>
      </c>
    </row>
    <row r="907" spans="1:5">
      <c r="A907" s="40">
        <v>52009</v>
      </c>
      <c r="B907" s="111" t="s">
        <v>5865</v>
      </c>
      <c r="C907" s="108">
        <v>8.35</v>
      </c>
      <c r="D907" s="108">
        <v>8.77</v>
      </c>
      <c r="E907" s="110">
        <v>5.0299401197604787E-2</v>
      </c>
    </row>
    <row r="908" spans="1:5">
      <c r="A908" s="40">
        <v>52125</v>
      </c>
      <c r="B908" s="111" t="s">
        <v>5867</v>
      </c>
      <c r="C908" s="108">
        <v>8.35</v>
      </c>
      <c r="D908" s="108">
        <v>8.77</v>
      </c>
      <c r="E908" s="110">
        <v>5.0299401197604787E-2</v>
      </c>
    </row>
    <row r="909" spans="1:5">
      <c r="A909" s="40">
        <v>50622</v>
      </c>
      <c r="B909" s="111" t="s">
        <v>5869</v>
      </c>
      <c r="C909" s="108">
        <v>0.56999999999999995</v>
      </c>
      <c r="D909" s="108">
        <v>0.6</v>
      </c>
      <c r="E909" s="110">
        <v>5.2631578947368363E-2</v>
      </c>
    </row>
    <row r="910" spans="1:5">
      <c r="A910" s="40">
        <v>50698</v>
      </c>
      <c r="B910" s="111" t="s">
        <v>5875</v>
      </c>
      <c r="C910" s="108">
        <v>0.84</v>
      </c>
      <c r="D910" s="108">
        <v>0.88</v>
      </c>
      <c r="E910" s="110">
        <v>4.7619047619047672E-2</v>
      </c>
    </row>
    <row r="911" spans="1:5">
      <c r="A911" s="40">
        <v>50670</v>
      </c>
      <c r="B911" s="111" t="s">
        <v>5877</v>
      </c>
      <c r="C911" s="108">
        <v>0.84</v>
      </c>
      <c r="D911" s="108">
        <v>0.88</v>
      </c>
      <c r="E911" s="110">
        <v>4.7619047619047672E-2</v>
      </c>
    </row>
    <row r="912" spans="1:5">
      <c r="A912" s="40">
        <v>52160</v>
      </c>
      <c r="B912" s="111" t="s">
        <v>5879</v>
      </c>
      <c r="C912" s="108">
        <v>2.42</v>
      </c>
      <c r="D912" s="108">
        <v>2.54</v>
      </c>
      <c r="E912" s="110">
        <v>4.9586776859504189E-2</v>
      </c>
    </row>
    <row r="913" spans="1:5">
      <c r="A913" s="40">
        <v>52354</v>
      </c>
      <c r="B913" s="111" t="s">
        <v>5885</v>
      </c>
      <c r="C913" s="108">
        <v>2.2999999999999998</v>
      </c>
      <c r="D913" s="108">
        <v>2.42</v>
      </c>
      <c r="E913" s="110">
        <v>5.2173913043478404E-2</v>
      </c>
    </row>
    <row r="914" spans="1:5">
      <c r="A914" s="40">
        <v>52159</v>
      </c>
      <c r="B914" s="111" t="s">
        <v>5891</v>
      </c>
      <c r="C914" s="108">
        <v>2.2599999999999998</v>
      </c>
      <c r="D914" s="108">
        <v>2.37</v>
      </c>
      <c r="E914" s="110">
        <v>4.8672566371681603E-2</v>
      </c>
    </row>
    <row r="915" spans="1:5">
      <c r="A915" s="40">
        <v>52259</v>
      </c>
      <c r="B915" s="111" t="s">
        <v>5891</v>
      </c>
      <c r="C915" s="108">
        <v>2.2599999999999998</v>
      </c>
      <c r="D915" s="108">
        <v>2.37</v>
      </c>
      <c r="E915" s="110">
        <v>4.8672566371681603E-2</v>
      </c>
    </row>
    <row r="916" spans="1:5">
      <c r="A916" s="40">
        <v>52350</v>
      </c>
      <c r="B916" s="111" t="s">
        <v>5894</v>
      </c>
      <c r="C916" s="108">
        <v>1.89</v>
      </c>
      <c r="D916" s="108">
        <v>1.98</v>
      </c>
      <c r="E916" s="110">
        <v>4.7619047619047672E-2</v>
      </c>
    </row>
    <row r="917" spans="1:5">
      <c r="A917" s="40">
        <v>52351</v>
      </c>
      <c r="B917" s="111" t="s">
        <v>5900</v>
      </c>
      <c r="C917" s="108">
        <v>1.92</v>
      </c>
      <c r="D917" s="108">
        <v>2.02</v>
      </c>
      <c r="E917" s="110">
        <v>5.2083333333333481E-2</v>
      </c>
    </row>
    <row r="918" spans="1:5">
      <c r="A918" s="40">
        <v>52357</v>
      </c>
      <c r="B918" s="111" t="s">
        <v>5902</v>
      </c>
      <c r="C918" s="108">
        <v>2.38</v>
      </c>
      <c r="D918" s="108">
        <v>2.5</v>
      </c>
      <c r="E918" s="110">
        <v>5.0420168067226934E-2</v>
      </c>
    </row>
    <row r="919" spans="1:5">
      <c r="A919" s="40">
        <v>52356</v>
      </c>
      <c r="B919" s="111" t="s">
        <v>5904</v>
      </c>
      <c r="C919" s="108">
        <v>2.39</v>
      </c>
      <c r="D919" s="108">
        <v>2.5099999999999998</v>
      </c>
      <c r="E919" s="110">
        <v>5.0209205020920411E-2</v>
      </c>
    </row>
    <row r="920" spans="1:5">
      <c r="A920" s="40">
        <v>52355</v>
      </c>
      <c r="B920" s="111" t="s">
        <v>5906</v>
      </c>
      <c r="C920" s="108">
        <v>2.29</v>
      </c>
      <c r="D920" s="108">
        <v>2.4</v>
      </c>
      <c r="E920" s="110">
        <v>4.8034934497816595E-2</v>
      </c>
    </row>
    <row r="921" spans="1:5">
      <c r="A921" s="40">
        <v>52140</v>
      </c>
      <c r="B921" s="111" t="s">
        <v>5908</v>
      </c>
      <c r="C921" s="108">
        <v>1.42</v>
      </c>
      <c r="D921" s="108">
        <v>1.49</v>
      </c>
      <c r="E921" s="110">
        <v>4.929577464788748E-2</v>
      </c>
    </row>
    <row r="922" spans="1:5">
      <c r="A922" s="40">
        <v>52141</v>
      </c>
      <c r="B922" s="111" t="s">
        <v>5914</v>
      </c>
      <c r="C922" s="108">
        <v>1.42</v>
      </c>
      <c r="D922" s="108">
        <v>1.49</v>
      </c>
      <c r="E922" s="110">
        <v>4.929577464788748E-2</v>
      </c>
    </row>
    <row r="923" spans="1:5">
      <c r="A923" s="40">
        <v>52142</v>
      </c>
      <c r="B923" s="111" t="s">
        <v>5916</v>
      </c>
      <c r="C923" s="108">
        <v>1.85</v>
      </c>
      <c r="D923" s="108">
        <v>1.94</v>
      </c>
      <c r="E923" s="110">
        <v>4.8648648648648596E-2</v>
      </c>
    </row>
    <row r="924" spans="1:5">
      <c r="A924" s="40">
        <v>52143</v>
      </c>
      <c r="B924" s="111" t="s">
        <v>5918</v>
      </c>
      <c r="C924" s="108">
        <v>2.19</v>
      </c>
      <c r="D924" s="108">
        <v>2.2999999999999998</v>
      </c>
      <c r="E924" s="110">
        <v>5.0228310502283158E-2</v>
      </c>
    </row>
    <row r="925" spans="1:5">
      <c r="A925" s="40">
        <v>52144</v>
      </c>
      <c r="B925" s="111" t="s">
        <v>5920</v>
      </c>
      <c r="C925" s="108">
        <v>3.35</v>
      </c>
      <c r="D925" s="108">
        <v>3.52</v>
      </c>
      <c r="E925" s="110">
        <v>5.0746268656716387E-2</v>
      </c>
    </row>
    <row r="926" spans="1:5">
      <c r="A926" s="40">
        <v>52145</v>
      </c>
      <c r="B926" s="111" t="s">
        <v>5922</v>
      </c>
      <c r="C926" s="108">
        <v>1.35</v>
      </c>
      <c r="D926" s="108">
        <v>1.42</v>
      </c>
      <c r="E926" s="110">
        <v>5.1851851851851816E-2</v>
      </c>
    </row>
    <row r="927" spans="1:5">
      <c r="A927" s="40">
        <v>52146</v>
      </c>
      <c r="B927" s="111" t="s">
        <v>5924</v>
      </c>
      <c r="C927" s="108">
        <v>3.96</v>
      </c>
      <c r="D927" s="108">
        <v>4.16</v>
      </c>
      <c r="E927" s="110">
        <v>5.0505050505050608E-2</v>
      </c>
    </row>
    <row r="928" spans="1:5">
      <c r="A928" s="40">
        <v>52147</v>
      </c>
      <c r="B928" s="111" t="s">
        <v>5926</v>
      </c>
      <c r="C928" s="108">
        <v>1.45</v>
      </c>
      <c r="D928" s="108">
        <v>1.52</v>
      </c>
      <c r="E928" s="110">
        <v>4.8275862068965614E-2</v>
      </c>
    </row>
    <row r="929" spans="1:5">
      <c r="A929" s="40">
        <v>52148</v>
      </c>
      <c r="B929" s="111" t="s">
        <v>5928</v>
      </c>
      <c r="C929" s="108">
        <v>6.01</v>
      </c>
      <c r="D929" s="108">
        <v>6.31</v>
      </c>
      <c r="E929" s="110">
        <v>4.991680532445919E-2</v>
      </c>
    </row>
    <row r="930" spans="1:5">
      <c r="A930" s="40">
        <v>52149</v>
      </c>
      <c r="B930" s="111" t="s">
        <v>5930</v>
      </c>
      <c r="C930" s="108">
        <v>2.65</v>
      </c>
      <c r="D930" s="108">
        <v>2.78</v>
      </c>
      <c r="E930" s="110">
        <v>4.9056603773584895E-2</v>
      </c>
    </row>
    <row r="931" spans="1:5">
      <c r="A931" s="40">
        <v>52150</v>
      </c>
      <c r="B931" s="111" t="s">
        <v>5932</v>
      </c>
      <c r="C931" s="108">
        <v>14.89</v>
      </c>
      <c r="D931" s="108">
        <v>15.63</v>
      </c>
      <c r="E931" s="110">
        <v>4.9697783747481461E-2</v>
      </c>
    </row>
    <row r="932" spans="1:5">
      <c r="A932" s="40">
        <v>52181</v>
      </c>
      <c r="B932" s="111" t="s">
        <v>5934</v>
      </c>
      <c r="C932" s="108">
        <v>15.03</v>
      </c>
      <c r="D932" s="108">
        <v>15.78</v>
      </c>
      <c r="E932" s="110">
        <v>4.9900199600798389E-2</v>
      </c>
    </row>
    <row r="933" spans="1:5">
      <c r="A933" s="40">
        <v>52270</v>
      </c>
      <c r="B933" s="111" t="s">
        <v>5936</v>
      </c>
      <c r="C933" s="108">
        <v>1.54</v>
      </c>
      <c r="D933" s="108">
        <v>1.62</v>
      </c>
      <c r="E933" s="110">
        <v>5.1948051948051965E-2</v>
      </c>
    </row>
    <row r="934" spans="1:5">
      <c r="A934" s="40">
        <v>52271</v>
      </c>
      <c r="B934" s="111" t="s">
        <v>5941</v>
      </c>
      <c r="C934" s="108">
        <v>1.51</v>
      </c>
      <c r="D934" s="108">
        <v>1.59</v>
      </c>
      <c r="E934" s="110">
        <v>5.2980132450331174E-2</v>
      </c>
    </row>
    <row r="935" spans="1:5">
      <c r="A935" s="40">
        <v>52272</v>
      </c>
      <c r="B935" s="111" t="s">
        <v>5944</v>
      </c>
      <c r="C935" s="108">
        <v>1.51</v>
      </c>
      <c r="D935" s="108">
        <v>1.59</v>
      </c>
      <c r="E935" s="110">
        <v>5.2980132450331174E-2</v>
      </c>
    </row>
    <row r="936" spans="1:5">
      <c r="A936" s="40">
        <v>52274</v>
      </c>
      <c r="B936" s="111" t="s">
        <v>5946</v>
      </c>
      <c r="C936" s="108">
        <v>1.98</v>
      </c>
      <c r="D936" s="108">
        <v>2.08</v>
      </c>
      <c r="E936" s="110">
        <v>5.0505050505050608E-2</v>
      </c>
    </row>
    <row r="937" spans="1:5">
      <c r="A937" s="40">
        <v>52275</v>
      </c>
      <c r="B937" s="111" t="s">
        <v>5948</v>
      </c>
      <c r="C937" s="108">
        <v>1.98</v>
      </c>
      <c r="D937" s="108">
        <v>2.08</v>
      </c>
      <c r="E937" s="110">
        <v>5.0505050505050608E-2</v>
      </c>
    </row>
    <row r="938" spans="1:5">
      <c r="A938" s="40">
        <v>52276</v>
      </c>
      <c r="B938" s="111" t="s">
        <v>5950</v>
      </c>
      <c r="C938" s="108">
        <v>2.3199999999999998</v>
      </c>
      <c r="D938" s="108">
        <v>2.44</v>
      </c>
      <c r="E938" s="110">
        <v>5.1724137931034475E-2</v>
      </c>
    </row>
    <row r="939" spans="1:5">
      <c r="A939" s="40">
        <v>52278</v>
      </c>
      <c r="B939" s="111" t="s">
        <v>5952</v>
      </c>
      <c r="C939" s="108">
        <v>2.3199999999999998</v>
      </c>
      <c r="D939" s="108">
        <v>2.44</v>
      </c>
      <c r="E939" s="110">
        <v>5.1724137931034475E-2</v>
      </c>
    </row>
    <row r="940" spans="1:5">
      <c r="A940" s="40">
        <v>52279</v>
      </c>
      <c r="B940" s="111" t="s">
        <v>5954</v>
      </c>
      <c r="C940" s="108">
        <v>2.33</v>
      </c>
      <c r="D940" s="108">
        <v>2.4500000000000002</v>
      </c>
      <c r="E940" s="110">
        <v>5.1502145922746934E-2</v>
      </c>
    </row>
    <row r="941" spans="1:5">
      <c r="A941" s="40">
        <v>52280</v>
      </c>
      <c r="B941" s="111" t="s">
        <v>5956</v>
      </c>
      <c r="C941" s="108">
        <v>3.56</v>
      </c>
      <c r="D941" s="108">
        <v>3.74</v>
      </c>
      <c r="E941" s="110">
        <v>5.0561797752809001E-2</v>
      </c>
    </row>
    <row r="942" spans="1:5">
      <c r="A942" s="40">
        <v>52281</v>
      </c>
      <c r="B942" s="111" t="s">
        <v>5958</v>
      </c>
      <c r="C942" s="108">
        <v>3.91</v>
      </c>
      <c r="D942" s="108">
        <v>4.1100000000000003</v>
      </c>
      <c r="E942" s="110">
        <v>5.1150895140664954E-2</v>
      </c>
    </row>
    <row r="943" spans="1:5">
      <c r="A943" s="40">
        <v>52283</v>
      </c>
      <c r="B943" s="111" t="s">
        <v>5960</v>
      </c>
      <c r="C943" s="108">
        <v>2.4300000000000002</v>
      </c>
      <c r="D943" s="108">
        <v>2.5499999999999998</v>
      </c>
      <c r="E943" s="110">
        <v>4.9382716049382491E-2</v>
      </c>
    </row>
    <row r="944" spans="1:5">
      <c r="A944" s="40">
        <v>52284</v>
      </c>
      <c r="B944" s="111" t="s">
        <v>5962</v>
      </c>
      <c r="C944" s="108">
        <v>3.02</v>
      </c>
      <c r="D944" s="108">
        <v>3.17</v>
      </c>
      <c r="E944" s="110">
        <v>4.9668874172185351E-2</v>
      </c>
    </row>
    <row r="945" spans="1:5">
      <c r="A945" s="40">
        <v>52285</v>
      </c>
      <c r="B945" s="111" t="s">
        <v>5964</v>
      </c>
      <c r="C945" s="108">
        <v>3.02</v>
      </c>
      <c r="D945" s="108">
        <v>3.17</v>
      </c>
      <c r="E945" s="110">
        <v>4.9668874172185351E-2</v>
      </c>
    </row>
    <row r="946" spans="1:5">
      <c r="A946" s="40">
        <v>52286</v>
      </c>
      <c r="B946" s="111" t="s">
        <v>5966</v>
      </c>
      <c r="C946" s="108">
        <v>3.74</v>
      </c>
      <c r="D946" s="108">
        <v>3.93</v>
      </c>
      <c r="E946" s="110">
        <v>5.0802139037433136E-2</v>
      </c>
    </row>
    <row r="947" spans="1:5">
      <c r="A947" s="40">
        <v>52288</v>
      </c>
      <c r="B947" s="111" t="s">
        <v>5968</v>
      </c>
      <c r="C947" s="108">
        <v>4.42</v>
      </c>
      <c r="D947" s="108">
        <v>4.6399999999999997</v>
      </c>
      <c r="E947" s="110">
        <v>4.9773755656108642E-2</v>
      </c>
    </row>
    <row r="948" spans="1:5">
      <c r="A948" s="40">
        <v>52292</v>
      </c>
      <c r="B948" s="111" t="s">
        <v>5970</v>
      </c>
      <c r="C948" s="108">
        <v>8.43</v>
      </c>
      <c r="D948" s="108">
        <v>8.85</v>
      </c>
      <c r="E948" s="110">
        <v>4.9822064056939563E-2</v>
      </c>
    </row>
    <row r="949" spans="1:5">
      <c r="A949" s="40">
        <v>52295</v>
      </c>
      <c r="B949" s="111" t="s">
        <v>5972</v>
      </c>
      <c r="C949" s="108">
        <v>15.83</v>
      </c>
      <c r="D949" s="108">
        <v>16.62</v>
      </c>
      <c r="E949" s="110">
        <v>4.9905243209096728E-2</v>
      </c>
    </row>
    <row r="950" spans="1:5">
      <c r="A950" s="40">
        <v>52296</v>
      </c>
      <c r="B950" s="111" t="s">
        <v>5974</v>
      </c>
      <c r="C950" s="108">
        <v>15.98</v>
      </c>
      <c r="D950" s="108">
        <v>16.78</v>
      </c>
      <c r="E950" s="110">
        <v>5.0062578222778598E-2</v>
      </c>
    </row>
    <row r="951" spans="1:5">
      <c r="A951" s="40">
        <v>52115</v>
      </c>
      <c r="B951" s="111" t="s">
        <v>5976</v>
      </c>
      <c r="C951" s="108">
        <v>0.72</v>
      </c>
      <c r="D951" s="108">
        <v>0.76</v>
      </c>
      <c r="E951" s="110">
        <v>5.555555555555558E-2</v>
      </c>
    </row>
    <row r="952" spans="1:5">
      <c r="A952" s="40">
        <v>52116</v>
      </c>
      <c r="B952" s="111" t="s">
        <v>5982</v>
      </c>
      <c r="C952" s="108">
        <v>0.8</v>
      </c>
      <c r="D952" s="108">
        <v>0.84</v>
      </c>
      <c r="E952" s="110">
        <v>4.9999999999999822E-2</v>
      </c>
    </row>
    <row r="953" spans="1:5">
      <c r="A953" s="40">
        <v>52117</v>
      </c>
      <c r="B953" s="111" t="s">
        <v>5984</v>
      </c>
      <c r="C953" s="108">
        <v>0.85</v>
      </c>
      <c r="D953" s="108">
        <v>0.89</v>
      </c>
      <c r="E953" s="110">
        <v>4.705882352941182E-2</v>
      </c>
    </row>
    <row r="954" spans="1:5">
      <c r="A954" s="40">
        <v>52118</v>
      </c>
      <c r="B954" s="111" t="s">
        <v>5986</v>
      </c>
      <c r="C954" s="108">
        <v>4.51</v>
      </c>
      <c r="D954" s="108">
        <v>4.74</v>
      </c>
      <c r="E954" s="110">
        <v>5.0997782705099803E-2</v>
      </c>
    </row>
    <row r="955" spans="1:5">
      <c r="A955" s="40">
        <v>52119</v>
      </c>
      <c r="B955" s="111" t="s">
        <v>5988</v>
      </c>
      <c r="C955" s="108">
        <v>2.4500000000000002</v>
      </c>
      <c r="D955" s="108">
        <v>2.57</v>
      </c>
      <c r="E955" s="110">
        <v>4.8979591836734615E-2</v>
      </c>
    </row>
    <row r="956" spans="1:5">
      <c r="A956" s="40">
        <v>52121</v>
      </c>
      <c r="B956" s="111" t="s">
        <v>5990</v>
      </c>
      <c r="C956" s="108">
        <v>5.44</v>
      </c>
      <c r="D956" s="108">
        <v>5.71</v>
      </c>
      <c r="E956" s="110">
        <v>4.9632352941176405E-2</v>
      </c>
    </row>
    <row r="957" spans="1:5">
      <c r="A957" s="40">
        <v>52123</v>
      </c>
      <c r="B957" s="111" t="s">
        <v>5993</v>
      </c>
      <c r="C957" s="108">
        <v>5.73</v>
      </c>
      <c r="D957" s="108">
        <v>6.02</v>
      </c>
      <c r="E957" s="110">
        <v>5.0610820244327837E-2</v>
      </c>
    </row>
    <row r="958" spans="1:5">
      <c r="A958" s="40">
        <v>52124</v>
      </c>
      <c r="B958" s="111" t="s">
        <v>5995</v>
      </c>
      <c r="C958" s="108">
        <v>14.6</v>
      </c>
      <c r="D958" s="108">
        <v>15.33</v>
      </c>
      <c r="E958" s="110">
        <v>5.0000000000000044E-2</v>
      </c>
    </row>
    <row r="959" spans="1:5">
      <c r="A959" s="40">
        <v>52126</v>
      </c>
      <c r="B959" s="111" t="s">
        <v>5997</v>
      </c>
      <c r="C959" s="108">
        <v>15.06</v>
      </c>
      <c r="D959" s="108">
        <v>15.81</v>
      </c>
      <c r="E959" s="110">
        <v>4.980079681274896E-2</v>
      </c>
    </row>
    <row r="960" spans="1:5">
      <c r="A960" s="40">
        <v>52127</v>
      </c>
      <c r="B960" s="111" t="s">
        <v>5999</v>
      </c>
      <c r="C960" s="108">
        <v>38.840000000000003</v>
      </c>
      <c r="D960" s="108">
        <v>40.78</v>
      </c>
      <c r="E960" s="110">
        <v>4.9948506694129646E-2</v>
      </c>
    </row>
    <row r="961" spans="1:5">
      <c r="A961" s="40">
        <v>52128</v>
      </c>
      <c r="B961" s="111" t="s">
        <v>6001</v>
      </c>
      <c r="C961" s="108">
        <v>170.74</v>
      </c>
      <c r="D961" s="108">
        <v>179.28</v>
      </c>
      <c r="E961" s="110">
        <v>5.0017570575143333E-2</v>
      </c>
    </row>
    <row r="962" spans="1:5">
      <c r="A962" s="40">
        <v>52129</v>
      </c>
      <c r="B962" s="111" t="s">
        <v>6003</v>
      </c>
      <c r="C962" s="108">
        <v>97.53</v>
      </c>
      <c r="D962" s="108">
        <v>102.41</v>
      </c>
      <c r="E962" s="110">
        <v>5.0035886393930085E-2</v>
      </c>
    </row>
    <row r="963" spans="1:5">
      <c r="A963" s="40">
        <v>52132</v>
      </c>
      <c r="B963" s="111" t="s">
        <v>6005</v>
      </c>
      <c r="C963" s="108">
        <v>0.4</v>
      </c>
      <c r="D963" s="108">
        <v>0.42</v>
      </c>
      <c r="E963" s="110">
        <v>4.9999999999999822E-2</v>
      </c>
    </row>
    <row r="964" spans="1:5">
      <c r="A964" s="40">
        <v>52133</v>
      </c>
      <c r="B964" s="111" t="s">
        <v>6011</v>
      </c>
      <c r="C964" s="108">
        <v>0.53</v>
      </c>
      <c r="D964" s="108">
        <v>0.56000000000000005</v>
      </c>
      <c r="E964" s="110">
        <v>5.6603773584905648E-2</v>
      </c>
    </row>
    <row r="965" spans="1:5">
      <c r="A965" s="40">
        <v>52134</v>
      </c>
      <c r="B965" s="111" t="s">
        <v>6013</v>
      </c>
      <c r="C965" s="108">
        <v>0.83</v>
      </c>
      <c r="D965" s="108">
        <v>0.87</v>
      </c>
      <c r="E965" s="110">
        <v>4.8192771084337505E-2</v>
      </c>
    </row>
    <row r="966" spans="1:5">
      <c r="A966" s="40">
        <v>52135</v>
      </c>
      <c r="B966" s="111" t="s">
        <v>6015</v>
      </c>
      <c r="C966" s="108">
        <v>1.79</v>
      </c>
      <c r="D966" s="108">
        <v>1.88</v>
      </c>
      <c r="E966" s="110">
        <v>5.027932960893855E-2</v>
      </c>
    </row>
    <row r="967" spans="1:5">
      <c r="A967" s="40">
        <v>52136</v>
      </c>
      <c r="B967" s="111" t="s">
        <v>6017</v>
      </c>
      <c r="C967" s="108">
        <v>2.52</v>
      </c>
      <c r="D967" s="108">
        <v>2.65</v>
      </c>
      <c r="E967" s="110">
        <v>5.1587301587301626E-2</v>
      </c>
    </row>
    <row r="968" spans="1:5">
      <c r="A968" s="40">
        <v>52137</v>
      </c>
      <c r="B968" s="111" t="s">
        <v>6019</v>
      </c>
      <c r="C968" s="108">
        <v>1.65</v>
      </c>
      <c r="D968" s="108">
        <v>1.73</v>
      </c>
      <c r="E968" s="110">
        <v>4.8484848484848575E-2</v>
      </c>
    </row>
    <row r="969" spans="1:5">
      <c r="A969" s="40">
        <v>52138</v>
      </c>
      <c r="B969" s="111" t="s">
        <v>6021</v>
      </c>
      <c r="C969" s="108">
        <v>3.65</v>
      </c>
      <c r="D969" s="108">
        <v>3.83</v>
      </c>
      <c r="E969" s="110">
        <v>4.9315068493150704E-2</v>
      </c>
    </row>
    <row r="970" spans="1:5">
      <c r="A970" s="40">
        <v>52139</v>
      </c>
      <c r="B970" s="111" t="s">
        <v>6023</v>
      </c>
      <c r="C970" s="108">
        <v>5.2</v>
      </c>
      <c r="D970" s="108">
        <v>5.46</v>
      </c>
      <c r="E970" s="110">
        <v>5.0000000000000044E-2</v>
      </c>
    </row>
    <row r="971" spans="1:5">
      <c r="A971" s="40">
        <v>52131</v>
      </c>
      <c r="B971" s="111" t="s">
        <v>6025</v>
      </c>
      <c r="C971" s="108">
        <v>12.42</v>
      </c>
      <c r="D971" s="108">
        <v>13.04</v>
      </c>
      <c r="E971" s="110">
        <v>4.9919484702093397E-2</v>
      </c>
    </row>
    <row r="972" spans="1:5">
      <c r="A972" s="40">
        <v>52198</v>
      </c>
      <c r="B972" s="111" t="s">
        <v>6027</v>
      </c>
      <c r="C972" s="108">
        <v>34</v>
      </c>
      <c r="D972" s="108">
        <v>35.700000000000003</v>
      </c>
      <c r="E972" s="110">
        <v>5.0000000000000044E-2</v>
      </c>
    </row>
    <row r="973" spans="1:5">
      <c r="A973" s="40">
        <v>52199</v>
      </c>
      <c r="B973" s="111" t="s">
        <v>6029</v>
      </c>
      <c r="C973" s="108">
        <v>106.13</v>
      </c>
      <c r="D973" s="108">
        <v>111.44</v>
      </c>
      <c r="E973" s="110">
        <v>5.0032978422689167E-2</v>
      </c>
    </row>
    <row r="974" spans="1:5">
      <c r="A974" s="40">
        <v>52152</v>
      </c>
      <c r="B974" s="111" t="s">
        <v>6032</v>
      </c>
      <c r="C974" s="108">
        <v>0.61</v>
      </c>
      <c r="D974" s="108">
        <v>0.64</v>
      </c>
      <c r="E974" s="110">
        <v>4.9180327868852514E-2</v>
      </c>
    </row>
    <row r="975" spans="1:5">
      <c r="A975" s="40">
        <v>52153</v>
      </c>
      <c r="B975" s="111" t="s">
        <v>6038</v>
      </c>
      <c r="C975" s="108">
        <v>0.78</v>
      </c>
      <c r="D975" s="108">
        <v>0.82</v>
      </c>
      <c r="E975" s="110">
        <v>5.12820512820511E-2</v>
      </c>
    </row>
    <row r="976" spans="1:5">
      <c r="A976" s="40">
        <v>52154</v>
      </c>
      <c r="B976" s="111" t="s">
        <v>6040</v>
      </c>
      <c r="C976" s="108">
        <v>1.07</v>
      </c>
      <c r="D976" s="108">
        <v>1.1200000000000001</v>
      </c>
      <c r="E976" s="110">
        <v>4.6728971962616939E-2</v>
      </c>
    </row>
    <row r="977" spans="1:5">
      <c r="A977" s="40">
        <v>52155</v>
      </c>
      <c r="B977" s="111" t="s">
        <v>6042</v>
      </c>
      <c r="C977" s="108">
        <v>1.43</v>
      </c>
      <c r="D977" s="108">
        <v>1.5</v>
      </c>
      <c r="E977" s="110">
        <v>4.8951048951048959E-2</v>
      </c>
    </row>
    <row r="978" spans="1:5">
      <c r="A978" s="40">
        <v>52156</v>
      </c>
      <c r="B978" s="111" t="s">
        <v>6044</v>
      </c>
      <c r="C978" s="108">
        <v>0.83</v>
      </c>
      <c r="D978" s="108">
        <v>0.87</v>
      </c>
      <c r="E978" s="110">
        <v>4.8192771084337505E-2</v>
      </c>
    </row>
    <row r="979" spans="1:5">
      <c r="A979" s="40">
        <v>52157</v>
      </c>
      <c r="B979" s="111" t="s">
        <v>6046</v>
      </c>
      <c r="C979" s="108">
        <v>2.27</v>
      </c>
      <c r="D979" s="108">
        <v>2.38</v>
      </c>
      <c r="E979" s="110">
        <v>4.8458149779735615E-2</v>
      </c>
    </row>
    <row r="980" spans="1:5">
      <c r="A980" s="40">
        <v>52158</v>
      </c>
      <c r="B980" s="111" t="s">
        <v>6048</v>
      </c>
      <c r="C980" s="108">
        <v>4.55</v>
      </c>
      <c r="D980" s="108">
        <v>4.78</v>
      </c>
      <c r="E980" s="110">
        <v>5.0549450549450592E-2</v>
      </c>
    </row>
    <row r="981" spans="1:5">
      <c r="A981" s="40">
        <v>52182</v>
      </c>
      <c r="B981" s="111" t="s">
        <v>6050</v>
      </c>
      <c r="C981" s="108">
        <v>7.9</v>
      </c>
      <c r="D981" s="108">
        <v>8.3000000000000007</v>
      </c>
      <c r="E981" s="110">
        <v>5.0632911392405111E-2</v>
      </c>
    </row>
    <row r="982" spans="1:5">
      <c r="A982" s="40">
        <v>52183</v>
      </c>
      <c r="B982" s="111" t="s">
        <v>6052</v>
      </c>
      <c r="C982" s="108">
        <v>19.64</v>
      </c>
      <c r="D982" s="108">
        <v>20.62</v>
      </c>
      <c r="E982" s="110">
        <v>4.989816700611005E-2</v>
      </c>
    </row>
    <row r="983" spans="1:5">
      <c r="A983" s="40">
        <v>52184</v>
      </c>
      <c r="B983" s="111" t="s">
        <v>6054</v>
      </c>
      <c r="C983" s="108">
        <v>47.57</v>
      </c>
      <c r="D983" s="108">
        <v>49.95</v>
      </c>
      <c r="E983" s="110">
        <v>5.0031532478452823E-2</v>
      </c>
    </row>
    <row r="984" spans="1:5">
      <c r="A984" s="40">
        <v>52196</v>
      </c>
      <c r="B984" s="111" t="s">
        <v>6056</v>
      </c>
      <c r="C984" s="108">
        <v>1.06</v>
      </c>
      <c r="D984" s="108">
        <v>1.1100000000000001</v>
      </c>
      <c r="E984" s="110">
        <v>4.7169811320754818E-2</v>
      </c>
    </row>
    <row r="985" spans="1:5">
      <c r="A985" s="40">
        <v>52161</v>
      </c>
      <c r="B985" s="111" t="s">
        <v>6061</v>
      </c>
      <c r="C985" s="108">
        <v>1.32</v>
      </c>
      <c r="D985" s="108">
        <v>1.39</v>
      </c>
      <c r="E985" s="110">
        <v>5.3030303030302983E-2</v>
      </c>
    </row>
    <row r="986" spans="1:5">
      <c r="A986" s="40">
        <v>52162</v>
      </c>
      <c r="B986" s="111" t="s">
        <v>6064</v>
      </c>
      <c r="C986" s="108">
        <v>1.59</v>
      </c>
      <c r="D986" s="108">
        <v>1.67</v>
      </c>
      <c r="E986" s="110">
        <v>5.031446540880502E-2</v>
      </c>
    </row>
    <row r="987" spans="1:5">
      <c r="A987" s="40">
        <v>52163</v>
      </c>
      <c r="B987" s="111" t="s">
        <v>6066</v>
      </c>
      <c r="C987" s="108">
        <v>2.16</v>
      </c>
      <c r="D987" s="108">
        <v>2.27</v>
      </c>
      <c r="E987" s="110">
        <v>5.0925925925925819E-2</v>
      </c>
    </row>
    <row r="988" spans="1:5">
      <c r="A988" s="40">
        <v>52164</v>
      </c>
      <c r="B988" s="111" t="s">
        <v>6068</v>
      </c>
      <c r="C988" s="108">
        <v>3.13</v>
      </c>
      <c r="D988" s="108">
        <v>3.29</v>
      </c>
      <c r="E988" s="110">
        <v>5.1118210862619806E-2</v>
      </c>
    </row>
    <row r="989" spans="1:5">
      <c r="A989" s="40">
        <v>52165</v>
      </c>
      <c r="B989" s="111" t="s">
        <v>6070</v>
      </c>
      <c r="C989" s="108">
        <v>4.2699999999999996</v>
      </c>
      <c r="D989" s="108">
        <v>4.4800000000000004</v>
      </c>
      <c r="E989" s="110">
        <v>4.9180327868852736E-2</v>
      </c>
    </row>
    <row r="990" spans="1:5">
      <c r="A990" s="40">
        <v>52166</v>
      </c>
      <c r="B990" s="111" t="s">
        <v>6072</v>
      </c>
      <c r="C990" s="108">
        <v>4.95</v>
      </c>
      <c r="D990" s="108">
        <v>5.2</v>
      </c>
      <c r="E990" s="110">
        <v>5.0505050505050608E-2</v>
      </c>
    </row>
    <row r="991" spans="1:5">
      <c r="A991" s="40">
        <v>52167</v>
      </c>
      <c r="B991" s="111" t="s">
        <v>6074</v>
      </c>
      <c r="C991" s="108">
        <v>14.67</v>
      </c>
      <c r="D991" s="108">
        <v>15.4</v>
      </c>
      <c r="E991" s="110">
        <v>4.9761417859577328E-2</v>
      </c>
    </row>
    <row r="992" spans="1:5">
      <c r="A992" s="40">
        <v>52189</v>
      </c>
      <c r="B992" s="111" t="s">
        <v>6076</v>
      </c>
      <c r="C992" s="108">
        <v>26.21</v>
      </c>
      <c r="D992" s="108">
        <v>27.52</v>
      </c>
      <c r="E992" s="110">
        <v>4.9980923311712999E-2</v>
      </c>
    </row>
    <row r="993" spans="1:5">
      <c r="A993" s="40">
        <v>52195</v>
      </c>
      <c r="B993" s="111" t="s">
        <v>6078</v>
      </c>
      <c r="C993" s="108">
        <v>60.34</v>
      </c>
      <c r="D993" s="108">
        <v>63.36</v>
      </c>
      <c r="E993" s="110">
        <v>5.0049718263175169E-2</v>
      </c>
    </row>
    <row r="994" spans="1:5">
      <c r="A994" s="40">
        <v>52200</v>
      </c>
      <c r="B994" s="111" t="s">
        <v>6080</v>
      </c>
      <c r="C994" s="108">
        <v>223.55</v>
      </c>
      <c r="D994" s="108">
        <v>234.73</v>
      </c>
      <c r="E994" s="110">
        <v>5.0011183180496355E-2</v>
      </c>
    </row>
    <row r="995" spans="1:5">
      <c r="A995" s="40">
        <v>52168</v>
      </c>
      <c r="B995" s="111" t="s">
        <v>6082</v>
      </c>
      <c r="C995" s="108">
        <v>1.51</v>
      </c>
      <c r="D995" s="108">
        <v>1.59</v>
      </c>
      <c r="E995" s="110">
        <v>5.2980132450331174E-2</v>
      </c>
    </row>
    <row r="996" spans="1:5">
      <c r="A996" s="37">
        <v>52169</v>
      </c>
      <c r="B996" s="112" t="s">
        <v>6088</v>
      </c>
      <c r="C996" s="108">
        <v>1.51</v>
      </c>
      <c r="D996" s="108">
        <v>1.59</v>
      </c>
      <c r="E996" s="110">
        <v>5.2980132450331174E-2</v>
      </c>
    </row>
    <row r="997" spans="1:5">
      <c r="A997" s="40">
        <v>52172</v>
      </c>
      <c r="B997" s="111" t="s">
        <v>6090</v>
      </c>
      <c r="C997" s="108">
        <v>1.64</v>
      </c>
      <c r="D997" s="108">
        <v>1.72</v>
      </c>
      <c r="E997" s="110">
        <v>4.8780487804878092E-2</v>
      </c>
    </row>
    <row r="998" spans="1:5">
      <c r="A998" s="40">
        <v>52173</v>
      </c>
      <c r="B998" s="111" t="s">
        <v>6095</v>
      </c>
      <c r="C998" s="108">
        <v>1.64</v>
      </c>
      <c r="D998" s="108">
        <v>1.72</v>
      </c>
      <c r="E998" s="110">
        <v>4.8780487804878092E-2</v>
      </c>
    </row>
    <row r="999" spans="1:5">
      <c r="A999" s="40">
        <v>52178</v>
      </c>
      <c r="B999" s="111" t="s">
        <v>6097</v>
      </c>
      <c r="C999" s="108">
        <v>1.42</v>
      </c>
      <c r="D999" s="108">
        <v>1.49</v>
      </c>
      <c r="E999" s="110">
        <v>4.929577464788748E-2</v>
      </c>
    </row>
    <row r="1000" spans="1:5">
      <c r="A1000" s="40">
        <v>52179</v>
      </c>
      <c r="B1000" s="111" t="s">
        <v>6099</v>
      </c>
      <c r="C1000" s="108">
        <v>1.42</v>
      </c>
      <c r="D1000" s="108">
        <v>1.49</v>
      </c>
      <c r="E1000" s="110">
        <v>4.929577464788748E-2</v>
      </c>
    </row>
    <row r="1001" spans="1:5">
      <c r="A1001" s="40">
        <v>52640</v>
      </c>
      <c r="B1001" s="111" t="s">
        <v>6101</v>
      </c>
      <c r="C1001" s="108">
        <v>24.06</v>
      </c>
      <c r="D1001" s="108">
        <v>25.26</v>
      </c>
      <c r="E1001" s="110">
        <v>4.9875311720698479E-2</v>
      </c>
    </row>
    <row r="1002" spans="1:5">
      <c r="A1002" s="40">
        <v>52610</v>
      </c>
      <c r="B1002" s="111" t="s">
        <v>6107</v>
      </c>
      <c r="C1002" s="108">
        <v>49.99</v>
      </c>
      <c r="D1002" s="108">
        <v>52.49</v>
      </c>
      <c r="E1002" s="110">
        <v>5.0010002000400178E-2</v>
      </c>
    </row>
    <row r="1003" spans="1:5">
      <c r="A1003" s="40">
        <v>52932</v>
      </c>
      <c r="B1003" s="111" t="s">
        <v>6109</v>
      </c>
      <c r="C1003" s="108">
        <v>17.71</v>
      </c>
      <c r="D1003" s="108">
        <v>18.600000000000001</v>
      </c>
      <c r="E1003" s="110">
        <v>5.0254093732354566E-2</v>
      </c>
    </row>
    <row r="1004" spans="1:5">
      <c r="A1004" s="40">
        <v>52940</v>
      </c>
      <c r="B1004" s="111" t="s">
        <v>6115</v>
      </c>
      <c r="C1004" s="108">
        <v>18.21</v>
      </c>
      <c r="D1004" s="108">
        <v>19.12</v>
      </c>
      <c r="E1004" s="110">
        <v>4.9972542559033606E-2</v>
      </c>
    </row>
    <row r="1005" spans="1:5">
      <c r="A1005" s="40">
        <v>52950</v>
      </c>
      <c r="B1005" s="111" t="s">
        <v>6117</v>
      </c>
      <c r="C1005" s="108">
        <v>19.32</v>
      </c>
      <c r="D1005" s="108">
        <v>20.29</v>
      </c>
      <c r="E1005" s="110">
        <v>5.0207039337474058E-2</v>
      </c>
    </row>
    <row r="1006" spans="1:5">
      <c r="A1006" s="40">
        <v>52975</v>
      </c>
      <c r="B1006" s="111" t="s">
        <v>6119</v>
      </c>
      <c r="C1006" s="108">
        <v>21.59</v>
      </c>
      <c r="D1006" s="108">
        <v>22.67</v>
      </c>
      <c r="E1006" s="110">
        <v>5.0023158869847206E-2</v>
      </c>
    </row>
    <row r="1007" spans="1:5">
      <c r="A1007" s="40">
        <v>52990</v>
      </c>
      <c r="B1007" s="111" t="s">
        <v>6121</v>
      </c>
      <c r="C1007" s="108">
        <v>24.27</v>
      </c>
      <c r="D1007" s="108">
        <v>25.48</v>
      </c>
      <c r="E1007" s="110">
        <v>4.9855789039967124E-2</v>
      </c>
    </row>
    <row r="1008" spans="1:5">
      <c r="A1008" s="40">
        <v>52991</v>
      </c>
      <c r="B1008" s="111" t="s">
        <v>6123</v>
      </c>
      <c r="C1008" s="108">
        <v>29.45</v>
      </c>
      <c r="D1008" s="108">
        <v>30.92</v>
      </c>
      <c r="E1008" s="110">
        <v>4.9915110356536507E-2</v>
      </c>
    </row>
    <row r="1009" spans="1:5">
      <c r="A1009" s="40">
        <v>52992</v>
      </c>
      <c r="B1009" s="111" t="s">
        <v>6125</v>
      </c>
      <c r="C1009" s="108">
        <v>31.01</v>
      </c>
      <c r="D1009" s="108">
        <v>32.56</v>
      </c>
      <c r="E1009" s="110">
        <v>4.9983876168977703E-2</v>
      </c>
    </row>
    <row r="1010" spans="1:5">
      <c r="A1010" s="40">
        <v>52996</v>
      </c>
      <c r="B1010" s="111" t="s">
        <v>6127</v>
      </c>
      <c r="C1010" s="108">
        <v>44.17</v>
      </c>
      <c r="D1010" s="108">
        <v>46.38</v>
      </c>
      <c r="E1010" s="110">
        <v>5.003395970115454E-2</v>
      </c>
    </row>
    <row r="1011" spans="1:5">
      <c r="A1011" s="40">
        <v>52998</v>
      </c>
      <c r="B1011" s="111" t="s">
        <v>6129</v>
      </c>
      <c r="C1011" s="108">
        <v>38.82</v>
      </c>
      <c r="D1011" s="108">
        <v>40.76</v>
      </c>
      <c r="E1011" s="110">
        <v>4.9974240082431676E-2</v>
      </c>
    </row>
    <row r="1012" spans="1:5">
      <c r="A1012" s="40">
        <v>52870</v>
      </c>
      <c r="B1012" s="111" t="s">
        <v>6132</v>
      </c>
      <c r="C1012" s="108">
        <v>2.83</v>
      </c>
      <c r="D1012" s="108">
        <v>2.97</v>
      </c>
      <c r="E1012" s="110">
        <v>4.9469964664311084E-2</v>
      </c>
    </row>
    <row r="1013" spans="1:5">
      <c r="A1013" s="40">
        <v>52871</v>
      </c>
      <c r="B1013" s="111" t="s">
        <v>6139</v>
      </c>
      <c r="C1013" s="108">
        <v>2.83</v>
      </c>
      <c r="D1013" s="108">
        <v>2.97</v>
      </c>
      <c r="E1013" s="110">
        <v>4.9469964664311084E-2</v>
      </c>
    </row>
    <row r="1014" spans="1:5">
      <c r="A1014" s="40">
        <v>52872</v>
      </c>
      <c r="B1014" s="111" t="s">
        <v>6141</v>
      </c>
      <c r="C1014" s="108">
        <v>2.83</v>
      </c>
      <c r="D1014" s="108">
        <v>2.97</v>
      </c>
      <c r="E1014" s="110">
        <v>4.9469964664311084E-2</v>
      </c>
    </row>
    <row r="1015" spans="1:5">
      <c r="A1015" s="40">
        <v>52873</v>
      </c>
      <c r="B1015" s="111" t="s">
        <v>6147</v>
      </c>
      <c r="C1015" s="108">
        <v>2.83</v>
      </c>
      <c r="D1015" s="108">
        <v>2.97</v>
      </c>
      <c r="E1015" s="110">
        <v>4.9469964664311084E-2</v>
      </c>
    </row>
    <row r="1016" spans="1:5">
      <c r="A1016" s="40">
        <v>52103</v>
      </c>
      <c r="B1016" s="111" t="s">
        <v>6149</v>
      </c>
      <c r="C1016" s="108">
        <v>8.94</v>
      </c>
      <c r="D1016" s="108">
        <v>9.39</v>
      </c>
      <c r="E1016" s="110">
        <v>5.0335570469798752E-2</v>
      </c>
    </row>
    <row r="1017" spans="1:5">
      <c r="A1017" s="40">
        <v>52104</v>
      </c>
      <c r="B1017" s="111" t="s">
        <v>6155</v>
      </c>
      <c r="C1017" s="108">
        <v>9.16</v>
      </c>
      <c r="D1017" s="108">
        <v>9.6199999999999992</v>
      </c>
      <c r="E1017" s="110">
        <v>5.0218340611353662E-2</v>
      </c>
    </row>
    <row r="1018" spans="1:5">
      <c r="A1018" s="40">
        <v>52105</v>
      </c>
      <c r="B1018" s="111" t="s">
        <v>6157</v>
      </c>
      <c r="C1018" s="108">
        <v>16.86</v>
      </c>
      <c r="D1018" s="108">
        <v>17.7</v>
      </c>
      <c r="E1018" s="110">
        <v>4.9822064056939563E-2</v>
      </c>
    </row>
    <row r="1019" spans="1:5">
      <c r="A1019" s="40">
        <v>52102</v>
      </c>
      <c r="B1019" s="111" t="s">
        <v>6159</v>
      </c>
      <c r="C1019" s="108">
        <v>9.2899999999999991</v>
      </c>
      <c r="D1019" s="108">
        <v>9.75</v>
      </c>
      <c r="E1019" s="110">
        <v>4.9515608180839665E-2</v>
      </c>
    </row>
    <row r="1020" spans="1:5">
      <c r="A1020" s="40">
        <v>52106</v>
      </c>
      <c r="B1020" s="111" t="s">
        <v>6165</v>
      </c>
      <c r="C1020" s="108">
        <v>16.13</v>
      </c>
      <c r="D1020" s="108">
        <v>16.940000000000001</v>
      </c>
      <c r="E1020" s="110">
        <v>5.0216986980781364E-2</v>
      </c>
    </row>
    <row r="1021" spans="1:5">
      <c r="A1021" s="40">
        <v>52185</v>
      </c>
      <c r="B1021" s="111" t="s">
        <v>6171</v>
      </c>
      <c r="C1021" s="108">
        <v>8.76</v>
      </c>
      <c r="D1021" s="108">
        <v>9.1999999999999993</v>
      </c>
      <c r="E1021" s="110">
        <v>5.0228310502283158E-2</v>
      </c>
    </row>
    <row r="1022" spans="1:5">
      <c r="A1022" s="40">
        <v>52186</v>
      </c>
      <c r="B1022" s="111" t="s">
        <v>6177</v>
      </c>
      <c r="C1022" s="108">
        <v>9.02</v>
      </c>
      <c r="D1022" s="108">
        <v>9.4700000000000006</v>
      </c>
      <c r="E1022" s="110">
        <v>4.9889135254989059E-2</v>
      </c>
    </row>
    <row r="1023" spans="1:5">
      <c r="A1023" s="40">
        <v>52187</v>
      </c>
      <c r="B1023" s="111" t="s">
        <v>6179</v>
      </c>
      <c r="C1023" s="108">
        <v>6.91</v>
      </c>
      <c r="D1023" s="108">
        <v>7.26</v>
      </c>
      <c r="E1023" s="110">
        <v>5.0651230101302458E-2</v>
      </c>
    </row>
    <row r="1024" spans="1:5">
      <c r="A1024" s="40">
        <v>52188</v>
      </c>
      <c r="B1024" s="111" t="s">
        <v>6181</v>
      </c>
      <c r="C1024" s="108">
        <v>22.92</v>
      </c>
      <c r="D1024" s="108">
        <v>24.07</v>
      </c>
      <c r="E1024" s="110">
        <v>5.0174520069808048E-2</v>
      </c>
    </row>
    <row r="1025" spans="1:5">
      <c r="A1025" s="40">
        <v>52175</v>
      </c>
      <c r="B1025" s="111" t="s">
        <v>6183</v>
      </c>
      <c r="C1025" s="108">
        <v>9.11</v>
      </c>
      <c r="D1025" s="108">
        <v>9.57</v>
      </c>
      <c r="E1025" s="110">
        <v>5.0493962678375581E-2</v>
      </c>
    </row>
    <row r="1026" spans="1:5">
      <c r="A1026" s="40">
        <v>52176</v>
      </c>
      <c r="B1026" s="111" t="s">
        <v>6189</v>
      </c>
      <c r="C1026" s="108">
        <v>7.79</v>
      </c>
      <c r="D1026" s="108">
        <v>8.18</v>
      </c>
      <c r="E1026" s="110">
        <v>5.0064184852374849E-2</v>
      </c>
    </row>
    <row r="1027" spans="1:5">
      <c r="A1027" s="40">
        <v>52177</v>
      </c>
      <c r="B1027" s="111" t="s">
        <v>6191</v>
      </c>
      <c r="C1027" s="108">
        <v>8.86</v>
      </c>
      <c r="D1027" s="108">
        <v>9.3000000000000007</v>
      </c>
      <c r="E1027" s="110">
        <v>4.9661399548532881E-2</v>
      </c>
    </row>
    <row r="1028" spans="1:5">
      <c r="A1028" s="40">
        <v>52309</v>
      </c>
      <c r="B1028" s="111" t="s">
        <v>6193</v>
      </c>
      <c r="C1028" s="108">
        <v>11.67</v>
      </c>
      <c r="D1028" s="108">
        <v>12.25</v>
      </c>
      <c r="E1028" s="110">
        <v>4.9700085689802886E-2</v>
      </c>
    </row>
    <row r="1029" spans="1:5">
      <c r="A1029" s="40">
        <v>52300</v>
      </c>
      <c r="B1029" s="111" t="s">
        <v>6199</v>
      </c>
      <c r="C1029" s="108">
        <v>10.81</v>
      </c>
      <c r="D1029" s="108">
        <v>11.35</v>
      </c>
      <c r="E1029" s="110">
        <v>4.9953746530989829E-2</v>
      </c>
    </row>
    <row r="1030" spans="1:5">
      <c r="A1030" s="40">
        <v>52301</v>
      </c>
      <c r="B1030" s="111" t="s">
        <v>6205</v>
      </c>
      <c r="C1030" s="108">
        <v>11.67</v>
      </c>
      <c r="D1030" s="108">
        <v>12.25</v>
      </c>
      <c r="E1030" s="110">
        <v>4.9700085689802886E-2</v>
      </c>
    </row>
    <row r="1031" spans="1:5">
      <c r="A1031" s="40">
        <v>52302</v>
      </c>
      <c r="B1031" s="111" t="s">
        <v>6207</v>
      </c>
      <c r="C1031" s="108">
        <v>12.19</v>
      </c>
      <c r="D1031" s="108">
        <v>12.8</v>
      </c>
      <c r="E1031" s="110">
        <v>5.004101722723564E-2</v>
      </c>
    </row>
    <row r="1032" spans="1:5">
      <c r="A1032" s="40">
        <v>52303</v>
      </c>
      <c r="B1032" s="111" t="s">
        <v>6209</v>
      </c>
      <c r="C1032" s="108">
        <v>10.81</v>
      </c>
      <c r="D1032" s="108">
        <v>11.35</v>
      </c>
      <c r="E1032" s="110">
        <v>4.9953746530989829E-2</v>
      </c>
    </row>
    <row r="1033" spans="1:5">
      <c r="A1033" s="40">
        <v>52304</v>
      </c>
      <c r="B1033" s="111" t="s">
        <v>6215</v>
      </c>
      <c r="C1033" s="108">
        <v>11.67</v>
      </c>
      <c r="D1033" s="108">
        <v>12.25</v>
      </c>
      <c r="E1033" s="110">
        <v>4.9700085689802886E-2</v>
      </c>
    </row>
    <row r="1034" spans="1:5">
      <c r="A1034" s="40">
        <v>52305</v>
      </c>
      <c r="B1034" s="111" t="s">
        <v>6217</v>
      </c>
      <c r="C1034" s="108">
        <v>12.34</v>
      </c>
      <c r="D1034" s="108">
        <v>12.96</v>
      </c>
      <c r="E1034" s="110">
        <v>5.0243111831442588E-2</v>
      </c>
    </row>
    <row r="1035" spans="1:5">
      <c r="A1035" s="40">
        <v>52306</v>
      </c>
      <c r="B1035" s="111" t="s">
        <v>6219</v>
      </c>
      <c r="C1035" s="108">
        <v>11.67</v>
      </c>
      <c r="D1035" s="108">
        <v>12.25</v>
      </c>
      <c r="E1035" s="110">
        <v>4.9700085689802886E-2</v>
      </c>
    </row>
    <row r="1036" spans="1:5">
      <c r="A1036" s="40">
        <v>52308</v>
      </c>
      <c r="B1036" s="111" t="s">
        <v>6225</v>
      </c>
      <c r="C1036" s="108">
        <v>11.67</v>
      </c>
      <c r="D1036" s="108">
        <v>12.25</v>
      </c>
      <c r="E1036" s="110">
        <v>4.9700085689802886E-2</v>
      </c>
    </row>
    <row r="1037" spans="1:5">
      <c r="A1037" s="40">
        <v>52307</v>
      </c>
      <c r="B1037" s="111" t="s">
        <v>6231</v>
      </c>
      <c r="C1037" s="108">
        <v>11.67</v>
      </c>
      <c r="D1037" s="108">
        <v>12.25</v>
      </c>
      <c r="E1037" s="110">
        <v>4.9700085689802886E-2</v>
      </c>
    </row>
    <row r="1038" spans="1:5">
      <c r="A1038" s="40">
        <v>52222</v>
      </c>
      <c r="B1038" s="111" t="s">
        <v>6233</v>
      </c>
      <c r="C1038" s="108">
        <v>41.82</v>
      </c>
      <c r="D1038" s="108">
        <v>43.91</v>
      </c>
      <c r="E1038" s="110">
        <v>4.9976087996173924E-2</v>
      </c>
    </row>
    <row r="1039" spans="1:5">
      <c r="A1039" s="40">
        <v>52223</v>
      </c>
      <c r="B1039" s="111" t="s">
        <v>6239</v>
      </c>
      <c r="C1039" s="108">
        <v>42.36</v>
      </c>
      <c r="D1039" s="108">
        <v>44.48</v>
      </c>
      <c r="E1039" s="110">
        <v>5.0047214353163394E-2</v>
      </c>
    </row>
    <row r="1040" spans="1:5">
      <c r="A1040" s="40">
        <v>52224</v>
      </c>
      <c r="B1040" s="111" t="s">
        <v>6241</v>
      </c>
      <c r="C1040" s="108">
        <v>85.13</v>
      </c>
      <c r="D1040" s="108">
        <v>89.39</v>
      </c>
      <c r="E1040" s="110">
        <v>5.0041113590978625E-2</v>
      </c>
    </row>
    <row r="1041" spans="1:5">
      <c r="A1041" s="40">
        <v>52225</v>
      </c>
      <c r="B1041" s="111" t="s">
        <v>6243</v>
      </c>
      <c r="C1041" s="108">
        <v>151.72</v>
      </c>
      <c r="D1041" s="108">
        <v>159.31</v>
      </c>
      <c r="E1041" s="110">
        <v>5.0026364355391539E-2</v>
      </c>
    </row>
    <row r="1042" spans="1:5">
      <c r="A1042" s="40">
        <v>52252</v>
      </c>
      <c r="B1042" s="111" t="s">
        <v>6245</v>
      </c>
      <c r="C1042" s="108">
        <v>175.16</v>
      </c>
      <c r="D1042" s="108">
        <v>183.92</v>
      </c>
      <c r="E1042" s="110">
        <v>5.0011418131993501E-2</v>
      </c>
    </row>
    <row r="1043" spans="1:5">
      <c r="A1043" s="40">
        <v>52253</v>
      </c>
      <c r="B1043" s="111" t="s">
        <v>6251</v>
      </c>
      <c r="C1043" s="108">
        <v>176.65</v>
      </c>
      <c r="D1043" s="108">
        <v>185.48</v>
      </c>
      <c r="E1043" s="110">
        <v>4.9985847721482957E-2</v>
      </c>
    </row>
    <row r="1044" spans="1:5">
      <c r="A1044" s="40">
        <v>52254</v>
      </c>
      <c r="B1044" s="111" t="s">
        <v>6253</v>
      </c>
      <c r="C1044" s="108">
        <v>273.36</v>
      </c>
      <c r="D1044" s="108">
        <v>287.02999999999997</v>
      </c>
      <c r="E1044" s="110">
        <v>5.0007316359379494E-2</v>
      </c>
    </row>
    <row r="1045" spans="1:5">
      <c r="A1045" s="40">
        <v>52265</v>
      </c>
      <c r="B1045" s="111" t="s">
        <v>6255</v>
      </c>
      <c r="C1045" s="108">
        <v>490.17</v>
      </c>
      <c r="D1045" s="108">
        <v>514.67999999999995</v>
      </c>
      <c r="E1045" s="110">
        <v>5.0003060162800539E-2</v>
      </c>
    </row>
    <row r="1046" spans="1:5">
      <c r="A1046" s="40">
        <v>52532</v>
      </c>
      <c r="B1046" s="111" t="s">
        <v>6257</v>
      </c>
      <c r="C1046" s="108">
        <v>41.25</v>
      </c>
      <c r="D1046" s="108">
        <v>43.31</v>
      </c>
      <c r="E1046" s="110">
        <v>4.993939393939395E-2</v>
      </c>
    </row>
    <row r="1047" spans="1:5">
      <c r="A1047" s="40">
        <v>52540</v>
      </c>
      <c r="B1047" s="111" t="s">
        <v>6263</v>
      </c>
      <c r="C1047" s="108">
        <v>47.5</v>
      </c>
      <c r="D1047" s="108">
        <v>49.88</v>
      </c>
      <c r="E1047" s="110">
        <v>5.0105263157894875E-2</v>
      </c>
    </row>
    <row r="1048" spans="1:5">
      <c r="A1048" s="40">
        <v>52550</v>
      </c>
      <c r="B1048" s="111" t="s">
        <v>6265</v>
      </c>
      <c r="C1048" s="108">
        <v>55.74</v>
      </c>
      <c r="D1048" s="108">
        <v>58.53</v>
      </c>
      <c r="E1048" s="110">
        <v>5.0053821313239988E-2</v>
      </c>
    </row>
    <row r="1049" spans="1:5">
      <c r="A1049" s="40">
        <v>52800</v>
      </c>
      <c r="B1049" s="111" t="s">
        <v>6268</v>
      </c>
      <c r="C1049" s="108">
        <v>0.69</v>
      </c>
      <c r="D1049" s="108">
        <v>0.7</v>
      </c>
      <c r="E1049" s="110">
        <v>1.449275362318847E-2</v>
      </c>
    </row>
    <row r="1050" spans="1:5">
      <c r="A1050" s="40">
        <v>52801</v>
      </c>
      <c r="B1050" s="111" t="s">
        <v>6274</v>
      </c>
      <c r="C1050" s="108">
        <v>0.82</v>
      </c>
      <c r="D1050" s="108">
        <v>0.7</v>
      </c>
      <c r="E1050" s="110">
        <v>-0.14634146341463417</v>
      </c>
    </row>
    <row r="1051" spans="1:5">
      <c r="A1051" s="40">
        <v>52820</v>
      </c>
      <c r="B1051" s="111" t="s">
        <v>6276</v>
      </c>
      <c r="C1051" s="108">
        <v>0.69</v>
      </c>
      <c r="D1051" s="108">
        <v>0.54</v>
      </c>
      <c r="E1051" s="110">
        <v>-0.21739130434782594</v>
      </c>
    </row>
    <row r="1052" spans="1:5">
      <c r="A1052" s="40">
        <v>52821</v>
      </c>
      <c r="B1052" s="111" t="s">
        <v>6282</v>
      </c>
      <c r="C1052" s="108">
        <v>0.98</v>
      </c>
      <c r="D1052" s="108">
        <v>0.76</v>
      </c>
      <c r="E1052" s="110">
        <v>-0.22448979591836737</v>
      </c>
    </row>
    <row r="1053" spans="1:5">
      <c r="A1053" s="40">
        <v>52832</v>
      </c>
      <c r="B1053" s="111" t="s">
        <v>6284</v>
      </c>
      <c r="C1053" s="108">
        <v>1.03</v>
      </c>
      <c r="D1053" s="108">
        <v>0.84</v>
      </c>
      <c r="E1053" s="110">
        <v>-0.18446601941747576</v>
      </c>
    </row>
    <row r="1054" spans="1:5">
      <c r="A1054" s="40">
        <v>52833</v>
      </c>
      <c r="B1054" s="111" t="s">
        <v>6290</v>
      </c>
      <c r="C1054" s="108">
        <v>1.19</v>
      </c>
      <c r="D1054" s="108">
        <v>1.1200000000000001</v>
      </c>
      <c r="E1054" s="110">
        <v>-5.8823529411764608E-2</v>
      </c>
    </row>
    <row r="1055" spans="1:5">
      <c r="A1055" s="40">
        <v>90020</v>
      </c>
      <c r="B1055" s="111" t="s">
        <v>6293</v>
      </c>
      <c r="C1055" s="108">
        <v>0.34</v>
      </c>
      <c r="D1055" s="108">
        <v>0.36</v>
      </c>
      <c r="E1055" s="110">
        <v>5.8823529411764497E-2</v>
      </c>
    </row>
    <row r="1056" spans="1:5">
      <c r="A1056" s="40">
        <v>90025</v>
      </c>
      <c r="B1056" s="111" t="s">
        <v>6299</v>
      </c>
      <c r="C1056" s="108">
        <v>0.48</v>
      </c>
      <c r="D1056" s="108">
        <v>0.5</v>
      </c>
      <c r="E1056" s="110">
        <v>4.1666666666666741E-2</v>
      </c>
    </row>
    <row r="1057" spans="1:5">
      <c r="A1057" s="40">
        <v>90032</v>
      </c>
      <c r="B1057" s="111" t="s">
        <v>6301</v>
      </c>
      <c r="C1057" s="108">
        <v>0.67</v>
      </c>
      <c r="D1057" s="108">
        <v>0.7</v>
      </c>
      <c r="E1057" s="110">
        <v>4.4776119402984982E-2</v>
      </c>
    </row>
    <row r="1058" spans="1:5">
      <c r="A1058" s="40">
        <v>90040</v>
      </c>
      <c r="B1058" s="111" t="s">
        <v>6303</v>
      </c>
      <c r="C1058" s="108">
        <v>0.95</v>
      </c>
      <c r="D1058" s="108">
        <v>1</v>
      </c>
      <c r="E1058" s="110">
        <v>5.2631578947368363E-2</v>
      </c>
    </row>
    <row r="1059" spans="1:5">
      <c r="A1059" s="40">
        <v>90050</v>
      </c>
      <c r="B1059" s="111" t="s">
        <v>6305</v>
      </c>
      <c r="C1059" s="108">
        <v>1.33</v>
      </c>
      <c r="D1059" s="108">
        <v>1.4</v>
      </c>
      <c r="E1059" s="110">
        <v>5.2631578947368363E-2</v>
      </c>
    </row>
    <row r="1060" spans="1:5">
      <c r="A1060" s="40">
        <v>90051</v>
      </c>
      <c r="B1060" s="111" t="s">
        <v>1209</v>
      </c>
      <c r="C1060" s="108">
        <v>1.31</v>
      </c>
      <c r="D1060" s="108">
        <v>1.38</v>
      </c>
      <c r="E1060" s="110">
        <v>5.3435114503816772E-2</v>
      </c>
    </row>
    <row r="1061" spans="1:5">
      <c r="A1061" s="40">
        <v>90063</v>
      </c>
      <c r="B1061" s="111" t="s">
        <v>6307</v>
      </c>
      <c r="C1061" s="108">
        <v>2.37</v>
      </c>
      <c r="D1061" s="108">
        <v>2.4900000000000002</v>
      </c>
      <c r="E1061" s="110">
        <v>5.0632911392405111E-2</v>
      </c>
    </row>
    <row r="1062" spans="1:5">
      <c r="A1062" s="40">
        <v>90075</v>
      </c>
      <c r="B1062" s="111" t="s">
        <v>6309</v>
      </c>
      <c r="C1062" s="108">
        <v>3.76</v>
      </c>
      <c r="D1062" s="108">
        <v>3.95</v>
      </c>
      <c r="E1062" s="110">
        <v>5.0531914893617191E-2</v>
      </c>
    </row>
    <row r="1063" spans="1:5">
      <c r="A1063" s="40">
        <v>90090</v>
      </c>
      <c r="B1063" s="111" t="s">
        <v>6312</v>
      </c>
      <c r="C1063" s="108">
        <v>6.22</v>
      </c>
      <c r="D1063" s="108">
        <v>6.53</v>
      </c>
      <c r="E1063" s="110">
        <v>4.9839228295819993E-2</v>
      </c>
    </row>
    <row r="1064" spans="1:5">
      <c r="A1064" s="40">
        <v>90091</v>
      </c>
      <c r="B1064" s="111" t="s">
        <v>6314</v>
      </c>
      <c r="C1064" s="108">
        <v>12.07</v>
      </c>
      <c r="D1064" s="108">
        <v>12.67</v>
      </c>
      <c r="E1064" s="110">
        <v>4.9710024855012414E-2</v>
      </c>
    </row>
    <row r="1065" spans="1:5">
      <c r="A1065" s="40">
        <v>90620</v>
      </c>
      <c r="B1065" s="111" t="s">
        <v>6316</v>
      </c>
      <c r="C1065" s="108">
        <v>0.49</v>
      </c>
      <c r="D1065" s="108">
        <v>0.51</v>
      </c>
      <c r="E1065" s="110">
        <v>4.081632653061229E-2</v>
      </c>
    </row>
    <row r="1066" spans="1:5">
      <c r="A1066" s="40">
        <v>90625</v>
      </c>
      <c r="B1066" s="111" t="s">
        <v>6322</v>
      </c>
      <c r="C1066" s="108">
        <v>0.51</v>
      </c>
      <c r="D1066" s="108">
        <v>0.54</v>
      </c>
      <c r="E1066" s="110">
        <v>5.8823529411764719E-2</v>
      </c>
    </row>
    <row r="1067" spans="1:5">
      <c r="A1067" s="40">
        <v>90632</v>
      </c>
      <c r="B1067" s="111" t="s">
        <v>6324</v>
      </c>
      <c r="C1067" s="108">
        <v>0.81</v>
      </c>
      <c r="D1067" s="108">
        <v>0.85</v>
      </c>
      <c r="E1067" s="110">
        <v>4.9382716049382713E-2</v>
      </c>
    </row>
    <row r="1068" spans="1:5">
      <c r="A1068" s="40">
        <v>90640</v>
      </c>
      <c r="B1068" s="111" t="s">
        <v>6326</v>
      </c>
      <c r="C1068" s="108">
        <v>0.99</v>
      </c>
      <c r="D1068" s="108">
        <v>1.04</v>
      </c>
      <c r="E1068" s="110">
        <v>5.0505050505050608E-2</v>
      </c>
    </row>
    <row r="1069" spans="1:5">
      <c r="A1069" s="40">
        <v>90650</v>
      </c>
      <c r="B1069" s="111" t="s">
        <v>6328</v>
      </c>
      <c r="C1069" s="108">
        <v>1.26</v>
      </c>
      <c r="D1069" s="108">
        <v>1.32</v>
      </c>
      <c r="E1069" s="110">
        <v>4.7619047619047672E-2</v>
      </c>
    </row>
    <row r="1070" spans="1:5">
      <c r="A1070" s="40">
        <v>90663</v>
      </c>
      <c r="B1070" s="111" t="s">
        <v>6330</v>
      </c>
      <c r="C1070" s="108">
        <v>2.1</v>
      </c>
      <c r="D1070" s="108">
        <v>2.21</v>
      </c>
      <c r="E1070" s="110">
        <v>5.2380952380952417E-2</v>
      </c>
    </row>
    <row r="1071" spans="1:5">
      <c r="A1071" s="40">
        <v>90675</v>
      </c>
      <c r="B1071" s="111" t="s">
        <v>6332</v>
      </c>
      <c r="C1071" s="108">
        <v>3.8</v>
      </c>
      <c r="D1071" s="108">
        <v>3.99</v>
      </c>
      <c r="E1071" s="110">
        <v>5.0000000000000044E-2</v>
      </c>
    </row>
    <row r="1072" spans="1:5">
      <c r="A1072" s="37">
        <v>90690</v>
      </c>
      <c r="B1072" s="112" t="s">
        <v>6335</v>
      </c>
      <c r="C1072" s="108">
        <v>5.87</v>
      </c>
      <c r="D1072" s="108">
        <v>6.16</v>
      </c>
      <c r="E1072" s="110">
        <v>4.9403747870528036E-2</v>
      </c>
    </row>
    <row r="1073" spans="1:5">
      <c r="A1073" s="37">
        <v>90691</v>
      </c>
      <c r="B1073" s="112" t="s">
        <v>6337</v>
      </c>
      <c r="C1073" s="108">
        <v>11.17</v>
      </c>
      <c r="D1073" s="108">
        <v>11.73</v>
      </c>
      <c r="E1073" s="110">
        <v>5.0134288272157601E-2</v>
      </c>
    </row>
    <row r="1074" spans="1:5">
      <c r="A1074" s="37">
        <v>90120</v>
      </c>
      <c r="B1074" s="112" t="s">
        <v>9582</v>
      </c>
      <c r="C1074" s="108">
        <v>0.72</v>
      </c>
      <c r="D1074" s="108">
        <v>0.76</v>
      </c>
      <c r="E1074" s="110">
        <v>5.555555555555558E-2</v>
      </c>
    </row>
    <row r="1075" spans="1:5">
      <c r="A1075" s="37">
        <v>90125</v>
      </c>
      <c r="B1075" s="112" t="s">
        <v>9583</v>
      </c>
      <c r="C1075" s="108">
        <v>0.81</v>
      </c>
      <c r="D1075" s="108">
        <v>0.85</v>
      </c>
      <c r="E1075" s="110">
        <v>4.9382716049382713E-2</v>
      </c>
    </row>
    <row r="1076" spans="1:5">
      <c r="A1076" s="37">
        <v>90132</v>
      </c>
      <c r="B1076" s="112" t="s">
        <v>9584</v>
      </c>
      <c r="C1076" s="108">
        <v>1.08</v>
      </c>
      <c r="D1076" s="108">
        <v>1.1299999999999999</v>
      </c>
      <c r="E1076" s="110">
        <v>4.6296296296296058E-2</v>
      </c>
    </row>
    <row r="1077" spans="1:5">
      <c r="A1077" s="37">
        <v>90140</v>
      </c>
      <c r="B1077" s="112" t="s">
        <v>9585</v>
      </c>
      <c r="C1077" s="108">
        <v>1.63</v>
      </c>
      <c r="D1077" s="108">
        <v>1.71</v>
      </c>
      <c r="E1077" s="110">
        <v>4.9079754601226933E-2</v>
      </c>
    </row>
    <row r="1078" spans="1:5">
      <c r="A1078" s="37">
        <v>90150</v>
      </c>
      <c r="B1078" s="112" t="s">
        <v>9586</v>
      </c>
      <c r="C1078" s="108">
        <v>2.66</v>
      </c>
      <c r="D1078" s="108">
        <v>2.79</v>
      </c>
      <c r="E1078" s="110">
        <v>4.8872180451127845E-2</v>
      </c>
    </row>
    <row r="1079" spans="1:5">
      <c r="A1079" s="37">
        <v>90163</v>
      </c>
      <c r="B1079" s="112" t="s">
        <v>9587</v>
      </c>
      <c r="C1079" s="108">
        <v>3.14</v>
      </c>
      <c r="D1079" s="108">
        <v>3.3</v>
      </c>
      <c r="E1079" s="110">
        <v>5.0955414012738842E-2</v>
      </c>
    </row>
    <row r="1080" spans="1:5">
      <c r="A1080" s="37">
        <v>90175</v>
      </c>
      <c r="B1080" s="112" t="s">
        <v>9588</v>
      </c>
      <c r="C1080" s="108">
        <v>15.09</v>
      </c>
      <c r="D1080" s="108">
        <v>15.84</v>
      </c>
      <c r="E1080" s="110">
        <v>4.9701789264413598E-2</v>
      </c>
    </row>
    <row r="1081" spans="1:5">
      <c r="A1081" s="37">
        <v>90190</v>
      </c>
      <c r="B1081" s="112" t="s">
        <v>9589</v>
      </c>
      <c r="C1081" s="108">
        <v>23.62</v>
      </c>
      <c r="D1081" s="108">
        <v>24.8</v>
      </c>
      <c r="E1081" s="110">
        <v>4.9957662997459851E-2</v>
      </c>
    </row>
    <row r="1082" spans="1:5">
      <c r="A1082" s="37">
        <v>90191</v>
      </c>
      <c r="B1082" s="112" t="s">
        <v>9590</v>
      </c>
      <c r="C1082" s="108">
        <v>36.200000000000003</v>
      </c>
      <c r="D1082" s="108">
        <v>38.01</v>
      </c>
      <c r="E1082" s="110">
        <v>4.9999999999999822E-2</v>
      </c>
    </row>
    <row r="1083" spans="1:5">
      <c r="A1083" s="37">
        <v>90920</v>
      </c>
      <c r="B1083" s="112" t="s">
        <v>6352</v>
      </c>
      <c r="C1083" s="108">
        <v>0.42</v>
      </c>
      <c r="D1083" s="108">
        <v>0.44</v>
      </c>
      <c r="E1083" s="110">
        <v>4.7619047619047672E-2</v>
      </c>
    </row>
    <row r="1084" spans="1:5">
      <c r="A1084" s="37">
        <v>90925</v>
      </c>
      <c r="B1084" s="112" t="s">
        <v>6358</v>
      </c>
      <c r="C1084" s="108">
        <v>0.54</v>
      </c>
      <c r="D1084" s="108">
        <v>0.56999999999999995</v>
      </c>
      <c r="E1084" s="110">
        <v>5.5555555555555358E-2</v>
      </c>
    </row>
    <row r="1085" spans="1:5">
      <c r="A1085" s="37">
        <v>90932</v>
      </c>
      <c r="B1085" s="112" t="s">
        <v>6360</v>
      </c>
      <c r="C1085" s="108">
        <v>0.89</v>
      </c>
      <c r="D1085" s="108">
        <v>0.93</v>
      </c>
      <c r="E1085" s="110">
        <v>4.4943820224719211E-2</v>
      </c>
    </row>
    <row r="1086" spans="1:5">
      <c r="A1086" s="37">
        <v>90940</v>
      </c>
      <c r="B1086" s="112" t="s">
        <v>6362</v>
      </c>
      <c r="C1086" s="108">
        <v>1.31</v>
      </c>
      <c r="D1086" s="108">
        <v>1.38</v>
      </c>
      <c r="E1086" s="110">
        <v>5.3435114503816772E-2</v>
      </c>
    </row>
    <row r="1087" spans="1:5">
      <c r="A1087" s="37">
        <v>90950</v>
      </c>
      <c r="B1087" s="112" t="s">
        <v>6364</v>
      </c>
      <c r="C1087" s="108">
        <v>1.97</v>
      </c>
      <c r="D1087" s="108">
        <v>2.0699999999999998</v>
      </c>
      <c r="E1087" s="110">
        <v>5.0761421319796884E-2</v>
      </c>
    </row>
    <row r="1088" spans="1:5">
      <c r="A1088" s="37">
        <v>90951</v>
      </c>
      <c r="B1088" s="112" t="s">
        <v>1210</v>
      </c>
      <c r="C1088" s="108">
        <v>1.94</v>
      </c>
      <c r="D1088" s="108">
        <v>2.04</v>
      </c>
      <c r="E1088" s="110">
        <v>5.1546391752577359E-2</v>
      </c>
    </row>
    <row r="1089" spans="1:5">
      <c r="A1089" s="37">
        <v>90963</v>
      </c>
      <c r="B1089" s="112" t="s">
        <v>6366</v>
      </c>
      <c r="C1089" s="108">
        <v>2.4</v>
      </c>
      <c r="D1089" s="108">
        <v>2.52</v>
      </c>
      <c r="E1089" s="110">
        <v>5.0000000000000044E-2</v>
      </c>
    </row>
    <row r="1090" spans="1:5">
      <c r="A1090" s="37">
        <v>90975</v>
      </c>
      <c r="B1090" s="112" t="s">
        <v>6368</v>
      </c>
      <c r="C1090" s="108">
        <v>5.15</v>
      </c>
      <c r="D1090" s="108">
        <v>5.41</v>
      </c>
      <c r="E1090" s="110">
        <v>5.0485436893203728E-2</v>
      </c>
    </row>
    <row r="1091" spans="1:5">
      <c r="A1091" s="37">
        <v>90990</v>
      </c>
      <c r="B1091" s="112" t="s">
        <v>6371</v>
      </c>
      <c r="C1091" s="108">
        <v>9.41</v>
      </c>
      <c r="D1091" s="108">
        <v>9.8800000000000008</v>
      </c>
      <c r="E1091" s="110">
        <v>4.9946865037194588E-2</v>
      </c>
    </row>
    <row r="1092" spans="1:5">
      <c r="A1092" s="37">
        <v>90991</v>
      </c>
      <c r="B1092" s="112" t="s">
        <v>6373</v>
      </c>
      <c r="C1092" s="108">
        <v>14.75</v>
      </c>
      <c r="D1092" s="108">
        <v>15.49</v>
      </c>
      <c r="E1092" s="110">
        <v>5.0169491525423826E-2</v>
      </c>
    </row>
    <row r="1093" spans="1:5">
      <c r="A1093" s="37">
        <v>91532</v>
      </c>
      <c r="B1093" s="112" t="s">
        <v>6375</v>
      </c>
      <c r="C1093" s="108">
        <v>4.5599999999999996</v>
      </c>
      <c r="D1093" s="108">
        <v>4.79</v>
      </c>
      <c r="E1093" s="110">
        <v>5.0438596491228171E-2</v>
      </c>
    </row>
    <row r="1094" spans="1:5">
      <c r="A1094" s="37">
        <v>91540</v>
      </c>
      <c r="B1094" s="112" t="s">
        <v>6381</v>
      </c>
      <c r="C1094" s="108">
        <v>5.45</v>
      </c>
      <c r="D1094" s="108">
        <v>5.72</v>
      </c>
      <c r="E1094" s="110">
        <v>4.9541284403669561E-2</v>
      </c>
    </row>
    <row r="1095" spans="1:5">
      <c r="A1095" s="37">
        <v>91550</v>
      </c>
      <c r="B1095" s="112" t="s">
        <v>6383</v>
      </c>
      <c r="C1095" s="108">
        <v>6.2</v>
      </c>
      <c r="D1095" s="108">
        <v>6.51</v>
      </c>
      <c r="E1095" s="110">
        <v>5.0000000000000044E-2</v>
      </c>
    </row>
    <row r="1096" spans="1:5">
      <c r="A1096" s="37">
        <v>91563</v>
      </c>
      <c r="B1096" s="112" t="s">
        <v>6385</v>
      </c>
      <c r="C1096" s="108">
        <v>10.61</v>
      </c>
      <c r="D1096" s="108">
        <v>11.14</v>
      </c>
      <c r="E1096" s="110">
        <v>4.9952874646560064E-2</v>
      </c>
    </row>
    <row r="1097" spans="1:5">
      <c r="A1097" s="37">
        <v>91575</v>
      </c>
      <c r="B1097" s="112" t="s">
        <v>6387</v>
      </c>
      <c r="C1097" s="108">
        <v>15.73</v>
      </c>
      <c r="D1097" s="108">
        <v>16.52</v>
      </c>
      <c r="E1097" s="110">
        <v>5.0222504767959197E-2</v>
      </c>
    </row>
    <row r="1098" spans="1:5">
      <c r="A1098" s="37">
        <v>91590</v>
      </c>
      <c r="B1098" s="112" t="s">
        <v>6390</v>
      </c>
      <c r="C1098" s="108">
        <v>20.85</v>
      </c>
      <c r="D1098" s="108">
        <v>21.89</v>
      </c>
      <c r="E1098" s="110">
        <v>4.9880095923261258E-2</v>
      </c>
    </row>
    <row r="1099" spans="1:5">
      <c r="A1099" s="37">
        <v>91591</v>
      </c>
      <c r="B1099" s="112" t="s">
        <v>6392</v>
      </c>
      <c r="C1099" s="108">
        <v>31.3</v>
      </c>
      <c r="D1099" s="108">
        <v>32.869999999999997</v>
      </c>
      <c r="E1099" s="110">
        <v>5.0159744408945661E-2</v>
      </c>
    </row>
    <row r="1100" spans="1:5">
      <c r="A1100" s="37">
        <v>91020</v>
      </c>
      <c r="B1100" s="112" t="s">
        <v>9591</v>
      </c>
      <c r="C1100" s="108">
        <v>0.82</v>
      </c>
      <c r="D1100" s="108">
        <v>0.86</v>
      </c>
      <c r="E1100" s="110">
        <v>4.8780487804878092E-2</v>
      </c>
    </row>
    <row r="1101" spans="1:5">
      <c r="A1101" s="37">
        <v>91025</v>
      </c>
      <c r="B1101" s="112" t="s">
        <v>9592</v>
      </c>
      <c r="C1101" s="108">
        <v>0.94</v>
      </c>
      <c r="D1101" s="108">
        <v>0.99</v>
      </c>
      <c r="E1101" s="110">
        <v>5.319148936170226E-2</v>
      </c>
    </row>
    <row r="1102" spans="1:5">
      <c r="A1102" s="40">
        <v>91026</v>
      </c>
      <c r="B1102" s="111" t="s">
        <v>9593</v>
      </c>
      <c r="C1102" s="108">
        <v>0.94</v>
      </c>
      <c r="D1102" s="108">
        <v>0.99</v>
      </c>
      <c r="E1102" s="110">
        <v>5.319148936170226E-2</v>
      </c>
    </row>
    <row r="1103" spans="1:5">
      <c r="A1103" s="40">
        <v>91032</v>
      </c>
      <c r="B1103" s="111" t="s">
        <v>9594</v>
      </c>
      <c r="C1103" s="108">
        <v>1.35</v>
      </c>
      <c r="D1103" s="108">
        <v>1.42</v>
      </c>
      <c r="E1103" s="110">
        <v>5.1851851851851816E-2</v>
      </c>
    </row>
    <row r="1104" spans="1:5">
      <c r="A1104" s="40">
        <v>91040</v>
      </c>
      <c r="B1104" s="111" t="s">
        <v>9595</v>
      </c>
      <c r="C1104" s="108">
        <v>2.33</v>
      </c>
      <c r="D1104" s="108">
        <v>2.4500000000000002</v>
      </c>
      <c r="E1104" s="110">
        <v>5.1502145922746934E-2</v>
      </c>
    </row>
    <row r="1105" spans="1:5">
      <c r="A1105" s="40">
        <v>91050</v>
      </c>
      <c r="B1105" s="111" t="s">
        <v>9596</v>
      </c>
      <c r="C1105" s="108">
        <v>2.52</v>
      </c>
      <c r="D1105" s="108">
        <v>2.65</v>
      </c>
      <c r="E1105" s="110">
        <v>5.1587301587301626E-2</v>
      </c>
    </row>
    <row r="1106" spans="1:5">
      <c r="A1106" s="40">
        <v>91063</v>
      </c>
      <c r="B1106" s="111" t="s">
        <v>9597</v>
      </c>
      <c r="C1106" s="108">
        <v>3.52</v>
      </c>
      <c r="D1106" s="108">
        <v>3.7</v>
      </c>
      <c r="E1106" s="110">
        <v>5.1136363636363757E-2</v>
      </c>
    </row>
    <row r="1107" spans="1:5">
      <c r="A1107" s="40">
        <v>91075</v>
      </c>
      <c r="B1107" s="111" t="s">
        <v>9598</v>
      </c>
      <c r="C1107" s="108">
        <v>17.010000000000002</v>
      </c>
      <c r="D1107" s="108">
        <v>17.86</v>
      </c>
      <c r="E1107" s="110">
        <v>4.997060552616106E-2</v>
      </c>
    </row>
    <row r="1108" spans="1:5">
      <c r="A1108" s="40">
        <v>91090</v>
      </c>
      <c r="B1108" s="111" t="s">
        <v>9599</v>
      </c>
      <c r="C1108" s="108">
        <v>25.31</v>
      </c>
      <c r="D1108" s="108">
        <v>26.58</v>
      </c>
      <c r="E1108" s="110">
        <v>5.0177795337811082E-2</v>
      </c>
    </row>
    <row r="1109" spans="1:5">
      <c r="A1109" s="40">
        <v>91091</v>
      </c>
      <c r="B1109" s="111" t="s">
        <v>9600</v>
      </c>
      <c r="C1109" s="108">
        <v>41.3</v>
      </c>
      <c r="D1109" s="108">
        <v>43.37</v>
      </c>
      <c r="E1109" s="110">
        <v>5.0121065375302587E-2</v>
      </c>
    </row>
    <row r="1110" spans="1:5">
      <c r="A1110" s="40">
        <v>91620</v>
      </c>
      <c r="B1110" s="111" t="s">
        <v>6408</v>
      </c>
      <c r="C1110" s="108">
        <v>0.33</v>
      </c>
      <c r="D1110" s="108">
        <v>0.35</v>
      </c>
      <c r="E1110" s="110">
        <v>6.0606060606060552E-2</v>
      </c>
    </row>
    <row r="1111" spans="1:5">
      <c r="A1111" s="40">
        <v>91625</v>
      </c>
      <c r="B1111" s="111" t="s">
        <v>6414</v>
      </c>
      <c r="C1111" s="108">
        <v>0.39</v>
      </c>
      <c r="D1111" s="108">
        <v>0.41</v>
      </c>
      <c r="E1111" s="110">
        <v>5.12820512820511E-2</v>
      </c>
    </row>
    <row r="1112" spans="1:5">
      <c r="A1112" s="40">
        <v>91632</v>
      </c>
      <c r="B1112" s="111" t="s">
        <v>6416</v>
      </c>
      <c r="C1112" s="108">
        <v>0.54</v>
      </c>
      <c r="D1112" s="108">
        <v>0.56999999999999995</v>
      </c>
      <c r="E1112" s="110">
        <v>5.5555555555555358E-2</v>
      </c>
    </row>
    <row r="1113" spans="1:5">
      <c r="A1113" s="40">
        <v>91640</v>
      </c>
      <c r="B1113" s="111" t="s">
        <v>6418</v>
      </c>
      <c r="C1113" s="108">
        <v>0.72</v>
      </c>
      <c r="D1113" s="108">
        <v>0.76</v>
      </c>
      <c r="E1113" s="110">
        <v>5.555555555555558E-2</v>
      </c>
    </row>
    <row r="1114" spans="1:5">
      <c r="A1114" s="40">
        <v>91650</v>
      </c>
      <c r="B1114" s="111" t="s">
        <v>6420</v>
      </c>
      <c r="C1114" s="108">
        <v>0.96</v>
      </c>
      <c r="D1114" s="108">
        <v>1.01</v>
      </c>
      <c r="E1114" s="110">
        <v>5.2083333333333481E-2</v>
      </c>
    </row>
    <row r="1115" spans="1:5">
      <c r="A1115" s="40">
        <v>91663</v>
      </c>
      <c r="B1115" s="111" t="s">
        <v>6422</v>
      </c>
      <c r="C1115" s="108">
        <v>1.53</v>
      </c>
      <c r="D1115" s="108">
        <v>1.61</v>
      </c>
      <c r="E1115" s="110">
        <v>5.2287581699346442E-2</v>
      </c>
    </row>
    <row r="1116" spans="1:5">
      <c r="A1116" s="40">
        <v>91675</v>
      </c>
      <c r="B1116" s="111" t="s">
        <v>6424</v>
      </c>
      <c r="C1116" s="108">
        <v>3.34</v>
      </c>
      <c r="D1116" s="108">
        <v>3.51</v>
      </c>
      <c r="E1116" s="110">
        <v>5.0898203592814273E-2</v>
      </c>
    </row>
    <row r="1117" spans="1:5">
      <c r="A1117" s="40">
        <v>91690</v>
      </c>
      <c r="B1117" s="111" t="s">
        <v>6427</v>
      </c>
      <c r="C1117" s="108">
        <v>3.93</v>
      </c>
      <c r="D1117" s="108">
        <v>4.13</v>
      </c>
      <c r="E1117" s="110">
        <v>5.0890585241730291E-2</v>
      </c>
    </row>
    <row r="1118" spans="1:5">
      <c r="A1118" s="40">
        <v>91691</v>
      </c>
      <c r="B1118" s="111" t="s">
        <v>6429</v>
      </c>
      <c r="C1118" s="108">
        <v>6.87</v>
      </c>
      <c r="D1118" s="108">
        <v>7.21</v>
      </c>
      <c r="E1118" s="110">
        <v>4.9490538573508047E-2</v>
      </c>
    </row>
    <row r="1119" spans="1:5">
      <c r="A1119" s="40">
        <v>91720</v>
      </c>
      <c r="B1119" s="111" t="s">
        <v>9601</v>
      </c>
      <c r="C1119" s="108">
        <v>0.64</v>
      </c>
      <c r="D1119" s="108">
        <v>0.67</v>
      </c>
      <c r="E1119" s="110">
        <v>4.6875E-2</v>
      </c>
    </row>
    <row r="1120" spans="1:5">
      <c r="A1120" s="40">
        <v>91725</v>
      </c>
      <c r="B1120" s="111" t="s">
        <v>9602</v>
      </c>
      <c r="C1120" s="108">
        <v>0.83</v>
      </c>
      <c r="D1120" s="108">
        <v>0.87</v>
      </c>
      <c r="E1120" s="110">
        <v>4.8192771084337505E-2</v>
      </c>
    </row>
    <row r="1121" spans="1:5">
      <c r="A1121" s="40">
        <v>91732</v>
      </c>
      <c r="B1121" s="111" t="s">
        <v>9603</v>
      </c>
      <c r="C1121" s="108">
        <v>0.83</v>
      </c>
      <c r="D1121" s="108">
        <v>0.87</v>
      </c>
      <c r="E1121" s="110">
        <v>4.8192771084337505E-2</v>
      </c>
    </row>
    <row r="1122" spans="1:5">
      <c r="A1122" s="40">
        <v>91740</v>
      </c>
      <c r="B1122" s="111" t="s">
        <v>9604</v>
      </c>
      <c r="C1122" s="108">
        <v>0.98</v>
      </c>
      <c r="D1122" s="108">
        <v>1.03</v>
      </c>
      <c r="E1122" s="110">
        <v>5.1020408163265252E-2</v>
      </c>
    </row>
    <row r="1123" spans="1:5">
      <c r="A1123" s="40">
        <v>91750</v>
      </c>
      <c r="B1123" s="111" t="s">
        <v>9605</v>
      </c>
      <c r="C1123" s="108">
        <v>1.45</v>
      </c>
      <c r="D1123" s="108">
        <v>1.52</v>
      </c>
      <c r="E1123" s="110">
        <v>4.8275862068965614E-2</v>
      </c>
    </row>
    <row r="1124" spans="1:5">
      <c r="A1124" s="40">
        <v>91763</v>
      </c>
      <c r="B1124" s="111" t="s">
        <v>9606</v>
      </c>
      <c r="C1124" s="108">
        <v>2.17</v>
      </c>
      <c r="D1124" s="108">
        <v>2.2799999999999998</v>
      </c>
      <c r="E1124" s="110">
        <v>5.0691244239631228E-2</v>
      </c>
    </row>
    <row r="1125" spans="1:5">
      <c r="A1125" s="40">
        <v>91775</v>
      </c>
      <c r="B1125" s="111" t="s">
        <v>9607</v>
      </c>
      <c r="C1125" s="108">
        <v>7.54</v>
      </c>
      <c r="D1125" s="108">
        <v>7.92</v>
      </c>
      <c r="E1125" s="110">
        <v>5.0397877984084793E-2</v>
      </c>
    </row>
    <row r="1126" spans="1:5">
      <c r="A1126" s="40">
        <v>91790</v>
      </c>
      <c r="B1126" s="111" t="s">
        <v>9608</v>
      </c>
      <c r="C1126" s="108">
        <v>10.56</v>
      </c>
      <c r="D1126" s="108">
        <v>11.09</v>
      </c>
      <c r="E1126" s="110">
        <v>5.0189393939393812E-2</v>
      </c>
    </row>
    <row r="1127" spans="1:5">
      <c r="A1127" s="40">
        <v>91791</v>
      </c>
      <c r="B1127" s="111" t="s">
        <v>9609</v>
      </c>
      <c r="C1127" s="108">
        <v>16.59</v>
      </c>
      <c r="D1127" s="108">
        <v>17.420000000000002</v>
      </c>
      <c r="E1127" s="110">
        <v>5.0030138637733756E-2</v>
      </c>
    </row>
    <row r="1128" spans="1:5">
      <c r="A1128" s="40">
        <v>92320</v>
      </c>
      <c r="B1128" s="111" t="s">
        <v>9610</v>
      </c>
      <c r="C1128" s="108">
        <v>0.47</v>
      </c>
      <c r="D1128" s="108">
        <v>0.49</v>
      </c>
      <c r="E1128" s="110">
        <v>4.2553191489361764E-2</v>
      </c>
    </row>
    <row r="1129" spans="1:5">
      <c r="A1129" s="40">
        <v>92325</v>
      </c>
      <c r="B1129" s="111" t="s">
        <v>9611</v>
      </c>
      <c r="C1129" s="108">
        <v>0.54</v>
      </c>
      <c r="D1129" s="108">
        <v>0.56999999999999995</v>
      </c>
      <c r="E1129" s="110">
        <v>5.5555555555555358E-2</v>
      </c>
    </row>
    <row r="1130" spans="1:5">
      <c r="A1130" s="40">
        <v>92332</v>
      </c>
      <c r="B1130" s="111" t="s">
        <v>9612</v>
      </c>
      <c r="C1130" s="108">
        <v>0.59</v>
      </c>
      <c r="D1130" s="108">
        <v>0.62</v>
      </c>
      <c r="E1130" s="110">
        <v>5.0847457627118731E-2</v>
      </c>
    </row>
    <row r="1131" spans="1:5">
      <c r="A1131" s="40">
        <v>92340</v>
      </c>
      <c r="B1131" s="111" t="s">
        <v>9613</v>
      </c>
      <c r="C1131" s="108">
        <v>0.88</v>
      </c>
      <c r="D1131" s="108">
        <v>0.92</v>
      </c>
      <c r="E1131" s="110">
        <v>4.5454545454545414E-2</v>
      </c>
    </row>
    <row r="1132" spans="1:5">
      <c r="A1132" s="40">
        <v>92350</v>
      </c>
      <c r="B1132" s="111" t="s">
        <v>9614</v>
      </c>
      <c r="C1132" s="108">
        <v>1.08</v>
      </c>
      <c r="D1132" s="108">
        <v>1.1299999999999999</v>
      </c>
      <c r="E1132" s="110">
        <v>4.6296296296296058E-2</v>
      </c>
    </row>
    <row r="1133" spans="1:5">
      <c r="A1133" s="40">
        <v>92363</v>
      </c>
      <c r="B1133" s="111" t="s">
        <v>9615</v>
      </c>
      <c r="C1133" s="108">
        <v>1.79</v>
      </c>
      <c r="D1133" s="108">
        <v>1.88</v>
      </c>
      <c r="E1133" s="110">
        <v>5.027932960893855E-2</v>
      </c>
    </row>
    <row r="1134" spans="1:5">
      <c r="A1134" s="40">
        <v>92375</v>
      </c>
      <c r="B1134" s="111" t="s">
        <v>9616</v>
      </c>
      <c r="C1134" s="108">
        <v>4.47</v>
      </c>
      <c r="D1134" s="108">
        <v>4.6900000000000004</v>
      </c>
      <c r="E1134" s="110">
        <v>4.9217002237136542E-2</v>
      </c>
    </row>
    <row r="1135" spans="1:5">
      <c r="A1135" s="40">
        <v>92390</v>
      </c>
      <c r="B1135" s="111" t="s">
        <v>9617</v>
      </c>
      <c r="C1135" s="108">
        <v>6.73</v>
      </c>
      <c r="D1135" s="108">
        <v>7.07</v>
      </c>
      <c r="E1135" s="110">
        <v>5.0520059435364084E-2</v>
      </c>
    </row>
    <row r="1136" spans="1:5">
      <c r="A1136" s="40">
        <v>92391</v>
      </c>
      <c r="B1136" s="111" t="s">
        <v>9618</v>
      </c>
      <c r="C1136" s="108">
        <v>10.81</v>
      </c>
      <c r="D1136" s="108">
        <v>11.35</v>
      </c>
      <c r="E1136" s="110">
        <v>4.9953746530989829E-2</v>
      </c>
    </row>
    <row r="1137" spans="1:5">
      <c r="A1137" s="40">
        <v>93125</v>
      </c>
      <c r="B1137" s="111" t="s">
        <v>6457</v>
      </c>
      <c r="C1137" s="108">
        <v>0.28999999999999998</v>
      </c>
      <c r="D1137" s="108">
        <v>0.3</v>
      </c>
      <c r="E1137" s="110">
        <v>3.4482758620689724E-2</v>
      </c>
    </row>
    <row r="1138" spans="1:5">
      <c r="A1138" s="40">
        <v>93132</v>
      </c>
      <c r="B1138" s="111" t="s">
        <v>6463</v>
      </c>
      <c r="C1138" s="108">
        <v>0.34</v>
      </c>
      <c r="D1138" s="108">
        <v>0.36</v>
      </c>
      <c r="E1138" s="110">
        <v>5.8823529411764497E-2</v>
      </c>
    </row>
    <row r="1139" spans="1:5">
      <c r="A1139" s="40">
        <v>93133</v>
      </c>
      <c r="B1139" s="111" t="s">
        <v>6465</v>
      </c>
      <c r="C1139" s="108">
        <v>0.32</v>
      </c>
      <c r="D1139" s="108">
        <v>0.34</v>
      </c>
      <c r="E1139" s="110">
        <v>6.25E-2</v>
      </c>
    </row>
    <row r="1140" spans="1:5">
      <c r="A1140" s="40">
        <v>93140</v>
      </c>
      <c r="B1140" s="111" t="s">
        <v>6467</v>
      </c>
      <c r="C1140" s="108">
        <v>0.53</v>
      </c>
      <c r="D1140" s="108">
        <v>0.56000000000000005</v>
      </c>
      <c r="E1140" s="110">
        <v>5.6603773584905648E-2</v>
      </c>
    </row>
    <row r="1141" spans="1:5">
      <c r="A1141" s="40">
        <v>93141</v>
      </c>
      <c r="B1141" s="111" t="s">
        <v>6469</v>
      </c>
      <c r="C1141" s="108">
        <v>0.47</v>
      </c>
      <c r="D1141" s="108">
        <v>0.49</v>
      </c>
      <c r="E1141" s="110">
        <v>4.2553191489361764E-2</v>
      </c>
    </row>
    <row r="1142" spans="1:5">
      <c r="A1142" s="40">
        <v>93142</v>
      </c>
      <c r="B1142" s="111" t="s">
        <v>6472</v>
      </c>
      <c r="C1142" s="108">
        <v>0.47</v>
      </c>
      <c r="D1142" s="108">
        <v>0.49</v>
      </c>
      <c r="E1142" s="110">
        <v>4.2553191489361764E-2</v>
      </c>
    </row>
    <row r="1143" spans="1:5">
      <c r="A1143" s="40">
        <v>93150</v>
      </c>
      <c r="B1143" s="111" t="s">
        <v>6473</v>
      </c>
      <c r="C1143" s="108">
        <v>0.59</v>
      </c>
      <c r="D1143" s="108">
        <v>0.62</v>
      </c>
      <c r="E1143" s="110">
        <v>5.0847457627118731E-2</v>
      </c>
    </row>
    <row r="1144" spans="1:5">
      <c r="A1144" s="40">
        <v>93163</v>
      </c>
      <c r="B1144" s="111" t="s">
        <v>6475</v>
      </c>
      <c r="C1144" s="108">
        <v>0.83</v>
      </c>
      <c r="D1144" s="108">
        <v>0.87</v>
      </c>
      <c r="E1144" s="110">
        <v>4.8192771084337505E-2</v>
      </c>
    </row>
    <row r="1145" spans="1:5">
      <c r="A1145" s="40">
        <v>93175</v>
      </c>
      <c r="B1145" s="111" t="s">
        <v>6477</v>
      </c>
      <c r="C1145" s="108">
        <v>1.06</v>
      </c>
      <c r="D1145" s="108">
        <v>1.1100000000000001</v>
      </c>
      <c r="E1145" s="110">
        <v>4.7169811320754818E-2</v>
      </c>
    </row>
    <row r="1146" spans="1:5">
      <c r="A1146" s="40">
        <v>93190</v>
      </c>
      <c r="B1146" s="111" t="s">
        <v>6479</v>
      </c>
      <c r="C1146" s="108">
        <v>3.28</v>
      </c>
      <c r="D1146" s="108">
        <v>3.44</v>
      </c>
      <c r="E1146" s="110">
        <v>4.8780487804878092E-2</v>
      </c>
    </row>
    <row r="1147" spans="1:5">
      <c r="A1147" s="40">
        <v>93191</v>
      </c>
      <c r="B1147" s="111" t="s">
        <v>6482</v>
      </c>
      <c r="C1147" s="108">
        <v>2.46</v>
      </c>
      <c r="D1147" s="108">
        <v>2.58</v>
      </c>
      <c r="E1147" s="110">
        <v>4.8780487804878092E-2</v>
      </c>
    </row>
    <row r="1148" spans="1:5">
      <c r="A1148" s="40">
        <v>93192</v>
      </c>
      <c r="B1148" s="111" t="s">
        <v>6484</v>
      </c>
      <c r="C1148" s="108">
        <v>6.21</v>
      </c>
      <c r="D1148" s="108">
        <v>6.52</v>
      </c>
      <c r="E1148" s="110">
        <v>4.9919484702093397E-2</v>
      </c>
    </row>
    <row r="1149" spans="1:5">
      <c r="A1149" s="37">
        <v>93193</v>
      </c>
      <c r="B1149" s="112" t="s">
        <v>6486</v>
      </c>
      <c r="C1149" s="108">
        <v>4.63</v>
      </c>
      <c r="D1149" s="108">
        <v>4.8600000000000003</v>
      </c>
      <c r="E1149" s="110">
        <v>4.9676025917926747E-2</v>
      </c>
    </row>
    <row r="1150" spans="1:5">
      <c r="A1150" s="40">
        <v>93520</v>
      </c>
      <c r="B1150" s="111" t="s">
        <v>6488</v>
      </c>
      <c r="C1150" s="108">
        <v>0.3</v>
      </c>
      <c r="D1150" s="108">
        <v>0.32</v>
      </c>
      <c r="E1150" s="110">
        <v>6.6666666666666652E-2</v>
      </c>
    </row>
    <row r="1151" spans="1:5">
      <c r="A1151" s="40">
        <v>93525</v>
      </c>
      <c r="B1151" s="111" t="s">
        <v>6494</v>
      </c>
      <c r="C1151" s="108">
        <v>0.34</v>
      </c>
      <c r="D1151" s="108">
        <v>0.36</v>
      </c>
      <c r="E1151" s="110">
        <v>5.8823529411764497E-2</v>
      </c>
    </row>
    <row r="1152" spans="1:5">
      <c r="A1152" s="40">
        <v>93532</v>
      </c>
      <c r="B1152" s="111" t="s">
        <v>6496</v>
      </c>
      <c r="C1152" s="108">
        <v>0.45</v>
      </c>
      <c r="D1152" s="108">
        <v>0.47</v>
      </c>
      <c r="E1152" s="110">
        <v>4.4444444444444287E-2</v>
      </c>
    </row>
    <row r="1153" spans="1:5">
      <c r="A1153" s="40">
        <v>93540</v>
      </c>
      <c r="B1153" s="111" t="s">
        <v>6498</v>
      </c>
      <c r="C1153" s="108">
        <v>0.82</v>
      </c>
      <c r="D1153" s="108">
        <v>0.86</v>
      </c>
      <c r="E1153" s="110">
        <v>4.8780487804878092E-2</v>
      </c>
    </row>
    <row r="1154" spans="1:5">
      <c r="A1154" s="40">
        <v>93550</v>
      </c>
      <c r="B1154" s="111" t="s">
        <v>6500</v>
      </c>
      <c r="C1154" s="108">
        <v>1.04</v>
      </c>
      <c r="D1154" s="108">
        <v>1.0900000000000001</v>
      </c>
      <c r="E1154" s="110">
        <v>4.8076923076923128E-2</v>
      </c>
    </row>
    <row r="1155" spans="1:5">
      <c r="A1155" s="40">
        <v>93563</v>
      </c>
      <c r="B1155" s="111" t="s">
        <v>6502</v>
      </c>
      <c r="C1155" s="108">
        <v>1.39</v>
      </c>
      <c r="D1155" s="108">
        <v>1.46</v>
      </c>
      <c r="E1155" s="110">
        <v>5.0359712230215958E-2</v>
      </c>
    </row>
    <row r="1156" spans="1:5">
      <c r="A1156" s="40">
        <v>93575</v>
      </c>
      <c r="B1156" s="111" t="s">
        <v>6504</v>
      </c>
      <c r="C1156" s="108">
        <v>3.04</v>
      </c>
      <c r="D1156" s="108">
        <v>3.19</v>
      </c>
      <c r="E1156" s="110">
        <v>4.9342105263157965E-2</v>
      </c>
    </row>
    <row r="1157" spans="1:5">
      <c r="A1157" s="40">
        <v>93590</v>
      </c>
      <c r="B1157" s="111" t="s">
        <v>6507</v>
      </c>
      <c r="C1157" s="108">
        <v>4.62</v>
      </c>
      <c r="D1157" s="108">
        <v>4.8499999999999996</v>
      </c>
      <c r="E1157" s="110">
        <v>4.9783549783549708E-2</v>
      </c>
    </row>
    <row r="1158" spans="1:5">
      <c r="A1158" s="40">
        <v>93591</v>
      </c>
      <c r="B1158" s="111" t="s">
        <v>6509</v>
      </c>
      <c r="C1158" s="108">
        <v>9.7200000000000006</v>
      </c>
      <c r="D1158" s="108">
        <v>10.210000000000001</v>
      </c>
      <c r="E1158" s="110">
        <v>5.0411522633744932E-2</v>
      </c>
    </row>
    <row r="1159" spans="1:5">
      <c r="A1159" s="40">
        <v>94250</v>
      </c>
      <c r="B1159" s="111" t="s">
        <v>6511</v>
      </c>
      <c r="C1159" s="108">
        <v>2.7</v>
      </c>
      <c r="D1159" s="108">
        <v>2.84</v>
      </c>
      <c r="E1159" s="110">
        <v>5.1851851851851816E-2</v>
      </c>
    </row>
    <row r="1160" spans="1:5">
      <c r="A1160" s="40">
        <v>94263</v>
      </c>
      <c r="B1160" s="111" t="s">
        <v>6517</v>
      </c>
      <c r="C1160" s="108">
        <v>3.11</v>
      </c>
      <c r="D1160" s="108">
        <v>3.27</v>
      </c>
      <c r="E1160" s="110">
        <v>5.1446945337620731E-2</v>
      </c>
    </row>
    <row r="1161" spans="1:5">
      <c r="A1161" s="40">
        <v>94275</v>
      </c>
      <c r="B1161" s="111" t="s">
        <v>6519</v>
      </c>
      <c r="C1161" s="108">
        <v>3.55</v>
      </c>
      <c r="D1161" s="108">
        <v>3.73</v>
      </c>
      <c r="E1161" s="110">
        <v>5.0704225352112831E-2</v>
      </c>
    </row>
    <row r="1162" spans="1:5">
      <c r="A1162" s="40">
        <v>94290</v>
      </c>
      <c r="B1162" s="111" t="s">
        <v>6521</v>
      </c>
      <c r="C1162" s="108">
        <v>4.28</v>
      </c>
      <c r="D1162" s="108">
        <v>4.49</v>
      </c>
      <c r="E1162" s="110">
        <v>4.9065420560747697E-2</v>
      </c>
    </row>
    <row r="1163" spans="1:5">
      <c r="A1163" s="40">
        <v>94211</v>
      </c>
      <c r="B1163" s="111" t="s">
        <v>6523</v>
      </c>
      <c r="C1163" s="108">
        <v>7.36</v>
      </c>
      <c r="D1163" s="108">
        <v>7.73</v>
      </c>
      <c r="E1163" s="110">
        <v>5.0271739130434812E-2</v>
      </c>
    </row>
    <row r="1164" spans="1:5">
      <c r="A1164" s="40">
        <v>93850</v>
      </c>
      <c r="B1164" s="111" t="s">
        <v>6525</v>
      </c>
      <c r="C1164" s="108">
        <v>1.42</v>
      </c>
      <c r="D1164" s="108">
        <v>1.49</v>
      </c>
      <c r="E1164" s="110">
        <v>4.929577464788748E-2</v>
      </c>
    </row>
    <row r="1165" spans="1:5">
      <c r="A1165" s="40">
        <v>93863</v>
      </c>
      <c r="B1165" s="111" t="s">
        <v>6531</v>
      </c>
      <c r="C1165" s="108">
        <v>1.8</v>
      </c>
      <c r="D1165" s="108">
        <v>1.89</v>
      </c>
      <c r="E1165" s="110">
        <v>4.9999999999999822E-2</v>
      </c>
    </row>
    <row r="1166" spans="1:5">
      <c r="A1166" s="40">
        <v>93875</v>
      </c>
      <c r="B1166" s="111" t="s">
        <v>6533</v>
      </c>
      <c r="C1166" s="108">
        <v>2.16</v>
      </c>
      <c r="D1166" s="108">
        <v>2.27</v>
      </c>
      <c r="E1166" s="110">
        <v>5.0925925925925819E-2</v>
      </c>
    </row>
    <row r="1167" spans="1:5">
      <c r="A1167" s="40">
        <v>93890</v>
      </c>
      <c r="B1167" s="111" t="s">
        <v>6535</v>
      </c>
      <c r="C1167" s="108">
        <v>3.32</v>
      </c>
      <c r="D1167" s="108">
        <v>3.49</v>
      </c>
      <c r="E1167" s="110">
        <v>5.1204819277108626E-2</v>
      </c>
    </row>
    <row r="1168" spans="1:5">
      <c r="A1168" s="40">
        <v>93811</v>
      </c>
      <c r="B1168" s="111" t="s">
        <v>6537</v>
      </c>
      <c r="C1168" s="108">
        <v>5.27</v>
      </c>
      <c r="D1168" s="108">
        <v>5.53</v>
      </c>
      <c r="E1168" s="110">
        <v>4.9335863377609313E-2</v>
      </c>
    </row>
    <row r="1169" spans="1:5">
      <c r="A1169" s="40">
        <v>95220</v>
      </c>
      <c r="B1169" s="111" t="s">
        <v>6539</v>
      </c>
      <c r="C1169" s="108">
        <v>1.28</v>
      </c>
      <c r="D1169" s="108">
        <v>1.34</v>
      </c>
      <c r="E1169" s="110">
        <v>4.6875E-2</v>
      </c>
    </row>
    <row r="1170" spans="1:5">
      <c r="A1170" s="40">
        <v>95225</v>
      </c>
      <c r="B1170" s="111" t="s">
        <v>6545</v>
      </c>
      <c r="C1170" s="108">
        <v>1.51</v>
      </c>
      <c r="D1170" s="108">
        <v>1.59</v>
      </c>
      <c r="E1170" s="110">
        <v>5.2980132450331174E-2</v>
      </c>
    </row>
    <row r="1171" spans="1:5">
      <c r="A1171" s="40">
        <v>95232</v>
      </c>
      <c r="B1171" s="111" t="s">
        <v>6547</v>
      </c>
      <c r="C1171" s="108">
        <v>1.98</v>
      </c>
      <c r="D1171" s="108">
        <v>2.08</v>
      </c>
      <c r="E1171" s="110">
        <v>5.0505050505050608E-2</v>
      </c>
    </row>
    <row r="1172" spans="1:5">
      <c r="A1172" s="40">
        <v>95240</v>
      </c>
      <c r="B1172" s="111" t="s">
        <v>6549</v>
      </c>
      <c r="C1172" s="108">
        <v>2.5099999999999998</v>
      </c>
      <c r="D1172" s="108">
        <v>2.64</v>
      </c>
      <c r="E1172" s="110">
        <v>5.179282868525914E-2</v>
      </c>
    </row>
    <row r="1173" spans="1:5">
      <c r="A1173" s="40">
        <v>95250</v>
      </c>
      <c r="B1173" s="111" t="s">
        <v>6551</v>
      </c>
      <c r="C1173" s="108">
        <v>3.13</v>
      </c>
      <c r="D1173" s="108">
        <v>3.29</v>
      </c>
      <c r="E1173" s="110">
        <v>5.1118210862619806E-2</v>
      </c>
    </row>
    <row r="1174" spans="1:5">
      <c r="A1174" s="40">
        <v>95263</v>
      </c>
      <c r="B1174" s="111" t="s">
        <v>6553</v>
      </c>
      <c r="C1174" s="108">
        <v>7.15</v>
      </c>
      <c r="D1174" s="108">
        <v>7.51</v>
      </c>
      <c r="E1174" s="110">
        <v>5.0349650349650332E-2</v>
      </c>
    </row>
    <row r="1175" spans="1:5">
      <c r="A1175" s="40">
        <v>95275</v>
      </c>
      <c r="B1175" s="111" t="s">
        <v>6556</v>
      </c>
      <c r="C1175" s="108">
        <v>22.36</v>
      </c>
      <c r="D1175" s="108">
        <v>23.48</v>
      </c>
      <c r="E1175" s="110">
        <v>5.0089445438282754E-2</v>
      </c>
    </row>
    <row r="1176" spans="1:5">
      <c r="A1176" s="40">
        <v>95290</v>
      </c>
      <c r="B1176" s="111" t="s">
        <v>6559</v>
      </c>
      <c r="C1176" s="108">
        <v>25.43</v>
      </c>
      <c r="D1176" s="108">
        <v>26.7</v>
      </c>
      <c r="E1176" s="110">
        <v>4.9941014549744311E-2</v>
      </c>
    </row>
    <row r="1177" spans="1:5">
      <c r="A1177" s="40">
        <v>95291</v>
      </c>
      <c r="B1177" s="111" t="s">
        <v>6561</v>
      </c>
      <c r="C1177" s="108">
        <v>35.799999999999997</v>
      </c>
      <c r="D1177" s="108">
        <v>37.590000000000003</v>
      </c>
      <c r="E1177" s="110">
        <v>5.0000000000000266E-2</v>
      </c>
    </row>
    <row r="1178" spans="1:5">
      <c r="A1178" s="40">
        <v>95320</v>
      </c>
      <c r="B1178" s="111" t="s">
        <v>9619</v>
      </c>
      <c r="C1178" s="108">
        <v>2.92</v>
      </c>
      <c r="D1178" s="108">
        <v>3.07</v>
      </c>
      <c r="E1178" s="110">
        <v>5.1369863013698502E-2</v>
      </c>
    </row>
    <row r="1179" spans="1:5">
      <c r="A1179" s="40">
        <v>95325</v>
      </c>
      <c r="B1179" s="111" t="s">
        <v>9620</v>
      </c>
      <c r="C1179" s="108">
        <v>3.91</v>
      </c>
      <c r="D1179" s="108">
        <v>4.1100000000000003</v>
      </c>
      <c r="E1179" s="110">
        <v>5.1150895140664954E-2</v>
      </c>
    </row>
    <row r="1180" spans="1:5">
      <c r="A1180" s="40">
        <v>95332</v>
      </c>
      <c r="B1180" s="111" t="s">
        <v>9621</v>
      </c>
      <c r="C1180" s="108">
        <v>5.28</v>
      </c>
      <c r="D1180" s="108">
        <v>5.54</v>
      </c>
      <c r="E1180" s="110">
        <v>4.924242424242431E-2</v>
      </c>
    </row>
    <row r="1181" spans="1:5">
      <c r="A1181" s="40">
        <v>95340</v>
      </c>
      <c r="B1181" s="111" t="s">
        <v>9622</v>
      </c>
      <c r="C1181" s="108">
        <v>6</v>
      </c>
      <c r="D1181" s="108">
        <v>6.3</v>
      </c>
      <c r="E1181" s="110">
        <v>5.0000000000000044E-2</v>
      </c>
    </row>
    <row r="1182" spans="1:5">
      <c r="A1182" s="40">
        <v>95350</v>
      </c>
      <c r="B1182" s="111" t="s">
        <v>9623</v>
      </c>
      <c r="C1182" s="108">
        <v>7.15</v>
      </c>
      <c r="D1182" s="108">
        <v>7.51</v>
      </c>
      <c r="E1182" s="110">
        <v>5.0349650349650332E-2</v>
      </c>
    </row>
    <row r="1183" spans="1:5">
      <c r="A1183" s="40">
        <v>95363</v>
      </c>
      <c r="B1183" s="111" t="s">
        <v>9624</v>
      </c>
      <c r="C1183" s="108">
        <v>8.5299999999999994</v>
      </c>
      <c r="D1183" s="108">
        <v>8.9600000000000009</v>
      </c>
      <c r="E1183" s="110">
        <v>5.0410316529894583E-2</v>
      </c>
    </row>
    <row r="1184" spans="1:5">
      <c r="A1184" s="40">
        <v>95375</v>
      </c>
      <c r="B1184" s="111" t="s">
        <v>9625</v>
      </c>
      <c r="C1184" s="108">
        <v>26.23</v>
      </c>
      <c r="D1184" s="108">
        <v>27.54</v>
      </c>
      <c r="E1184" s="110">
        <v>4.9942813572245504E-2</v>
      </c>
    </row>
    <row r="1185" spans="1:5">
      <c r="A1185" s="40">
        <v>95390</v>
      </c>
      <c r="B1185" s="111" t="s">
        <v>9626</v>
      </c>
      <c r="C1185" s="108">
        <v>29.9</v>
      </c>
      <c r="D1185" s="108">
        <v>31.4</v>
      </c>
      <c r="E1185" s="110">
        <v>5.0167224080267525E-2</v>
      </c>
    </row>
    <row r="1186" spans="1:5">
      <c r="A1186" s="40">
        <v>95391</v>
      </c>
      <c r="B1186" s="111" t="s">
        <v>9627</v>
      </c>
      <c r="C1186" s="108">
        <v>38.24</v>
      </c>
      <c r="D1186" s="108">
        <v>40.15</v>
      </c>
      <c r="E1186" s="110">
        <v>4.9947698744769786E-2</v>
      </c>
    </row>
    <row r="1187" spans="1:5">
      <c r="A1187" s="40">
        <v>95520</v>
      </c>
      <c r="B1187" s="111" t="s">
        <v>9628</v>
      </c>
      <c r="C1187" s="108">
        <v>2.56</v>
      </c>
      <c r="D1187" s="108">
        <v>2.69</v>
      </c>
      <c r="E1187" s="110">
        <v>5.078125E-2</v>
      </c>
    </row>
    <row r="1188" spans="1:5">
      <c r="A1188" s="40">
        <v>95525</v>
      </c>
      <c r="B1188" s="111" t="s">
        <v>9629</v>
      </c>
      <c r="C1188" s="108">
        <v>3.44</v>
      </c>
      <c r="D1188" s="108">
        <v>3.61</v>
      </c>
      <c r="E1188" s="110">
        <v>4.9418604651162878E-2</v>
      </c>
    </row>
    <row r="1189" spans="1:5">
      <c r="A1189" s="40">
        <v>95532</v>
      </c>
      <c r="B1189" s="111" t="s">
        <v>9630</v>
      </c>
      <c r="C1189" s="108">
        <v>4.6500000000000004</v>
      </c>
      <c r="D1189" s="108">
        <v>4.88</v>
      </c>
      <c r="E1189" s="110">
        <v>4.9462365591397717E-2</v>
      </c>
    </row>
    <row r="1190" spans="1:5">
      <c r="A1190" s="40">
        <v>95540</v>
      </c>
      <c r="B1190" s="111" t="s">
        <v>9631</v>
      </c>
      <c r="C1190" s="108">
        <v>5.27</v>
      </c>
      <c r="D1190" s="108">
        <v>5.53</v>
      </c>
      <c r="E1190" s="110">
        <v>4.9335863377609313E-2</v>
      </c>
    </row>
    <row r="1191" spans="1:5">
      <c r="A1191" s="40">
        <v>95550</v>
      </c>
      <c r="B1191" s="111" t="s">
        <v>9632</v>
      </c>
      <c r="C1191" s="108">
        <v>5.87</v>
      </c>
      <c r="D1191" s="108">
        <v>6.16</v>
      </c>
      <c r="E1191" s="110">
        <v>4.9403747870528036E-2</v>
      </c>
    </row>
    <row r="1192" spans="1:5">
      <c r="A1192" s="40">
        <v>95563</v>
      </c>
      <c r="B1192" s="111" t="s">
        <v>9633</v>
      </c>
      <c r="C1192" s="108">
        <v>8.64</v>
      </c>
      <c r="D1192" s="108">
        <v>9.07</v>
      </c>
      <c r="E1192" s="110">
        <v>4.9768518518518379E-2</v>
      </c>
    </row>
    <row r="1193" spans="1:5">
      <c r="A1193" s="40">
        <v>20020</v>
      </c>
      <c r="B1193" s="111" t="s">
        <v>9634</v>
      </c>
      <c r="C1193" s="108">
        <v>1.89</v>
      </c>
      <c r="D1193" s="108">
        <v>1.98</v>
      </c>
      <c r="E1193" s="110">
        <v>4.7619047619047672E-2</v>
      </c>
    </row>
    <row r="1194" spans="1:5">
      <c r="A1194" s="40">
        <v>20025</v>
      </c>
      <c r="B1194" s="111" t="s">
        <v>9635</v>
      </c>
      <c r="C1194" s="108">
        <v>2.21</v>
      </c>
      <c r="D1194" s="108">
        <v>2.3199999999999998</v>
      </c>
      <c r="E1194" s="110">
        <v>4.9773755656108642E-2</v>
      </c>
    </row>
    <row r="1195" spans="1:5">
      <c r="A1195" s="40">
        <v>20032</v>
      </c>
      <c r="B1195" s="111" t="s">
        <v>9636</v>
      </c>
      <c r="C1195" s="108">
        <v>3.38</v>
      </c>
      <c r="D1195" s="108">
        <v>3.55</v>
      </c>
      <c r="E1195" s="110">
        <v>5.0295857988165604E-2</v>
      </c>
    </row>
    <row r="1196" spans="1:5">
      <c r="A1196" s="40">
        <v>24032</v>
      </c>
      <c r="B1196" s="111" t="s">
        <v>9636</v>
      </c>
      <c r="C1196" s="108">
        <v>3.54</v>
      </c>
      <c r="D1196" s="108">
        <v>3.72</v>
      </c>
      <c r="E1196" s="110">
        <v>5.0847457627118731E-2</v>
      </c>
    </row>
    <row r="1197" spans="1:5">
      <c r="A1197" s="40">
        <v>20040</v>
      </c>
      <c r="B1197" s="111" t="s">
        <v>9637</v>
      </c>
      <c r="C1197" s="108">
        <v>5.07</v>
      </c>
      <c r="D1197" s="108">
        <v>5.32</v>
      </c>
      <c r="E1197" s="110">
        <v>4.9309664694280109E-2</v>
      </c>
    </row>
    <row r="1198" spans="1:5">
      <c r="A1198" s="40">
        <v>20050</v>
      </c>
      <c r="B1198" s="111" t="s">
        <v>9638</v>
      </c>
      <c r="C1198" s="108">
        <v>8.1999999999999993</v>
      </c>
      <c r="D1198" s="108">
        <v>8.61</v>
      </c>
      <c r="E1198" s="110">
        <v>5.0000000000000044E-2</v>
      </c>
    </row>
    <row r="1199" spans="1:5">
      <c r="A1199" s="40">
        <v>20063</v>
      </c>
      <c r="B1199" s="111" t="s">
        <v>9639</v>
      </c>
      <c r="C1199" s="108">
        <v>12.81</v>
      </c>
      <c r="D1199" s="108">
        <v>13.45</v>
      </c>
      <c r="E1199" s="110">
        <v>4.9960967993754712E-2</v>
      </c>
    </row>
    <row r="1200" spans="1:5">
      <c r="A1200" s="40">
        <v>20075</v>
      </c>
      <c r="B1200" s="111" t="s">
        <v>9640</v>
      </c>
      <c r="C1200" s="108">
        <v>21.82</v>
      </c>
      <c r="D1200" s="108">
        <v>22.91</v>
      </c>
      <c r="E1200" s="110">
        <v>4.995417048579287E-2</v>
      </c>
    </row>
    <row r="1201" spans="1:5">
      <c r="A1201" s="40">
        <v>20090</v>
      </c>
      <c r="B1201" s="111" t="s">
        <v>9641</v>
      </c>
      <c r="C1201" s="108">
        <v>36.72</v>
      </c>
      <c r="D1201" s="108">
        <v>38.56</v>
      </c>
      <c r="E1201" s="110">
        <v>5.0108932461873756E-2</v>
      </c>
    </row>
    <row r="1202" spans="1:5">
      <c r="A1202" s="40">
        <v>20120</v>
      </c>
      <c r="B1202" s="111" t="s">
        <v>9642</v>
      </c>
      <c r="C1202" s="108">
        <v>2.34</v>
      </c>
      <c r="D1202" s="108">
        <v>2.46</v>
      </c>
      <c r="E1202" s="110">
        <v>5.1282051282051322E-2</v>
      </c>
    </row>
    <row r="1203" spans="1:5">
      <c r="A1203" s="40">
        <v>20125</v>
      </c>
      <c r="B1203" s="111" t="s">
        <v>9643</v>
      </c>
      <c r="C1203" s="108">
        <v>2.78</v>
      </c>
      <c r="D1203" s="108">
        <v>2.92</v>
      </c>
      <c r="E1203" s="110">
        <v>5.0359712230215958E-2</v>
      </c>
    </row>
    <row r="1204" spans="1:5">
      <c r="A1204" s="40">
        <v>20132</v>
      </c>
      <c r="B1204" s="111" t="s">
        <v>9644</v>
      </c>
      <c r="C1204" s="108">
        <v>3.64</v>
      </c>
      <c r="D1204" s="108">
        <v>3.82</v>
      </c>
      <c r="E1204" s="110">
        <v>4.9450549450549275E-2</v>
      </c>
    </row>
    <row r="1205" spans="1:5">
      <c r="A1205" s="40">
        <v>24132</v>
      </c>
      <c r="B1205" s="111" t="s">
        <v>9644</v>
      </c>
      <c r="C1205" s="108">
        <v>3.82</v>
      </c>
      <c r="D1205" s="108">
        <v>4.01</v>
      </c>
      <c r="E1205" s="110">
        <v>4.9738219895288038E-2</v>
      </c>
    </row>
    <row r="1206" spans="1:5">
      <c r="A1206" s="40">
        <v>20140</v>
      </c>
      <c r="B1206" s="111" t="s">
        <v>9645</v>
      </c>
      <c r="C1206" s="108">
        <v>5.55</v>
      </c>
      <c r="D1206" s="108">
        <v>5.83</v>
      </c>
      <c r="E1206" s="110">
        <v>5.0450450450450601E-2</v>
      </c>
    </row>
    <row r="1207" spans="1:5">
      <c r="A1207" s="40">
        <v>20150</v>
      </c>
      <c r="B1207" s="111" t="s">
        <v>9646</v>
      </c>
      <c r="C1207" s="108">
        <v>8.67</v>
      </c>
      <c r="D1207" s="108">
        <v>9.1</v>
      </c>
      <c r="E1207" s="110">
        <v>4.9596309111880066E-2</v>
      </c>
    </row>
    <row r="1208" spans="1:5">
      <c r="A1208" s="40">
        <v>20163</v>
      </c>
      <c r="B1208" s="111" t="s">
        <v>9647</v>
      </c>
      <c r="C1208" s="108">
        <v>13.42</v>
      </c>
      <c r="D1208" s="108">
        <v>14.09</v>
      </c>
      <c r="E1208" s="110">
        <v>4.9925484351713845E-2</v>
      </c>
    </row>
    <row r="1209" spans="1:5">
      <c r="A1209" s="40">
        <v>20175</v>
      </c>
      <c r="B1209" s="111" t="s">
        <v>9648</v>
      </c>
      <c r="C1209" s="108">
        <v>24.41</v>
      </c>
      <c r="D1209" s="108">
        <v>25.63</v>
      </c>
      <c r="E1209" s="110">
        <v>4.9979516591560857E-2</v>
      </c>
    </row>
    <row r="1210" spans="1:5">
      <c r="A1210" s="40">
        <v>20190</v>
      </c>
      <c r="B1210" s="111" t="s">
        <v>9649</v>
      </c>
      <c r="C1210" s="108">
        <v>38.520000000000003</v>
      </c>
      <c r="D1210" s="108">
        <v>40.450000000000003</v>
      </c>
      <c r="E1210" s="110">
        <v>5.0103842159916923E-2</v>
      </c>
    </row>
    <row r="1211" spans="1:5">
      <c r="A1211" s="40">
        <v>20520</v>
      </c>
      <c r="B1211" s="111" t="s">
        <v>1211</v>
      </c>
      <c r="C1211" s="108">
        <v>3.06</v>
      </c>
      <c r="D1211" s="108">
        <v>3.21</v>
      </c>
      <c r="E1211" s="110">
        <v>4.9019607843137303E-2</v>
      </c>
    </row>
    <row r="1212" spans="1:5">
      <c r="A1212" s="40">
        <v>20525</v>
      </c>
      <c r="B1212" s="111" t="s">
        <v>1212</v>
      </c>
      <c r="C1212" s="108">
        <v>3.71</v>
      </c>
      <c r="D1212" s="108">
        <v>3.9</v>
      </c>
      <c r="E1212" s="110">
        <v>5.1212938005390729E-2</v>
      </c>
    </row>
    <row r="1213" spans="1:5">
      <c r="A1213" s="40">
        <v>24525</v>
      </c>
      <c r="B1213" s="111" t="s">
        <v>1212</v>
      </c>
      <c r="C1213" s="108">
        <v>3.89</v>
      </c>
      <c r="D1213" s="108">
        <v>4.08</v>
      </c>
      <c r="E1213" s="110">
        <v>4.8843187660668308E-2</v>
      </c>
    </row>
    <row r="1214" spans="1:5">
      <c r="A1214" s="40">
        <v>20532</v>
      </c>
      <c r="B1214" s="111" t="s">
        <v>1213</v>
      </c>
      <c r="C1214" s="108">
        <v>5.63</v>
      </c>
      <c r="D1214" s="108">
        <v>5.91</v>
      </c>
      <c r="E1214" s="110">
        <v>4.973357015985802E-2</v>
      </c>
    </row>
    <row r="1215" spans="1:5">
      <c r="A1215" s="40">
        <v>20540</v>
      </c>
      <c r="B1215" s="111" t="s">
        <v>1214</v>
      </c>
      <c r="C1215" s="108">
        <v>8.2100000000000009</v>
      </c>
      <c r="D1215" s="108">
        <v>8.6199999999999992</v>
      </c>
      <c r="E1215" s="110">
        <v>4.9939098660170211E-2</v>
      </c>
    </row>
    <row r="1216" spans="1:5">
      <c r="A1216" s="40">
        <v>20550</v>
      </c>
      <c r="B1216" s="111" t="s">
        <v>1215</v>
      </c>
      <c r="C1216" s="108">
        <v>13.67</v>
      </c>
      <c r="D1216" s="108">
        <v>14.35</v>
      </c>
      <c r="E1216" s="110">
        <v>4.9743964886612924E-2</v>
      </c>
    </row>
    <row r="1217" spans="1:5">
      <c r="A1217" s="40">
        <v>20563</v>
      </c>
      <c r="B1217" s="111" t="s">
        <v>1216</v>
      </c>
      <c r="C1217" s="108">
        <v>21.02</v>
      </c>
      <c r="D1217" s="108">
        <v>22.07</v>
      </c>
      <c r="E1217" s="110">
        <v>4.9952426260704064E-2</v>
      </c>
    </row>
    <row r="1218" spans="1:5">
      <c r="A1218" s="40">
        <v>20575</v>
      </c>
      <c r="B1218" s="111" t="s">
        <v>1217</v>
      </c>
      <c r="C1218" s="108">
        <v>38.520000000000003</v>
      </c>
      <c r="D1218" s="108">
        <v>40.450000000000003</v>
      </c>
      <c r="E1218" s="110">
        <v>5.0103842159916923E-2</v>
      </c>
    </row>
    <row r="1219" spans="1:5">
      <c r="A1219" s="40">
        <v>20590</v>
      </c>
      <c r="B1219" s="111" t="s">
        <v>1218</v>
      </c>
      <c r="C1219" s="108">
        <v>64.13</v>
      </c>
      <c r="D1219" s="108">
        <v>67.34</v>
      </c>
      <c r="E1219" s="110">
        <v>5.0054576641197723E-2</v>
      </c>
    </row>
    <row r="1220" spans="1:5">
      <c r="A1220" s="40">
        <v>20625</v>
      </c>
      <c r="B1220" s="111" t="s">
        <v>1219</v>
      </c>
      <c r="C1220" s="108">
        <v>3.71</v>
      </c>
      <c r="D1220" s="108">
        <v>3.9</v>
      </c>
      <c r="E1220" s="110">
        <v>5.1212938005390729E-2</v>
      </c>
    </row>
    <row r="1221" spans="1:5">
      <c r="A1221" s="40">
        <v>20632</v>
      </c>
      <c r="B1221" s="111" t="s">
        <v>1220</v>
      </c>
      <c r="C1221" s="108">
        <v>5.89</v>
      </c>
      <c r="D1221" s="108">
        <v>6.18</v>
      </c>
      <c r="E1221" s="110">
        <v>4.9235993208828432E-2</v>
      </c>
    </row>
    <row r="1222" spans="1:5">
      <c r="A1222" s="40">
        <v>20640</v>
      </c>
      <c r="B1222" s="111" t="s">
        <v>1221</v>
      </c>
      <c r="C1222" s="108">
        <v>7.6</v>
      </c>
      <c r="D1222" s="108">
        <v>7.98</v>
      </c>
      <c r="E1222" s="110">
        <v>5.0000000000000044E-2</v>
      </c>
    </row>
    <row r="1223" spans="1:5">
      <c r="A1223" s="40">
        <v>20650</v>
      </c>
      <c r="B1223" s="111" t="s">
        <v>1222</v>
      </c>
      <c r="C1223" s="108">
        <v>11.76</v>
      </c>
      <c r="D1223" s="108">
        <v>12.35</v>
      </c>
      <c r="E1223" s="110">
        <v>5.0170068027210801E-2</v>
      </c>
    </row>
    <row r="1224" spans="1:5">
      <c r="A1224" s="40">
        <v>20663</v>
      </c>
      <c r="B1224" s="111" t="s">
        <v>1223</v>
      </c>
      <c r="C1224" s="108">
        <v>18.89</v>
      </c>
      <c r="D1224" s="108">
        <v>19.829999999999998</v>
      </c>
      <c r="E1224" s="110">
        <v>4.9761778718898864E-2</v>
      </c>
    </row>
    <row r="1225" spans="1:5">
      <c r="A1225" s="40">
        <v>20675</v>
      </c>
      <c r="B1225" s="111" t="s">
        <v>1224</v>
      </c>
      <c r="C1225" s="108">
        <v>35.119999999999997</v>
      </c>
      <c r="D1225" s="108">
        <v>36.880000000000003</v>
      </c>
      <c r="E1225" s="110">
        <v>5.0113895216401083E-2</v>
      </c>
    </row>
    <row r="1226" spans="1:5">
      <c r="A1226" s="40">
        <v>20690</v>
      </c>
      <c r="B1226" s="111" t="s">
        <v>1225</v>
      </c>
      <c r="C1226" s="108">
        <v>53.7</v>
      </c>
      <c r="D1226" s="108">
        <v>56.39</v>
      </c>
      <c r="E1226" s="110">
        <v>5.0093109869646213E-2</v>
      </c>
    </row>
    <row r="1227" spans="1:5">
      <c r="A1227" s="40">
        <v>20420</v>
      </c>
      <c r="B1227" s="111" t="s">
        <v>6633</v>
      </c>
      <c r="C1227" s="108">
        <v>4.63</v>
      </c>
      <c r="D1227" s="108">
        <v>4.8600000000000003</v>
      </c>
      <c r="E1227" s="110">
        <v>4.9676025917926747E-2</v>
      </c>
    </row>
    <row r="1228" spans="1:5">
      <c r="A1228" s="40">
        <v>20425</v>
      </c>
      <c r="B1228" s="111" t="s">
        <v>6639</v>
      </c>
      <c r="C1228" s="108">
        <v>5.66</v>
      </c>
      <c r="D1228" s="108">
        <v>5.94</v>
      </c>
      <c r="E1228" s="110">
        <v>4.9469964664311084E-2</v>
      </c>
    </row>
    <row r="1229" spans="1:5">
      <c r="A1229" s="40">
        <v>20432</v>
      </c>
      <c r="B1229" s="111" t="s">
        <v>6641</v>
      </c>
      <c r="C1229" s="108">
        <v>8.09</v>
      </c>
      <c r="D1229" s="108">
        <v>8.49</v>
      </c>
      <c r="E1229" s="110">
        <v>4.944375772558729E-2</v>
      </c>
    </row>
    <row r="1230" spans="1:5">
      <c r="A1230" s="40">
        <v>20440</v>
      </c>
      <c r="B1230" s="111" t="s">
        <v>6643</v>
      </c>
      <c r="C1230" s="108">
        <v>12.37</v>
      </c>
      <c r="D1230" s="108">
        <v>12.99</v>
      </c>
      <c r="E1230" s="110">
        <v>5.0121261115602334E-2</v>
      </c>
    </row>
    <row r="1231" spans="1:5">
      <c r="A1231" s="40">
        <v>20450</v>
      </c>
      <c r="B1231" s="111" t="s">
        <v>6645</v>
      </c>
      <c r="C1231" s="108">
        <v>20.22</v>
      </c>
      <c r="D1231" s="108">
        <v>21.23</v>
      </c>
      <c r="E1231" s="110">
        <v>4.9950544015826104E-2</v>
      </c>
    </row>
    <row r="1232" spans="1:5">
      <c r="A1232" s="40">
        <v>20463</v>
      </c>
      <c r="B1232" s="111" t="s">
        <v>6647</v>
      </c>
      <c r="C1232" s="108">
        <v>31.84</v>
      </c>
      <c r="D1232" s="108">
        <v>33.43</v>
      </c>
      <c r="E1232" s="110">
        <v>4.9937185929648242E-2</v>
      </c>
    </row>
    <row r="1233" spans="1:5">
      <c r="A1233" s="40">
        <v>20475</v>
      </c>
      <c r="B1233" s="111" t="s">
        <v>6649</v>
      </c>
      <c r="C1233" s="108">
        <v>54.73</v>
      </c>
      <c r="D1233" s="108">
        <v>57.47</v>
      </c>
      <c r="E1233" s="110">
        <v>5.0063950301480142E-2</v>
      </c>
    </row>
    <row r="1234" spans="1:5">
      <c r="A1234" s="37">
        <v>20490</v>
      </c>
      <c r="B1234" s="112" t="s">
        <v>6651</v>
      </c>
      <c r="C1234" s="108">
        <v>81.260000000000005</v>
      </c>
      <c r="D1234" s="108">
        <v>85.32</v>
      </c>
      <c r="E1234" s="110">
        <v>4.996308146689632E-2</v>
      </c>
    </row>
    <row r="1235" spans="1:5">
      <c r="A1235" s="37">
        <v>20725</v>
      </c>
      <c r="B1235" s="112" t="s">
        <v>6653</v>
      </c>
      <c r="C1235" s="108">
        <v>6.16</v>
      </c>
      <c r="D1235" s="108">
        <v>6.47</v>
      </c>
      <c r="E1235" s="110">
        <v>5.0324675324675328E-2</v>
      </c>
    </row>
    <row r="1236" spans="1:5">
      <c r="A1236" s="37">
        <v>20732</v>
      </c>
      <c r="B1236" s="112" t="s">
        <v>6659</v>
      </c>
      <c r="C1236" s="108">
        <v>8.1</v>
      </c>
      <c r="D1236" s="108">
        <v>8.51</v>
      </c>
      <c r="E1236" s="110">
        <v>5.0617283950617376E-2</v>
      </c>
    </row>
    <row r="1237" spans="1:5">
      <c r="A1237" s="37">
        <v>20740</v>
      </c>
      <c r="B1237" s="112" t="s">
        <v>6661</v>
      </c>
      <c r="C1237" s="108">
        <v>11.35</v>
      </c>
      <c r="D1237" s="108">
        <v>11.92</v>
      </c>
      <c r="E1237" s="110">
        <v>5.0220264317180741E-2</v>
      </c>
    </row>
    <row r="1238" spans="1:5">
      <c r="A1238" s="37">
        <v>20750</v>
      </c>
      <c r="B1238" s="112" t="s">
        <v>6663</v>
      </c>
      <c r="C1238" s="108">
        <v>22.91</v>
      </c>
      <c r="D1238" s="108">
        <v>24.06</v>
      </c>
      <c r="E1238" s="110">
        <v>5.0196420776953188E-2</v>
      </c>
    </row>
    <row r="1239" spans="1:5">
      <c r="A1239" s="37">
        <v>20763</v>
      </c>
      <c r="B1239" s="112" t="s">
        <v>6665</v>
      </c>
      <c r="C1239" s="108">
        <v>32.19</v>
      </c>
      <c r="D1239" s="108">
        <v>33.799999999999997</v>
      </c>
      <c r="E1239" s="110">
        <v>5.0015532774153382E-2</v>
      </c>
    </row>
    <row r="1240" spans="1:5">
      <c r="A1240" s="40">
        <v>22220</v>
      </c>
      <c r="B1240" s="111" t="s">
        <v>9650</v>
      </c>
      <c r="C1240" s="108">
        <v>3.99</v>
      </c>
      <c r="D1240" s="108">
        <v>4.1900000000000004</v>
      </c>
      <c r="E1240" s="110">
        <v>5.0125313283208017E-2</v>
      </c>
    </row>
    <row r="1241" spans="1:5">
      <c r="A1241" s="40">
        <v>22225</v>
      </c>
      <c r="B1241" s="111" t="s">
        <v>9651</v>
      </c>
      <c r="C1241" s="108">
        <v>4.95</v>
      </c>
      <c r="D1241" s="108">
        <v>5.2</v>
      </c>
      <c r="E1241" s="110">
        <v>5.0505050505050608E-2</v>
      </c>
    </row>
    <row r="1242" spans="1:5">
      <c r="A1242" s="40">
        <v>22332</v>
      </c>
      <c r="B1242" s="111" t="s">
        <v>9652</v>
      </c>
      <c r="C1242" s="108">
        <v>6.92</v>
      </c>
      <c r="D1242" s="108">
        <v>7.27</v>
      </c>
      <c r="E1242" s="110">
        <v>5.0578034682080775E-2</v>
      </c>
    </row>
    <row r="1243" spans="1:5">
      <c r="A1243" s="40">
        <v>22440</v>
      </c>
      <c r="B1243" s="111" t="s">
        <v>9653</v>
      </c>
      <c r="C1243" s="108">
        <v>9.36</v>
      </c>
      <c r="D1243" s="108">
        <v>9.83</v>
      </c>
      <c r="E1243" s="110">
        <v>5.0213675213675257E-2</v>
      </c>
    </row>
    <row r="1244" spans="1:5">
      <c r="A1244" s="40">
        <v>22550</v>
      </c>
      <c r="B1244" s="111" t="s">
        <v>9654</v>
      </c>
      <c r="C1244" s="108">
        <v>17.95</v>
      </c>
      <c r="D1244" s="108">
        <v>18.850000000000001</v>
      </c>
      <c r="E1244" s="110">
        <v>5.0139275766016844E-2</v>
      </c>
    </row>
    <row r="1245" spans="1:5">
      <c r="A1245" s="40">
        <v>22663</v>
      </c>
      <c r="B1245" s="111" t="s">
        <v>9655</v>
      </c>
      <c r="C1245" s="108">
        <v>24.79</v>
      </c>
      <c r="D1245" s="108">
        <v>26.03</v>
      </c>
      <c r="E1245" s="110">
        <v>5.002016942315457E-2</v>
      </c>
    </row>
    <row r="1246" spans="1:5">
      <c r="A1246" s="40">
        <v>22775</v>
      </c>
      <c r="B1246" s="111" t="s">
        <v>9656</v>
      </c>
      <c r="C1246" s="108">
        <v>38.17</v>
      </c>
      <c r="D1246" s="108">
        <v>40.08</v>
      </c>
      <c r="E1246" s="110">
        <v>5.0039297877914501E-2</v>
      </c>
    </row>
    <row r="1247" spans="1:5">
      <c r="A1247" s="40">
        <v>22890</v>
      </c>
      <c r="B1247" s="111" t="s">
        <v>9657</v>
      </c>
      <c r="C1247" s="108">
        <v>62.85</v>
      </c>
      <c r="D1247" s="108">
        <v>65.989999999999995</v>
      </c>
      <c r="E1247" s="110">
        <v>4.9960222752585493E-2</v>
      </c>
    </row>
    <row r="1248" spans="1:5">
      <c r="A1248" s="40">
        <v>20320</v>
      </c>
      <c r="B1248" s="111" t="s">
        <v>1226</v>
      </c>
      <c r="C1248" s="108">
        <v>3.2</v>
      </c>
      <c r="D1248" s="108">
        <v>3.36</v>
      </c>
      <c r="E1248" s="110">
        <v>4.9999999999999822E-2</v>
      </c>
    </row>
    <row r="1249" spans="1:5">
      <c r="A1249" s="40">
        <v>20325</v>
      </c>
      <c r="B1249" s="111" t="s">
        <v>1227</v>
      </c>
      <c r="C1249" s="108">
        <v>3.97</v>
      </c>
      <c r="D1249" s="108">
        <v>4.17</v>
      </c>
      <c r="E1249" s="110">
        <v>5.0377833753148638E-2</v>
      </c>
    </row>
    <row r="1250" spans="1:5">
      <c r="A1250" s="40">
        <v>20332</v>
      </c>
      <c r="B1250" s="111" t="s">
        <v>1228</v>
      </c>
      <c r="C1250" s="108">
        <v>5.76</v>
      </c>
      <c r="D1250" s="108">
        <v>6.05</v>
      </c>
      <c r="E1250" s="110">
        <v>5.0347222222222321E-2</v>
      </c>
    </row>
    <row r="1251" spans="1:5">
      <c r="A1251" s="40">
        <v>20340</v>
      </c>
      <c r="B1251" s="111" t="s">
        <v>1229</v>
      </c>
      <c r="C1251" s="108">
        <v>8.8800000000000008</v>
      </c>
      <c r="D1251" s="108">
        <v>9.32</v>
      </c>
      <c r="E1251" s="110">
        <v>4.9549549549549488E-2</v>
      </c>
    </row>
    <row r="1252" spans="1:5">
      <c r="A1252" s="40">
        <v>20350</v>
      </c>
      <c r="B1252" s="111" t="s">
        <v>1230</v>
      </c>
      <c r="C1252" s="108">
        <v>14.39</v>
      </c>
      <c r="D1252" s="108">
        <v>15.11</v>
      </c>
      <c r="E1252" s="110">
        <v>5.0034746351633075E-2</v>
      </c>
    </row>
    <row r="1253" spans="1:5">
      <c r="A1253" s="40">
        <v>20363</v>
      </c>
      <c r="B1253" s="111" t="s">
        <v>1231</v>
      </c>
      <c r="C1253" s="108">
        <v>22.47</v>
      </c>
      <c r="D1253" s="108">
        <v>23.59</v>
      </c>
      <c r="E1253" s="110">
        <v>4.9844236760124616E-2</v>
      </c>
    </row>
    <row r="1254" spans="1:5">
      <c r="A1254" s="40">
        <v>20375</v>
      </c>
      <c r="B1254" s="111" t="s">
        <v>1232</v>
      </c>
      <c r="C1254" s="108">
        <v>38.33</v>
      </c>
      <c r="D1254" s="108">
        <v>40.25</v>
      </c>
      <c r="E1254" s="110">
        <v>5.0091312288025103E-2</v>
      </c>
    </row>
    <row r="1255" spans="1:5">
      <c r="A1255" s="40">
        <v>20390</v>
      </c>
      <c r="B1255" s="111" t="s">
        <v>1233</v>
      </c>
      <c r="C1255" s="108">
        <v>63.8</v>
      </c>
      <c r="D1255" s="108">
        <v>66.989999999999995</v>
      </c>
      <c r="E1255" s="110">
        <v>5.0000000000000044E-2</v>
      </c>
    </row>
    <row r="1256" spans="1:5">
      <c r="A1256" s="40">
        <v>20920</v>
      </c>
      <c r="B1256" s="111" t="s">
        <v>9658</v>
      </c>
      <c r="C1256" s="108">
        <v>2.75</v>
      </c>
      <c r="D1256" s="108">
        <v>2.89</v>
      </c>
      <c r="E1256" s="110">
        <v>5.0909090909091015E-2</v>
      </c>
    </row>
    <row r="1257" spans="1:5">
      <c r="A1257" s="40">
        <v>20925</v>
      </c>
      <c r="B1257" s="111" t="s">
        <v>9659</v>
      </c>
      <c r="C1257" s="108">
        <v>3.41</v>
      </c>
      <c r="D1257" s="108">
        <v>3.58</v>
      </c>
      <c r="E1257" s="110">
        <v>4.9853372434017551E-2</v>
      </c>
    </row>
    <row r="1258" spans="1:5">
      <c r="A1258" s="40">
        <v>20932</v>
      </c>
      <c r="B1258" s="111" t="s">
        <v>9660</v>
      </c>
      <c r="C1258" s="108">
        <v>5.15</v>
      </c>
      <c r="D1258" s="108">
        <v>5.41</v>
      </c>
      <c r="E1258" s="110">
        <v>5.0485436893203728E-2</v>
      </c>
    </row>
    <row r="1259" spans="1:5">
      <c r="A1259" s="40">
        <v>20940</v>
      </c>
      <c r="B1259" s="111" t="s">
        <v>9661</v>
      </c>
      <c r="C1259" s="108">
        <v>6.15</v>
      </c>
      <c r="D1259" s="108">
        <v>6.46</v>
      </c>
      <c r="E1259" s="110">
        <v>5.0406504065040547E-2</v>
      </c>
    </row>
    <row r="1260" spans="1:5">
      <c r="A1260" s="40">
        <v>20950</v>
      </c>
      <c r="B1260" s="111" t="s">
        <v>9662</v>
      </c>
      <c r="C1260" s="108">
        <v>10.54</v>
      </c>
      <c r="D1260" s="108">
        <v>11.07</v>
      </c>
      <c r="E1260" s="110">
        <v>5.0284629981024676E-2</v>
      </c>
    </row>
    <row r="1261" spans="1:5">
      <c r="A1261" s="40">
        <v>20963</v>
      </c>
      <c r="B1261" s="111" t="s">
        <v>9663</v>
      </c>
      <c r="C1261" s="108">
        <v>13.46</v>
      </c>
      <c r="D1261" s="108">
        <v>14.13</v>
      </c>
      <c r="E1261" s="110">
        <v>4.9777117384844027E-2</v>
      </c>
    </row>
    <row r="1262" spans="1:5">
      <c r="A1262" s="40">
        <v>20820</v>
      </c>
      <c r="B1262" s="111" t="s">
        <v>9664</v>
      </c>
      <c r="C1262" s="108">
        <v>3.45</v>
      </c>
      <c r="D1262" s="108">
        <v>3.62</v>
      </c>
      <c r="E1262" s="110">
        <v>4.9275362318840665E-2</v>
      </c>
    </row>
    <row r="1263" spans="1:5">
      <c r="A1263" s="40">
        <v>20825</v>
      </c>
      <c r="B1263" s="111" t="s">
        <v>9665</v>
      </c>
      <c r="C1263" s="108">
        <v>3.8</v>
      </c>
      <c r="D1263" s="108">
        <v>3.99</v>
      </c>
      <c r="E1263" s="110">
        <v>5.0000000000000044E-2</v>
      </c>
    </row>
    <row r="1264" spans="1:5">
      <c r="A1264" s="40">
        <v>20832</v>
      </c>
      <c r="B1264" s="111" t="s">
        <v>9666</v>
      </c>
      <c r="C1264" s="108">
        <v>5.13</v>
      </c>
      <c r="D1264" s="108">
        <v>5.39</v>
      </c>
      <c r="E1264" s="110">
        <v>5.0682261208576884E-2</v>
      </c>
    </row>
    <row r="1265" spans="1:5">
      <c r="A1265" s="40">
        <v>20840</v>
      </c>
      <c r="B1265" s="111" t="s">
        <v>9667</v>
      </c>
      <c r="C1265" s="108">
        <v>6.79</v>
      </c>
      <c r="D1265" s="108">
        <v>7.13</v>
      </c>
      <c r="E1265" s="110">
        <v>5.0073637702503726E-2</v>
      </c>
    </row>
    <row r="1266" spans="1:5">
      <c r="A1266" s="40">
        <v>20850</v>
      </c>
      <c r="B1266" s="111" t="s">
        <v>9668</v>
      </c>
      <c r="C1266" s="108">
        <v>11.61</v>
      </c>
      <c r="D1266" s="108">
        <v>12.19</v>
      </c>
      <c r="E1266" s="110">
        <v>4.9956933677864024E-2</v>
      </c>
    </row>
    <row r="1267" spans="1:5">
      <c r="A1267" s="40">
        <v>20863</v>
      </c>
      <c r="B1267" s="111" t="s">
        <v>9669</v>
      </c>
      <c r="C1267" s="108">
        <v>14.79</v>
      </c>
      <c r="D1267" s="108">
        <v>15.53</v>
      </c>
      <c r="E1267" s="110">
        <v>5.0033806626098798E-2</v>
      </c>
    </row>
    <row r="1268" spans="1:5">
      <c r="A1268" s="40">
        <v>20875</v>
      </c>
      <c r="B1268" s="111" t="s">
        <v>9670</v>
      </c>
      <c r="C1268" s="108">
        <v>30.02</v>
      </c>
      <c r="D1268" s="108">
        <v>31.52</v>
      </c>
      <c r="E1268" s="110">
        <v>4.9966688874083953E-2</v>
      </c>
    </row>
    <row r="1269" spans="1:5">
      <c r="A1269" s="40">
        <v>20890</v>
      </c>
      <c r="B1269" s="111" t="s">
        <v>9671</v>
      </c>
      <c r="C1269" s="108">
        <v>58.18</v>
      </c>
      <c r="D1269" s="108">
        <v>61.09</v>
      </c>
      <c r="E1269" s="110">
        <v>5.0017188037126292E-2</v>
      </c>
    </row>
    <row r="1270" spans="1:5">
      <c r="A1270" s="40">
        <v>23325</v>
      </c>
      <c r="B1270" s="111" t="s">
        <v>9672</v>
      </c>
      <c r="C1270" s="108">
        <v>4.37</v>
      </c>
      <c r="D1270" s="108">
        <v>4.59</v>
      </c>
      <c r="E1270" s="110">
        <v>5.0343249427917458E-2</v>
      </c>
    </row>
    <row r="1271" spans="1:5">
      <c r="A1271" s="40">
        <v>23332</v>
      </c>
      <c r="B1271" s="111" t="s">
        <v>9673</v>
      </c>
      <c r="C1271" s="108">
        <v>6.32</v>
      </c>
      <c r="D1271" s="108">
        <v>6.64</v>
      </c>
      <c r="E1271" s="110">
        <v>5.0632911392404889E-2</v>
      </c>
    </row>
    <row r="1272" spans="1:5">
      <c r="A1272" s="40">
        <v>20220</v>
      </c>
      <c r="B1272" s="111" t="s">
        <v>6715</v>
      </c>
      <c r="C1272" s="108">
        <v>2.42</v>
      </c>
      <c r="D1272" s="108">
        <v>2.54</v>
      </c>
      <c r="E1272" s="110">
        <v>4.9586776859504189E-2</v>
      </c>
    </row>
    <row r="1273" spans="1:5">
      <c r="A1273" s="40">
        <v>20225</v>
      </c>
      <c r="B1273" s="111" t="s">
        <v>6721</v>
      </c>
      <c r="C1273" s="108">
        <v>2.85</v>
      </c>
      <c r="D1273" s="108">
        <v>2.99</v>
      </c>
      <c r="E1273" s="110">
        <v>4.9122807017544012E-2</v>
      </c>
    </row>
    <row r="1274" spans="1:5">
      <c r="A1274" s="40">
        <v>20232</v>
      </c>
      <c r="B1274" s="111" t="s">
        <v>6723</v>
      </c>
      <c r="C1274" s="108">
        <v>4.37</v>
      </c>
      <c r="D1274" s="108">
        <v>4.59</v>
      </c>
      <c r="E1274" s="110">
        <v>5.0343249427917458E-2</v>
      </c>
    </row>
    <row r="1275" spans="1:5">
      <c r="A1275" s="40">
        <v>20240</v>
      </c>
      <c r="B1275" s="111" t="s">
        <v>6725</v>
      </c>
      <c r="C1275" s="108">
        <v>5.35</v>
      </c>
      <c r="D1275" s="108">
        <v>5.62</v>
      </c>
      <c r="E1275" s="110">
        <v>5.0467289719626329E-2</v>
      </c>
    </row>
    <row r="1276" spans="1:5">
      <c r="A1276" s="40">
        <v>20250</v>
      </c>
      <c r="B1276" s="111" t="s">
        <v>6727</v>
      </c>
      <c r="C1276" s="108">
        <v>8.51</v>
      </c>
      <c r="D1276" s="108">
        <v>8.94</v>
      </c>
      <c r="E1276" s="110">
        <v>5.052878965922436E-2</v>
      </c>
    </row>
    <row r="1277" spans="1:5">
      <c r="A1277" s="40">
        <v>20263</v>
      </c>
      <c r="B1277" s="111" t="s">
        <v>6729</v>
      </c>
      <c r="C1277" s="108">
        <v>13.1</v>
      </c>
      <c r="D1277" s="108">
        <v>13.76</v>
      </c>
      <c r="E1277" s="110">
        <v>5.0381679389313039E-2</v>
      </c>
    </row>
    <row r="1278" spans="1:5">
      <c r="A1278" s="40">
        <v>20275</v>
      </c>
      <c r="B1278" s="111" t="s">
        <v>6731</v>
      </c>
      <c r="C1278" s="108">
        <v>34.630000000000003</v>
      </c>
      <c r="D1278" s="108">
        <v>36.36</v>
      </c>
      <c r="E1278" s="110">
        <v>4.9956684955241082E-2</v>
      </c>
    </row>
    <row r="1279" spans="1:5">
      <c r="A1279" s="40">
        <v>20290</v>
      </c>
      <c r="B1279" s="111" t="s">
        <v>6733</v>
      </c>
      <c r="C1279" s="108">
        <v>43.53</v>
      </c>
      <c r="D1279" s="108">
        <v>45.71</v>
      </c>
      <c r="E1279" s="110">
        <v>5.0080404318860516E-2</v>
      </c>
    </row>
    <row r="1280" spans="1:5">
      <c r="A1280" s="40">
        <v>80000</v>
      </c>
      <c r="B1280" s="111" t="s">
        <v>9674</v>
      </c>
      <c r="C1280" s="108">
        <v>4.6900000000000004</v>
      </c>
      <c r="D1280" s="108">
        <v>4.92</v>
      </c>
      <c r="E1280" s="110">
        <v>4.9040511727078684E-2</v>
      </c>
    </row>
    <row r="1281" spans="1:5">
      <c r="A1281" s="40">
        <v>80001</v>
      </c>
      <c r="B1281" s="111" t="s">
        <v>9675</v>
      </c>
      <c r="C1281" s="108">
        <v>5.68</v>
      </c>
      <c r="D1281" s="108">
        <v>5.96</v>
      </c>
      <c r="E1281" s="110">
        <v>4.929577464788748E-2</v>
      </c>
    </row>
    <row r="1282" spans="1:5">
      <c r="A1282" s="40">
        <v>80002</v>
      </c>
      <c r="B1282" s="111" t="s">
        <v>9676</v>
      </c>
      <c r="C1282" s="108">
        <v>8.08</v>
      </c>
      <c r="D1282" s="108">
        <v>8.48</v>
      </c>
      <c r="E1282" s="110">
        <v>4.9504950495049549E-2</v>
      </c>
    </row>
    <row r="1283" spans="1:5">
      <c r="A1283" s="40">
        <v>28163</v>
      </c>
      <c r="B1283" s="111" t="s">
        <v>9677</v>
      </c>
      <c r="C1283" s="108">
        <v>20.82</v>
      </c>
      <c r="D1283" s="108">
        <v>21.86</v>
      </c>
      <c r="E1283" s="110">
        <v>4.9951969260326523E-2</v>
      </c>
    </row>
    <row r="1284" spans="1:5">
      <c r="A1284" s="40">
        <v>28175</v>
      </c>
      <c r="B1284" s="111" t="s">
        <v>9678</v>
      </c>
      <c r="C1284" s="108">
        <v>31.7</v>
      </c>
      <c r="D1284" s="108">
        <v>33.29</v>
      </c>
      <c r="E1284" s="110">
        <v>5.0157728706624605E-2</v>
      </c>
    </row>
    <row r="1285" spans="1:5">
      <c r="A1285" s="40">
        <v>28190</v>
      </c>
      <c r="B1285" s="111" t="s">
        <v>9679</v>
      </c>
      <c r="C1285" s="108">
        <v>47.31</v>
      </c>
      <c r="D1285" s="108">
        <v>49.68</v>
      </c>
      <c r="E1285" s="110">
        <v>5.0095117311350634E-2</v>
      </c>
    </row>
    <row r="1286" spans="1:5">
      <c r="A1286" s="40">
        <v>28663</v>
      </c>
      <c r="B1286" s="111" t="s">
        <v>9680</v>
      </c>
      <c r="C1286" s="108">
        <v>30.65</v>
      </c>
      <c r="D1286" s="108">
        <v>32.18</v>
      </c>
      <c r="E1286" s="110">
        <v>4.9918433931484651E-2</v>
      </c>
    </row>
    <row r="1287" spans="1:5">
      <c r="A1287" s="40">
        <v>28775</v>
      </c>
      <c r="B1287" s="111" t="s">
        <v>9681</v>
      </c>
      <c r="C1287" s="108">
        <v>52</v>
      </c>
      <c r="D1287" s="108">
        <v>54.6</v>
      </c>
      <c r="E1287" s="110">
        <v>5.0000000000000044E-2</v>
      </c>
    </row>
    <row r="1288" spans="1:5">
      <c r="A1288" s="40">
        <v>28990</v>
      </c>
      <c r="B1288" s="111" t="s">
        <v>9682</v>
      </c>
      <c r="C1288" s="108">
        <v>71.849999999999994</v>
      </c>
      <c r="D1288" s="108">
        <v>75.44</v>
      </c>
      <c r="E1288" s="110">
        <v>4.9965205288796222E-2</v>
      </c>
    </row>
    <row r="1289" spans="1:5">
      <c r="A1289" s="40">
        <v>28863</v>
      </c>
      <c r="B1289" s="111" t="s">
        <v>9683</v>
      </c>
      <c r="C1289" s="108">
        <v>19.260000000000002</v>
      </c>
      <c r="D1289" s="108">
        <v>20.22</v>
      </c>
      <c r="E1289" s="110">
        <v>4.9844236760124394E-2</v>
      </c>
    </row>
    <row r="1290" spans="1:5">
      <c r="A1290" s="40">
        <v>28875</v>
      </c>
      <c r="B1290" s="111" t="s">
        <v>9684</v>
      </c>
      <c r="C1290" s="108">
        <v>37.340000000000003</v>
      </c>
      <c r="D1290" s="108">
        <v>39.21</v>
      </c>
      <c r="E1290" s="110">
        <v>5.0080342795929322E-2</v>
      </c>
    </row>
    <row r="1291" spans="1:5">
      <c r="A1291" s="40">
        <v>28890</v>
      </c>
      <c r="B1291" s="111" t="s">
        <v>9685</v>
      </c>
      <c r="C1291" s="108">
        <v>63.72</v>
      </c>
      <c r="D1291" s="108">
        <v>66.91</v>
      </c>
      <c r="E1291" s="110">
        <v>5.0062774639045848E-2</v>
      </c>
    </row>
    <row r="1292" spans="1:5">
      <c r="A1292" s="40">
        <v>26320</v>
      </c>
      <c r="B1292" s="111" t="s">
        <v>8161</v>
      </c>
      <c r="C1292" s="108">
        <v>0.46</v>
      </c>
      <c r="D1292" s="108">
        <v>0.48</v>
      </c>
      <c r="E1292" s="110">
        <v>4.3478260869565188E-2</v>
      </c>
    </row>
    <row r="1293" spans="1:5">
      <c r="A1293" s="40">
        <v>26325</v>
      </c>
      <c r="B1293" s="111" t="s">
        <v>8162</v>
      </c>
      <c r="C1293" s="108">
        <v>0.69</v>
      </c>
      <c r="D1293" s="108">
        <v>0.72</v>
      </c>
      <c r="E1293" s="110">
        <v>4.3478260869565188E-2</v>
      </c>
    </row>
    <row r="1294" spans="1:5">
      <c r="A1294" s="40">
        <v>26332</v>
      </c>
      <c r="B1294" s="111" t="s">
        <v>8163</v>
      </c>
      <c r="C1294" s="108">
        <v>1.33</v>
      </c>
      <c r="D1294" s="108">
        <v>1.4</v>
      </c>
      <c r="E1294" s="110">
        <v>5.2631578947368363E-2</v>
      </c>
    </row>
    <row r="1295" spans="1:5">
      <c r="A1295" s="40">
        <v>26340</v>
      </c>
      <c r="B1295" s="111" t="s">
        <v>8164</v>
      </c>
      <c r="C1295" s="108">
        <v>1.84</v>
      </c>
      <c r="D1295" s="108">
        <v>1.93</v>
      </c>
      <c r="E1295" s="110">
        <v>4.8913043478260754E-2</v>
      </c>
    </row>
    <row r="1296" spans="1:5">
      <c r="A1296" s="40">
        <v>26350</v>
      </c>
      <c r="B1296" s="111" t="s">
        <v>8165</v>
      </c>
      <c r="C1296" s="108">
        <v>2.4</v>
      </c>
      <c r="D1296" s="108">
        <v>2.52</v>
      </c>
      <c r="E1296" s="110">
        <v>5.0000000000000044E-2</v>
      </c>
    </row>
    <row r="1297" spans="1:5">
      <c r="A1297" s="40">
        <v>26363</v>
      </c>
      <c r="B1297" s="111" t="s">
        <v>8166</v>
      </c>
      <c r="C1297" s="108">
        <v>4.8099999999999996</v>
      </c>
      <c r="D1297" s="108">
        <v>5.05</v>
      </c>
      <c r="E1297" s="110">
        <v>4.9896049896049899E-2</v>
      </c>
    </row>
    <row r="1298" spans="1:5">
      <c r="A1298" s="40">
        <v>26420</v>
      </c>
      <c r="B1298" s="111" t="s">
        <v>8167</v>
      </c>
      <c r="C1298" s="108">
        <v>0.62</v>
      </c>
      <c r="D1298" s="108">
        <v>0.65</v>
      </c>
      <c r="E1298" s="110">
        <v>4.8387096774193505E-2</v>
      </c>
    </row>
    <row r="1299" spans="1:5">
      <c r="A1299" s="40">
        <v>26425</v>
      </c>
      <c r="B1299" s="111" t="s">
        <v>8168</v>
      </c>
      <c r="C1299" s="108">
        <v>1.01</v>
      </c>
      <c r="D1299" s="108">
        <v>1.06</v>
      </c>
      <c r="E1299" s="110">
        <v>4.9504950495049549E-2</v>
      </c>
    </row>
    <row r="1300" spans="1:5">
      <c r="A1300" s="40">
        <v>26432</v>
      </c>
      <c r="B1300" s="111" t="s">
        <v>8169</v>
      </c>
      <c r="C1300" s="108">
        <v>1.63</v>
      </c>
      <c r="D1300" s="108">
        <v>1.71</v>
      </c>
      <c r="E1300" s="110">
        <v>4.9079754601226933E-2</v>
      </c>
    </row>
    <row r="1301" spans="1:5">
      <c r="A1301" s="40">
        <v>26440</v>
      </c>
      <c r="B1301" s="111" t="s">
        <v>8170</v>
      </c>
      <c r="C1301" s="108">
        <v>2.2999999999999998</v>
      </c>
      <c r="D1301" s="108">
        <v>2.42</v>
      </c>
      <c r="E1301" s="110">
        <v>5.2173913043478404E-2</v>
      </c>
    </row>
    <row r="1302" spans="1:5">
      <c r="A1302" s="40">
        <v>26450</v>
      </c>
      <c r="B1302" s="111" t="s">
        <v>8171</v>
      </c>
      <c r="C1302" s="108">
        <v>3.05</v>
      </c>
      <c r="D1302" s="108">
        <v>3.2</v>
      </c>
      <c r="E1302" s="110">
        <v>4.9180327868852514E-2</v>
      </c>
    </row>
    <row r="1303" spans="1:5">
      <c r="A1303" s="40">
        <v>26463</v>
      </c>
      <c r="B1303" s="111" t="s">
        <v>8172</v>
      </c>
      <c r="C1303" s="108">
        <v>6.23</v>
      </c>
      <c r="D1303" s="108">
        <v>6.54</v>
      </c>
      <c r="E1303" s="110">
        <v>4.9759229534510396E-2</v>
      </c>
    </row>
    <row r="1304" spans="1:5">
      <c r="A1304" s="40">
        <v>26520</v>
      </c>
      <c r="B1304" s="111" t="s">
        <v>8173</v>
      </c>
      <c r="C1304" s="108">
        <v>0.3</v>
      </c>
      <c r="D1304" s="108">
        <v>0.32</v>
      </c>
      <c r="E1304" s="110">
        <v>6.6666666666666652E-2</v>
      </c>
    </row>
    <row r="1305" spans="1:5">
      <c r="A1305" s="40">
        <v>26525</v>
      </c>
      <c r="B1305" s="111" t="s">
        <v>8174</v>
      </c>
      <c r="C1305" s="108">
        <v>0.41</v>
      </c>
      <c r="D1305" s="108">
        <v>0.43</v>
      </c>
      <c r="E1305" s="110">
        <v>4.8780487804878092E-2</v>
      </c>
    </row>
    <row r="1306" spans="1:5">
      <c r="A1306" s="40">
        <v>26532</v>
      </c>
      <c r="B1306" s="111" t="s">
        <v>8175</v>
      </c>
      <c r="C1306" s="108">
        <v>0.6</v>
      </c>
      <c r="D1306" s="108">
        <v>0.63</v>
      </c>
      <c r="E1306" s="110">
        <v>5.0000000000000044E-2</v>
      </c>
    </row>
    <row r="1307" spans="1:5">
      <c r="A1307" s="40">
        <v>26540</v>
      </c>
      <c r="B1307" s="111" t="s">
        <v>8176</v>
      </c>
      <c r="C1307" s="108">
        <v>0.82</v>
      </c>
      <c r="D1307" s="108">
        <v>0.86</v>
      </c>
      <c r="E1307" s="110">
        <v>4.8780487804878092E-2</v>
      </c>
    </row>
    <row r="1308" spans="1:5">
      <c r="A1308" s="40">
        <v>26550</v>
      </c>
      <c r="B1308" s="111" t="s">
        <v>8177</v>
      </c>
      <c r="C1308" s="108">
        <v>1.1200000000000001</v>
      </c>
      <c r="D1308" s="108">
        <v>1.18</v>
      </c>
      <c r="E1308" s="110">
        <v>5.3571428571428381E-2</v>
      </c>
    </row>
    <row r="1309" spans="1:5">
      <c r="A1309" s="40">
        <v>26563</v>
      </c>
      <c r="B1309" s="111" t="s">
        <v>8178</v>
      </c>
      <c r="C1309" s="108">
        <v>2.63</v>
      </c>
      <c r="D1309" s="108">
        <v>2.76</v>
      </c>
      <c r="E1309" s="110">
        <v>4.9429657794676674E-2</v>
      </c>
    </row>
    <row r="1310" spans="1:5">
      <c r="A1310" s="40">
        <v>26020</v>
      </c>
      <c r="B1310" s="111" t="s">
        <v>8136</v>
      </c>
      <c r="C1310" s="108">
        <v>0.16</v>
      </c>
      <c r="D1310" s="108">
        <v>0.17</v>
      </c>
      <c r="E1310" s="110">
        <v>6.25E-2</v>
      </c>
    </row>
    <row r="1311" spans="1:5">
      <c r="A1311" s="40">
        <v>26025</v>
      </c>
      <c r="B1311" s="111" t="s">
        <v>8137</v>
      </c>
      <c r="C1311" s="108">
        <v>0.27</v>
      </c>
      <c r="D1311" s="108">
        <v>0.28000000000000003</v>
      </c>
      <c r="E1311" s="110">
        <v>3.7037037037036979E-2</v>
      </c>
    </row>
    <row r="1312" spans="1:5">
      <c r="A1312" s="40">
        <v>26032</v>
      </c>
      <c r="B1312" s="111" t="s">
        <v>8138</v>
      </c>
      <c r="C1312" s="108">
        <v>0.43</v>
      </c>
      <c r="D1312" s="108">
        <v>0.45</v>
      </c>
      <c r="E1312" s="110">
        <v>4.6511627906976827E-2</v>
      </c>
    </row>
    <row r="1313" spans="1:5">
      <c r="A1313" s="40">
        <v>26040</v>
      </c>
      <c r="B1313" s="111" t="s">
        <v>8139</v>
      </c>
      <c r="C1313" s="108">
        <v>0.52</v>
      </c>
      <c r="D1313" s="108">
        <v>0.55000000000000004</v>
      </c>
      <c r="E1313" s="110">
        <v>5.7692307692307709E-2</v>
      </c>
    </row>
    <row r="1314" spans="1:5">
      <c r="A1314" s="40">
        <v>26050</v>
      </c>
      <c r="B1314" s="111" t="s">
        <v>8140</v>
      </c>
      <c r="C1314" s="108">
        <v>0.73</v>
      </c>
      <c r="D1314" s="108">
        <v>0.77</v>
      </c>
      <c r="E1314" s="110">
        <v>5.4794520547945202E-2</v>
      </c>
    </row>
    <row r="1315" spans="1:5">
      <c r="A1315" s="40">
        <v>26063</v>
      </c>
      <c r="B1315" s="111" t="s">
        <v>8141</v>
      </c>
      <c r="C1315" s="108">
        <v>1.35</v>
      </c>
      <c r="D1315" s="108">
        <v>1.42</v>
      </c>
      <c r="E1315" s="110">
        <v>5.1851851851851816E-2</v>
      </c>
    </row>
    <row r="1316" spans="1:5">
      <c r="A1316" s="40">
        <v>26125</v>
      </c>
      <c r="B1316" s="111" t="s">
        <v>8142</v>
      </c>
      <c r="C1316" s="108">
        <v>0.16</v>
      </c>
      <c r="D1316" s="108">
        <v>0.17</v>
      </c>
      <c r="E1316" s="110">
        <v>6.25E-2</v>
      </c>
    </row>
    <row r="1317" spans="1:5">
      <c r="A1317" s="40">
        <v>26132</v>
      </c>
      <c r="B1317" s="111" t="s">
        <v>9686</v>
      </c>
      <c r="C1317" s="108">
        <v>0.31</v>
      </c>
      <c r="D1317" s="108">
        <v>0.33</v>
      </c>
      <c r="E1317" s="110">
        <v>6.4516129032258229E-2</v>
      </c>
    </row>
    <row r="1318" spans="1:5">
      <c r="A1318" s="40">
        <v>26133</v>
      </c>
      <c r="B1318" s="111" t="s">
        <v>8143</v>
      </c>
      <c r="C1318" s="108">
        <v>0.42</v>
      </c>
      <c r="D1318" s="108">
        <v>0.44</v>
      </c>
      <c r="E1318" s="110">
        <v>4.7619047619047672E-2</v>
      </c>
    </row>
    <row r="1319" spans="1:5">
      <c r="A1319" s="40">
        <v>26140</v>
      </c>
      <c r="B1319" s="111" t="s">
        <v>8147</v>
      </c>
      <c r="C1319" s="108">
        <v>0.5</v>
      </c>
      <c r="D1319" s="108">
        <v>0.53</v>
      </c>
      <c r="E1319" s="110">
        <v>6.0000000000000053E-2</v>
      </c>
    </row>
    <row r="1320" spans="1:5">
      <c r="A1320" s="40">
        <v>26141</v>
      </c>
      <c r="B1320" s="111" t="s">
        <v>8148</v>
      </c>
      <c r="C1320" s="108">
        <v>0.34</v>
      </c>
      <c r="D1320" s="108">
        <v>0.36</v>
      </c>
      <c r="E1320" s="110">
        <v>5.8823529411764497E-2</v>
      </c>
    </row>
    <row r="1321" spans="1:5">
      <c r="A1321" s="40">
        <v>26150</v>
      </c>
      <c r="B1321" s="111" t="s">
        <v>8149</v>
      </c>
      <c r="C1321" s="108">
        <v>0.53</v>
      </c>
      <c r="D1321" s="108">
        <v>0.56000000000000005</v>
      </c>
      <c r="E1321" s="110">
        <v>5.6603773584905648E-2</v>
      </c>
    </row>
    <row r="1322" spans="1:5">
      <c r="A1322" s="40">
        <v>26151</v>
      </c>
      <c r="B1322" s="111" t="s">
        <v>8150</v>
      </c>
      <c r="C1322" s="108">
        <v>0.53</v>
      </c>
      <c r="D1322" s="108">
        <v>0.56000000000000005</v>
      </c>
      <c r="E1322" s="110">
        <v>5.6603773584905648E-2</v>
      </c>
    </row>
    <row r="1323" spans="1:5">
      <c r="A1323" s="40">
        <v>26152</v>
      </c>
      <c r="B1323" s="111" t="s">
        <v>8151</v>
      </c>
      <c r="C1323" s="108">
        <v>0.31</v>
      </c>
      <c r="D1323" s="108">
        <v>0.33</v>
      </c>
      <c r="E1323" s="110">
        <v>6.4516129032258229E-2</v>
      </c>
    </row>
    <row r="1324" spans="1:5">
      <c r="A1324" s="40">
        <v>26163</v>
      </c>
      <c r="B1324" s="111" t="s">
        <v>8152</v>
      </c>
      <c r="C1324" s="108">
        <v>0.94</v>
      </c>
      <c r="D1324" s="108">
        <v>0.99</v>
      </c>
      <c r="E1324" s="110">
        <v>5.319148936170226E-2</v>
      </c>
    </row>
    <row r="1325" spans="1:5">
      <c r="A1325" s="40">
        <v>26164</v>
      </c>
      <c r="B1325" s="111" t="s">
        <v>8153</v>
      </c>
      <c r="C1325" s="108">
        <v>0.76</v>
      </c>
      <c r="D1325" s="108">
        <v>0.8</v>
      </c>
      <c r="E1325" s="110">
        <v>5.2631578947368363E-2</v>
      </c>
    </row>
    <row r="1326" spans="1:5">
      <c r="A1326" s="40">
        <v>26165</v>
      </c>
      <c r="B1326" s="111" t="s">
        <v>8154</v>
      </c>
      <c r="C1326" s="108">
        <v>0.79</v>
      </c>
      <c r="D1326" s="108">
        <v>0.83</v>
      </c>
      <c r="E1326" s="110">
        <v>5.0632911392404889E-2</v>
      </c>
    </row>
    <row r="1327" spans="1:5">
      <c r="A1327" s="40">
        <v>26820</v>
      </c>
      <c r="B1327" s="111" t="s">
        <v>8184</v>
      </c>
      <c r="C1327" s="108">
        <v>0.39</v>
      </c>
      <c r="D1327" s="108">
        <v>0.41</v>
      </c>
      <c r="E1327" s="110">
        <v>5.12820512820511E-2</v>
      </c>
    </row>
    <row r="1328" spans="1:5">
      <c r="A1328" s="40">
        <v>26825</v>
      </c>
      <c r="B1328" s="111" t="s">
        <v>8185</v>
      </c>
      <c r="C1328" s="108">
        <v>0.62</v>
      </c>
      <c r="D1328" s="108">
        <v>0.65</v>
      </c>
      <c r="E1328" s="110">
        <v>4.8387096774193505E-2</v>
      </c>
    </row>
    <row r="1329" spans="1:5">
      <c r="A1329" s="40">
        <v>26220</v>
      </c>
      <c r="B1329" s="111" t="s">
        <v>8155</v>
      </c>
      <c r="C1329" s="108">
        <v>0.14000000000000001</v>
      </c>
      <c r="D1329" s="108">
        <v>0.15</v>
      </c>
      <c r="E1329" s="110">
        <v>7.1428571428571397E-2</v>
      </c>
    </row>
    <row r="1330" spans="1:5">
      <c r="A1330" s="40">
        <v>26225</v>
      </c>
      <c r="B1330" s="111" t="s">
        <v>8156</v>
      </c>
      <c r="C1330" s="108">
        <v>0.21</v>
      </c>
      <c r="D1330" s="108">
        <v>0.22</v>
      </c>
      <c r="E1330" s="110">
        <v>4.7619047619047672E-2</v>
      </c>
    </row>
    <row r="1331" spans="1:5">
      <c r="A1331" s="40">
        <v>26232</v>
      </c>
      <c r="B1331" s="111" t="s">
        <v>8157</v>
      </c>
      <c r="C1331" s="108">
        <v>0.23</v>
      </c>
      <c r="D1331" s="108">
        <v>0.24</v>
      </c>
      <c r="E1331" s="110">
        <v>4.3478260869565188E-2</v>
      </c>
    </row>
    <row r="1332" spans="1:5">
      <c r="A1332" s="40">
        <v>26240</v>
      </c>
      <c r="B1332" s="111" t="s">
        <v>8158</v>
      </c>
      <c r="C1332" s="108">
        <v>0.6</v>
      </c>
      <c r="D1332" s="108">
        <v>0.63</v>
      </c>
      <c r="E1332" s="110">
        <v>5.0000000000000044E-2</v>
      </c>
    </row>
    <row r="1333" spans="1:5">
      <c r="A1333" s="40">
        <v>26250</v>
      </c>
      <c r="B1333" s="111" t="s">
        <v>8159</v>
      </c>
      <c r="C1333" s="108">
        <v>0.69</v>
      </c>
      <c r="D1333" s="108">
        <v>0.72</v>
      </c>
      <c r="E1333" s="110">
        <v>4.3478260869565188E-2</v>
      </c>
    </row>
    <row r="1334" spans="1:5">
      <c r="A1334" s="40">
        <v>26263</v>
      </c>
      <c r="B1334" s="111" t="s">
        <v>8160</v>
      </c>
      <c r="C1334" s="108">
        <v>1.1399999999999999</v>
      </c>
      <c r="D1334" s="108">
        <v>1.2</v>
      </c>
      <c r="E1334" s="110">
        <v>5.2631578947368363E-2</v>
      </c>
    </row>
    <row r="1335" spans="1:5">
      <c r="A1335" s="40">
        <v>26720</v>
      </c>
      <c r="B1335" s="111" t="s">
        <v>8182</v>
      </c>
      <c r="C1335" s="108">
        <v>0.21</v>
      </c>
      <c r="D1335" s="108">
        <v>0.22</v>
      </c>
      <c r="E1335" s="110">
        <v>4.7619047619047672E-2</v>
      </c>
    </row>
    <row r="1336" spans="1:5">
      <c r="A1336" s="40">
        <v>26725</v>
      </c>
      <c r="B1336" s="111" t="s">
        <v>8183</v>
      </c>
      <c r="C1336" s="108">
        <v>0.3</v>
      </c>
      <c r="D1336" s="108">
        <v>0.32</v>
      </c>
      <c r="E1336" s="110">
        <v>6.6666666666666652E-2</v>
      </c>
    </row>
    <row r="1337" spans="1:5">
      <c r="A1337" s="40">
        <v>26625</v>
      </c>
      <c r="B1337" s="111" t="s">
        <v>8179</v>
      </c>
      <c r="C1337" s="108">
        <v>0.41</v>
      </c>
      <c r="D1337" s="108">
        <v>0.43</v>
      </c>
      <c r="E1337" s="110">
        <v>4.8780487804878092E-2</v>
      </c>
    </row>
    <row r="1338" spans="1:5">
      <c r="A1338" s="40">
        <v>26632</v>
      </c>
      <c r="B1338" s="111" t="s">
        <v>8180</v>
      </c>
      <c r="C1338" s="108">
        <v>0.6</v>
      </c>
      <c r="D1338" s="108">
        <v>0.63</v>
      </c>
      <c r="E1338" s="110">
        <v>5.0000000000000044E-2</v>
      </c>
    </row>
    <row r="1339" spans="1:5">
      <c r="A1339" s="37">
        <v>26633</v>
      </c>
      <c r="B1339" s="112" t="s">
        <v>8181</v>
      </c>
      <c r="C1339" s="108">
        <v>0.64</v>
      </c>
      <c r="D1339" s="108">
        <v>0.67</v>
      </c>
      <c r="E1339" s="110">
        <v>4.6875E-2</v>
      </c>
    </row>
    <row r="1340" spans="1:5">
      <c r="A1340" s="37">
        <v>26920</v>
      </c>
      <c r="B1340" s="112" t="s">
        <v>8186</v>
      </c>
      <c r="C1340" s="108">
        <v>0.48</v>
      </c>
      <c r="D1340" s="108">
        <v>0.5</v>
      </c>
      <c r="E1340" s="110">
        <v>4.1666666666666741E-2</v>
      </c>
    </row>
    <row r="1341" spans="1:5">
      <c r="A1341" s="37">
        <v>26925</v>
      </c>
      <c r="B1341" s="112" t="s">
        <v>8187</v>
      </c>
      <c r="C1341" s="108">
        <v>0.82</v>
      </c>
      <c r="D1341" s="108">
        <v>0.86</v>
      </c>
      <c r="E1341" s="110">
        <v>4.8780487804878092E-2</v>
      </c>
    </row>
    <row r="1342" spans="1:5">
      <c r="A1342" s="37">
        <v>28020</v>
      </c>
      <c r="B1342" s="112" t="s">
        <v>6763</v>
      </c>
      <c r="C1342" s="108">
        <v>5.25</v>
      </c>
      <c r="D1342" s="108">
        <v>5.51</v>
      </c>
      <c r="E1342" s="110">
        <v>4.9523809523809526E-2</v>
      </c>
    </row>
    <row r="1343" spans="1:5">
      <c r="A1343" s="37">
        <v>28025</v>
      </c>
      <c r="B1343" s="112" t="s">
        <v>6770</v>
      </c>
      <c r="C1343" s="108">
        <v>5.5</v>
      </c>
      <c r="D1343" s="108">
        <v>5.78</v>
      </c>
      <c r="E1343" s="110">
        <v>5.0909090909091015E-2</v>
      </c>
    </row>
    <row r="1344" spans="1:5">
      <c r="A1344" s="37">
        <v>28032</v>
      </c>
      <c r="B1344" s="112" t="s">
        <v>6776</v>
      </c>
      <c r="C1344" s="108">
        <v>5.75</v>
      </c>
      <c r="D1344" s="108">
        <v>6.04</v>
      </c>
      <c r="E1344" s="110">
        <v>5.0434782608695716E-2</v>
      </c>
    </row>
    <row r="1345" spans="1:5">
      <c r="A1345" s="37">
        <v>28050</v>
      </c>
      <c r="B1345" s="112" t="s">
        <v>6783</v>
      </c>
      <c r="C1345" s="108">
        <v>6</v>
      </c>
      <c r="D1345" s="108">
        <v>6.3</v>
      </c>
      <c r="E1345" s="110">
        <v>5.0000000000000044E-2</v>
      </c>
    </row>
    <row r="1346" spans="1:5">
      <c r="A1346" s="37">
        <v>28120</v>
      </c>
      <c r="B1346" s="112" t="s">
        <v>6789</v>
      </c>
      <c r="C1346" s="108">
        <v>4.25</v>
      </c>
      <c r="D1346" s="108">
        <v>4.46</v>
      </c>
      <c r="E1346" s="110">
        <v>4.9411764705882266E-2</v>
      </c>
    </row>
    <row r="1347" spans="1:5">
      <c r="A1347" s="37">
        <v>28125</v>
      </c>
      <c r="B1347" s="112" t="s">
        <v>6795</v>
      </c>
      <c r="C1347" s="108">
        <v>4.5</v>
      </c>
      <c r="D1347" s="108">
        <v>4.7300000000000004</v>
      </c>
      <c r="E1347" s="110">
        <v>5.1111111111111107E-2</v>
      </c>
    </row>
    <row r="1348" spans="1:5">
      <c r="A1348" s="37">
        <v>28132</v>
      </c>
      <c r="B1348" s="112" t="s">
        <v>6801</v>
      </c>
      <c r="C1348" s="108">
        <v>4.75</v>
      </c>
      <c r="D1348" s="108">
        <v>4.99</v>
      </c>
      <c r="E1348" s="110">
        <v>5.0526315789473752E-2</v>
      </c>
    </row>
    <row r="1349" spans="1:5">
      <c r="A1349" s="37">
        <v>28150</v>
      </c>
      <c r="B1349" s="112" t="s">
        <v>6806</v>
      </c>
      <c r="C1349" s="108">
        <v>7.75</v>
      </c>
      <c r="D1349" s="108">
        <v>8.14</v>
      </c>
      <c r="E1349" s="110">
        <v>5.0322580645161263E-2</v>
      </c>
    </row>
    <row r="1350" spans="1:5">
      <c r="A1350" s="37">
        <v>21501</v>
      </c>
      <c r="B1350" s="112" t="s">
        <v>9687</v>
      </c>
      <c r="C1350" s="108">
        <v>2.73</v>
      </c>
      <c r="D1350" s="108">
        <v>2.87</v>
      </c>
      <c r="E1350" s="110">
        <v>5.1282051282051322E-2</v>
      </c>
    </row>
    <row r="1351" spans="1:5">
      <c r="A1351" s="37">
        <v>21502</v>
      </c>
      <c r="B1351" s="112" t="s">
        <v>9688</v>
      </c>
      <c r="C1351" s="108">
        <v>2.73</v>
      </c>
      <c r="D1351" s="108">
        <v>2.87</v>
      </c>
      <c r="E1351" s="110">
        <v>5.1282051282051322E-2</v>
      </c>
    </row>
    <row r="1352" spans="1:5">
      <c r="A1352" s="37">
        <v>21503</v>
      </c>
      <c r="B1352" s="112" t="s">
        <v>9689</v>
      </c>
      <c r="C1352" s="108">
        <v>3.43</v>
      </c>
      <c r="D1352" s="108">
        <v>3.6</v>
      </c>
      <c r="E1352" s="110">
        <v>4.9562682215743337E-2</v>
      </c>
    </row>
    <row r="1353" spans="1:5">
      <c r="A1353" s="37">
        <v>21504</v>
      </c>
      <c r="B1353" s="112" t="s">
        <v>9690</v>
      </c>
      <c r="C1353" s="108">
        <v>3.43</v>
      </c>
      <c r="D1353" s="108">
        <v>3.6</v>
      </c>
      <c r="E1353" s="110">
        <v>4.9562682215743337E-2</v>
      </c>
    </row>
    <row r="1354" spans="1:5">
      <c r="A1354" s="37">
        <v>21505</v>
      </c>
      <c r="B1354" s="112" t="s">
        <v>9691</v>
      </c>
      <c r="C1354" s="108">
        <v>3.43</v>
      </c>
      <c r="D1354" s="108">
        <v>3.6</v>
      </c>
      <c r="E1354" s="110">
        <v>4.9562682215743337E-2</v>
      </c>
    </row>
    <row r="1355" spans="1:5">
      <c r="A1355" s="37">
        <v>21506</v>
      </c>
      <c r="B1355" s="112" t="s">
        <v>9692</v>
      </c>
      <c r="C1355" s="108">
        <v>4.12</v>
      </c>
      <c r="D1355" s="108">
        <v>4.33</v>
      </c>
      <c r="E1355" s="110">
        <v>5.0970873786407855E-2</v>
      </c>
    </row>
    <row r="1356" spans="1:5">
      <c r="A1356" s="37">
        <v>21507</v>
      </c>
      <c r="B1356" s="112" t="s">
        <v>9693</v>
      </c>
      <c r="C1356" s="108">
        <v>4.12</v>
      </c>
      <c r="D1356" s="108">
        <v>4.33</v>
      </c>
      <c r="E1356" s="110">
        <v>5.0970873786407855E-2</v>
      </c>
    </row>
    <row r="1357" spans="1:5">
      <c r="A1357" s="37">
        <v>21508</v>
      </c>
      <c r="B1357" s="112" t="s">
        <v>9694</v>
      </c>
      <c r="C1357" s="108">
        <v>4.12</v>
      </c>
      <c r="D1357" s="108">
        <v>4.33</v>
      </c>
      <c r="E1357" s="110">
        <v>5.0970873786407855E-2</v>
      </c>
    </row>
    <row r="1358" spans="1:5">
      <c r="A1358" s="37">
        <v>21509</v>
      </c>
      <c r="B1358" s="112" t="s">
        <v>9695</v>
      </c>
      <c r="C1358" s="108">
        <v>4.9000000000000004</v>
      </c>
      <c r="D1358" s="108">
        <v>5.15</v>
      </c>
      <c r="E1358" s="110">
        <v>5.1020408163265252E-2</v>
      </c>
    </row>
    <row r="1359" spans="1:5">
      <c r="A1359" s="37">
        <v>21510</v>
      </c>
      <c r="B1359" s="112" t="s">
        <v>9696</v>
      </c>
      <c r="C1359" s="108">
        <v>4.9000000000000004</v>
      </c>
      <c r="D1359" s="108">
        <v>5.15</v>
      </c>
      <c r="E1359" s="110">
        <v>5.1020408163265252E-2</v>
      </c>
    </row>
    <row r="1360" spans="1:5">
      <c r="A1360" s="37">
        <v>21511</v>
      </c>
      <c r="B1360" s="112" t="s">
        <v>9697</v>
      </c>
      <c r="C1360" s="108">
        <v>4.9000000000000004</v>
      </c>
      <c r="D1360" s="108">
        <v>5.15</v>
      </c>
      <c r="E1360" s="110">
        <v>5.1020408163265252E-2</v>
      </c>
    </row>
    <row r="1361" spans="1:5">
      <c r="A1361" s="37">
        <v>21512</v>
      </c>
      <c r="B1361" s="112" t="s">
        <v>9698</v>
      </c>
      <c r="C1361" s="108">
        <v>7.07</v>
      </c>
      <c r="D1361" s="108">
        <v>7.42</v>
      </c>
      <c r="E1361" s="110">
        <v>4.9504950495049549E-2</v>
      </c>
    </row>
    <row r="1362" spans="1:5">
      <c r="A1362" s="37">
        <v>21513</v>
      </c>
      <c r="B1362" s="112" t="s">
        <v>9699</v>
      </c>
      <c r="C1362" s="108">
        <v>7.07</v>
      </c>
      <c r="D1362" s="108">
        <v>7.42</v>
      </c>
      <c r="E1362" s="110">
        <v>4.9504950495049549E-2</v>
      </c>
    </row>
    <row r="1363" spans="1:5">
      <c r="A1363" s="37">
        <v>21514</v>
      </c>
      <c r="B1363" s="112" t="s">
        <v>9700</v>
      </c>
      <c r="C1363" s="108">
        <v>7.07</v>
      </c>
      <c r="D1363" s="108">
        <v>7.42</v>
      </c>
      <c r="E1363" s="110">
        <v>4.9504950495049549E-2</v>
      </c>
    </row>
    <row r="1364" spans="1:5">
      <c r="A1364" s="37">
        <v>21515</v>
      </c>
      <c r="B1364" s="112" t="s">
        <v>9701</v>
      </c>
      <c r="C1364" s="108">
        <v>7.07</v>
      </c>
      <c r="D1364" s="108">
        <v>7.42</v>
      </c>
      <c r="E1364" s="110">
        <v>4.9504950495049549E-2</v>
      </c>
    </row>
    <row r="1365" spans="1:5">
      <c r="A1365" s="37">
        <v>21516</v>
      </c>
      <c r="B1365" s="112" t="s">
        <v>9702</v>
      </c>
      <c r="C1365" s="108">
        <v>7.07</v>
      </c>
      <c r="D1365" s="108">
        <v>7.42</v>
      </c>
      <c r="E1365" s="110">
        <v>4.9504950495049549E-2</v>
      </c>
    </row>
    <row r="1366" spans="1:5">
      <c r="A1366" s="37">
        <v>21517</v>
      </c>
      <c r="B1366" s="112" t="s">
        <v>9703</v>
      </c>
      <c r="C1366" s="108">
        <v>8.7799999999999994</v>
      </c>
      <c r="D1366" s="108">
        <v>9.2200000000000006</v>
      </c>
      <c r="E1366" s="110">
        <v>5.0113895216401083E-2</v>
      </c>
    </row>
    <row r="1367" spans="1:5">
      <c r="A1367" s="37">
        <v>21518</v>
      </c>
      <c r="B1367" s="112" t="s">
        <v>9704</v>
      </c>
      <c r="C1367" s="108">
        <v>8.7799999999999994</v>
      </c>
      <c r="D1367" s="108">
        <v>9.2200000000000006</v>
      </c>
      <c r="E1367" s="110">
        <v>5.0113895216401083E-2</v>
      </c>
    </row>
    <row r="1368" spans="1:5">
      <c r="A1368" s="37">
        <v>21519</v>
      </c>
      <c r="B1368" s="112" t="s">
        <v>9705</v>
      </c>
      <c r="C1368" s="108">
        <v>8.7799999999999994</v>
      </c>
      <c r="D1368" s="108">
        <v>9.2200000000000006</v>
      </c>
      <c r="E1368" s="110">
        <v>5.0113895216401083E-2</v>
      </c>
    </row>
    <row r="1369" spans="1:5">
      <c r="A1369" s="37">
        <v>21520</v>
      </c>
      <c r="B1369" s="112" t="s">
        <v>9706</v>
      </c>
      <c r="C1369" s="108">
        <v>8.7799999999999994</v>
      </c>
      <c r="D1369" s="108">
        <v>9.2200000000000006</v>
      </c>
      <c r="E1369" s="110">
        <v>5.0113895216401083E-2</v>
      </c>
    </row>
    <row r="1370" spans="1:5">
      <c r="A1370" s="37">
        <v>21521</v>
      </c>
      <c r="B1370" s="112" t="s">
        <v>9707</v>
      </c>
      <c r="C1370" s="108">
        <v>8.7799999999999994</v>
      </c>
      <c r="D1370" s="108">
        <v>9.2200000000000006</v>
      </c>
      <c r="E1370" s="110">
        <v>5.0113895216401083E-2</v>
      </c>
    </row>
    <row r="1371" spans="1:5">
      <c r="A1371" s="37">
        <v>21522</v>
      </c>
      <c r="B1371" s="112" t="s">
        <v>9708</v>
      </c>
      <c r="C1371" s="108">
        <v>8.7799999999999994</v>
      </c>
      <c r="D1371" s="108">
        <v>9.2200000000000006</v>
      </c>
      <c r="E1371" s="110">
        <v>5.0113895216401083E-2</v>
      </c>
    </row>
    <row r="1372" spans="1:5">
      <c r="A1372" s="37">
        <v>21523</v>
      </c>
      <c r="B1372" s="112" t="s">
        <v>9709</v>
      </c>
      <c r="C1372" s="108">
        <v>10.84</v>
      </c>
      <c r="D1372" s="108">
        <v>11.38</v>
      </c>
      <c r="E1372" s="110">
        <v>4.9815498154981652E-2</v>
      </c>
    </row>
    <row r="1373" spans="1:5">
      <c r="A1373" s="37">
        <v>21524</v>
      </c>
      <c r="B1373" s="112" t="s">
        <v>9710</v>
      </c>
      <c r="C1373" s="108">
        <v>10.84</v>
      </c>
      <c r="D1373" s="108">
        <v>11.38</v>
      </c>
      <c r="E1373" s="110">
        <v>4.9815498154981652E-2</v>
      </c>
    </row>
    <row r="1374" spans="1:5">
      <c r="A1374" s="37">
        <v>21525</v>
      </c>
      <c r="B1374" s="112" t="s">
        <v>9711</v>
      </c>
      <c r="C1374" s="108">
        <v>10.84</v>
      </c>
      <c r="D1374" s="108">
        <v>11.38</v>
      </c>
      <c r="E1374" s="110">
        <v>4.9815498154981652E-2</v>
      </c>
    </row>
    <row r="1375" spans="1:5">
      <c r="A1375" s="37">
        <v>21526</v>
      </c>
      <c r="B1375" s="112" t="s">
        <v>9712</v>
      </c>
      <c r="C1375" s="108">
        <v>10.84</v>
      </c>
      <c r="D1375" s="108">
        <v>11.38</v>
      </c>
      <c r="E1375" s="110">
        <v>4.9815498154981652E-2</v>
      </c>
    </row>
    <row r="1376" spans="1:5">
      <c r="A1376" s="37">
        <v>21527</v>
      </c>
      <c r="B1376" s="112" t="s">
        <v>9713</v>
      </c>
      <c r="C1376" s="108">
        <v>10.84</v>
      </c>
      <c r="D1376" s="108">
        <v>11.38</v>
      </c>
      <c r="E1376" s="110">
        <v>4.9815498154981652E-2</v>
      </c>
    </row>
    <row r="1377" spans="1:5">
      <c r="A1377" s="37">
        <v>21528</v>
      </c>
      <c r="B1377" s="112" t="s">
        <v>9714</v>
      </c>
      <c r="C1377" s="108">
        <v>10.84</v>
      </c>
      <c r="D1377" s="108">
        <v>11.38</v>
      </c>
      <c r="E1377" s="110">
        <v>4.9815498154981652E-2</v>
      </c>
    </row>
    <row r="1378" spans="1:5">
      <c r="A1378" s="37">
        <v>29120</v>
      </c>
      <c r="B1378" s="112" t="s">
        <v>6844</v>
      </c>
      <c r="C1378" s="108">
        <v>10.19</v>
      </c>
      <c r="D1378" s="108">
        <v>10.7</v>
      </c>
      <c r="E1378" s="110">
        <v>5.0049067713444639E-2</v>
      </c>
    </row>
    <row r="1379" spans="1:5">
      <c r="A1379" s="37">
        <v>29125</v>
      </c>
      <c r="B1379" s="112" t="s">
        <v>6849</v>
      </c>
      <c r="C1379" s="108">
        <v>13.61</v>
      </c>
      <c r="D1379" s="108">
        <v>14.29</v>
      </c>
      <c r="E1379" s="110">
        <v>4.996326230712711E-2</v>
      </c>
    </row>
    <row r="1380" spans="1:5">
      <c r="A1380" s="37">
        <v>29132</v>
      </c>
      <c r="B1380" s="112" t="s">
        <v>6851</v>
      </c>
      <c r="C1380" s="108">
        <v>14.47</v>
      </c>
      <c r="D1380" s="108">
        <v>15.19</v>
      </c>
      <c r="E1380" s="110">
        <v>4.9758120248790449E-2</v>
      </c>
    </row>
    <row r="1381" spans="1:5">
      <c r="A1381" s="37">
        <v>29140</v>
      </c>
      <c r="B1381" s="112" t="s">
        <v>6853</v>
      </c>
      <c r="C1381" s="108">
        <v>20.43</v>
      </c>
      <c r="D1381" s="108">
        <v>21.45</v>
      </c>
      <c r="E1381" s="110">
        <v>4.9926578560939738E-2</v>
      </c>
    </row>
    <row r="1382" spans="1:5">
      <c r="A1382" s="37">
        <v>29150</v>
      </c>
      <c r="B1382" s="112" t="s">
        <v>6855</v>
      </c>
      <c r="C1382" s="108">
        <v>22.88</v>
      </c>
      <c r="D1382" s="108">
        <v>24.02</v>
      </c>
      <c r="E1382" s="110">
        <v>4.9825174825174789E-2</v>
      </c>
    </row>
    <row r="1383" spans="1:5">
      <c r="A1383" s="37">
        <v>29163</v>
      </c>
      <c r="B1383" s="112" t="s">
        <v>6857</v>
      </c>
      <c r="C1383" s="108">
        <v>33.950000000000003</v>
      </c>
      <c r="D1383" s="108">
        <v>35.65</v>
      </c>
      <c r="E1383" s="110">
        <v>5.0073637702503504E-2</v>
      </c>
    </row>
    <row r="1384" spans="1:5">
      <c r="A1384" s="37">
        <v>29175</v>
      </c>
      <c r="B1384" s="112" t="s">
        <v>6859</v>
      </c>
      <c r="C1384" s="108">
        <v>138.46</v>
      </c>
      <c r="D1384" s="108">
        <v>145.38</v>
      </c>
      <c r="E1384" s="110">
        <v>4.9978333092589811E-2</v>
      </c>
    </row>
    <row r="1385" spans="1:5">
      <c r="A1385" s="37">
        <v>29190</v>
      </c>
      <c r="B1385" s="112" t="s">
        <v>6861</v>
      </c>
      <c r="C1385" s="108">
        <v>176.12</v>
      </c>
      <c r="D1385" s="108">
        <v>184.93</v>
      </c>
      <c r="E1385" s="110">
        <v>5.0022711787417684E-2</v>
      </c>
    </row>
    <row r="1386" spans="1:5">
      <c r="A1386" s="37">
        <v>29191</v>
      </c>
      <c r="B1386" s="112" t="s">
        <v>6863</v>
      </c>
      <c r="C1386" s="108">
        <v>180.56</v>
      </c>
      <c r="D1386" s="108">
        <v>189.59</v>
      </c>
      <c r="E1386" s="110">
        <v>5.0011076650420927E-2</v>
      </c>
    </row>
    <row r="1387" spans="1:5">
      <c r="A1387" s="37">
        <v>29220</v>
      </c>
      <c r="B1387" s="112" t="s">
        <v>9715</v>
      </c>
      <c r="C1387" s="108">
        <v>11.24</v>
      </c>
      <c r="D1387" s="108">
        <v>11.8</v>
      </c>
      <c r="E1387" s="110">
        <v>4.9822064056939563E-2</v>
      </c>
    </row>
    <row r="1388" spans="1:5">
      <c r="A1388" s="37">
        <v>29225</v>
      </c>
      <c r="B1388" s="112" t="s">
        <v>9716</v>
      </c>
      <c r="C1388" s="108">
        <v>14.61</v>
      </c>
      <c r="D1388" s="108">
        <v>15.34</v>
      </c>
      <c r="E1388" s="110">
        <v>4.9965776865160905E-2</v>
      </c>
    </row>
    <row r="1389" spans="1:5">
      <c r="A1389" s="40">
        <v>29232</v>
      </c>
      <c r="B1389" s="111" t="s">
        <v>9717</v>
      </c>
      <c r="C1389" s="108">
        <v>16.18</v>
      </c>
      <c r="D1389" s="108">
        <v>16.989999999999998</v>
      </c>
      <c r="E1389" s="110">
        <v>5.006180469715682E-2</v>
      </c>
    </row>
    <row r="1390" spans="1:5">
      <c r="A1390" s="40">
        <v>29240</v>
      </c>
      <c r="B1390" s="111" t="s">
        <v>9718</v>
      </c>
      <c r="C1390" s="108">
        <v>22.13</v>
      </c>
      <c r="D1390" s="108">
        <v>23.24</v>
      </c>
      <c r="E1390" s="110">
        <v>5.0158156348847793E-2</v>
      </c>
    </row>
    <row r="1391" spans="1:5">
      <c r="A1391" s="40">
        <v>29250</v>
      </c>
      <c r="B1391" s="111" t="s">
        <v>9719</v>
      </c>
      <c r="C1391" s="108">
        <v>23.83</v>
      </c>
      <c r="D1391" s="108">
        <v>25.02</v>
      </c>
      <c r="E1391" s="110">
        <v>4.9937054133445402E-2</v>
      </c>
    </row>
    <row r="1392" spans="1:5">
      <c r="A1392" s="40">
        <v>29263</v>
      </c>
      <c r="B1392" s="111" t="s">
        <v>9720</v>
      </c>
      <c r="C1392" s="108">
        <v>35.04</v>
      </c>
      <c r="D1392" s="108">
        <v>36.79</v>
      </c>
      <c r="E1392" s="110">
        <v>4.9942922374429211E-2</v>
      </c>
    </row>
    <row r="1393" spans="1:5">
      <c r="A1393" s="40">
        <v>29275</v>
      </c>
      <c r="B1393" s="111" t="s">
        <v>9721</v>
      </c>
      <c r="C1393" s="108">
        <v>146.33000000000001</v>
      </c>
      <c r="D1393" s="108">
        <v>153.65</v>
      </c>
      <c r="E1393" s="110">
        <v>5.0023918540285539E-2</v>
      </c>
    </row>
    <row r="1394" spans="1:5">
      <c r="A1394" s="40">
        <v>29290</v>
      </c>
      <c r="B1394" s="111" t="s">
        <v>9722</v>
      </c>
      <c r="C1394" s="108">
        <v>185.66</v>
      </c>
      <c r="D1394" s="108">
        <v>194.94</v>
      </c>
      <c r="E1394" s="110">
        <v>4.9983841430571996E-2</v>
      </c>
    </row>
    <row r="1395" spans="1:5">
      <c r="A1395" s="40">
        <v>29291</v>
      </c>
      <c r="B1395" s="111" t="s">
        <v>9723</v>
      </c>
      <c r="C1395" s="108">
        <v>213.95</v>
      </c>
      <c r="D1395" s="108">
        <v>224.65</v>
      </c>
      <c r="E1395" s="110">
        <v>5.0011684973124693E-2</v>
      </c>
    </row>
    <row r="1396" spans="1:5">
      <c r="A1396" s="40">
        <v>29320</v>
      </c>
      <c r="B1396" s="111" t="s">
        <v>9724</v>
      </c>
      <c r="C1396" s="108">
        <v>10.68</v>
      </c>
      <c r="D1396" s="108">
        <v>11.21</v>
      </c>
      <c r="E1396" s="110">
        <v>4.9625468164794073E-2</v>
      </c>
    </row>
    <row r="1397" spans="1:5">
      <c r="A1397" s="40">
        <v>29325</v>
      </c>
      <c r="B1397" s="111" t="s">
        <v>9725</v>
      </c>
      <c r="C1397" s="108">
        <v>13.88</v>
      </c>
      <c r="D1397" s="108">
        <v>14.57</v>
      </c>
      <c r="E1397" s="110">
        <v>4.9711815561959583E-2</v>
      </c>
    </row>
    <row r="1398" spans="1:5">
      <c r="A1398" s="40">
        <v>29332</v>
      </c>
      <c r="B1398" s="111" t="s">
        <v>9726</v>
      </c>
      <c r="C1398" s="108">
        <v>15.38</v>
      </c>
      <c r="D1398" s="108">
        <v>16.149999999999999</v>
      </c>
      <c r="E1398" s="110">
        <v>5.0065019505851627E-2</v>
      </c>
    </row>
    <row r="1399" spans="1:5">
      <c r="A1399" s="40">
        <v>29340</v>
      </c>
      <c r="B1399" s="111" t="s">
        <v>9727</v>
      </c>
      <c r="C1399" s="108">
        <v>21.03</v>
      </c>
      <c r="D1399" s="108">
        <v>22.08</v>
      </c>
      <c r="E1399" s="110">
        <v>4.9928673323822892E-2</v>
      </c>
    </row>
    <row r="1400" spans="1:5">
      <c r="A1400" s="40">
        <v>29350</v>
      </c>
      <c r="B1400" s="111" t="s">
        <v>9728</v>
      </c>
      <c r="C1400" s="108">
        <v>22.64</v>
      </c>
      <c r="D1400" s="108">
        <v>23.77</v>
      </c>
      <c r="E1400" s="110">
        <v>4.991166077738507E-2</v>
      </c>
    </row>
    <row r="1401" spans="1:5">
      <c r="A1401" s="40">
        <v>29363</v>
      </c>
      <c r="B1401" s="111" t="s">
        <v>9729</v>
      </c>
      <c r="C1401" s="108">
        <v>33.29</v>
      </c>
      <c r="D1401" s="108">
        <v>34.950000000000003</v>
      </c>
      <c r="E1401" s="110">
        <v>4.9864824271553143E-2</v>
      </c>
    </row>
    <row r="1402" spans="1:5">
      <c r="A1402" s="40">
        <v>29375</v>
      </c>
      <c r="B1402" s="111" t="s">
        <v>9730</v>
      </c>
      <c r="C1402" s="108">
        <v>139.01</v>
      </c>
      <c r="D1402" s="108">
        <v>145.96</v>
      </c>
      <c r="E1402" s="110">
        <v>4.9996403136465029E-2</v>
      </c>
    </row>
    <row r="1403" spans="1:5">
      <c r="A1403" s="40">
        <v>29390</v>
      </c>
      <c r="B1403" s="111" t="s">
        <v>9731</v>
      </c>
      <c r="C1403" s="108">
        <v>176.38</v>
      </c>
      <c r="D1403" s="108">
        <v>185.2</v>
      </c>
      <c r="E1403" s="110">
        <v>5.0005669577049439E-2</v>
      </c>
    </row>
    <row r="1404" spans="1:5">
      <c r="A1404" s="40">
        <v>29391</v>
      </c>
      <c r="B1404" s="111" t="s">
        <v>9732</v>
      </c>
      <c r="C1404" s="108">
        <v>203.25</v>
      </c>
      <c r="D1404" s="108">
        <v>213.41</v>
      </c>
      <c r="E1404" s="110">
        <v>4.9987699876998803E-2</v>
      </c>
    </row>
    <row r="1405" spans="1:5">
      <c r="A1405" s="40">
        <v>29020</v>
      </c>
      <c r="B1405" s="111" t="s">
        <v>6891</v>
      </c>
      <c r="C1405" s="108">
        <v>13.15</v>
      </c>
      <c r="D1405" s="108">
        <v>13.81</v>
      </c>
      <c r="E1405" s="110">
        <v>5.0190114068441094E-2</v>
      </c>
    </row>
    <row r="1406" spans="1:5">
      <c r="A1406" s="40">
        <v>29025</v>
      </c>
      <c r="B1406" s="111" t="s">
        <v>6896</v>
      </c>
      <c r="C1406" s="108">
        <v>17.53</v>
      </c>
      <c r="D1406" s="108">
        <v>18.41</v>
      </c>
      <c r="E1406" s="110">
        <v>5.0199657729606439E-2</v>
      </c>
    </row>
    <row r="1407" spans="1:5">
      <c r="A1407" s="40">
        <v>29032</v>
      </c>
      <c r="B1407" s="111" t="s">
        <v>6898</v>
      </c>
      <c r="C1407" s="108">
        <v>20.83</v>
      </c>
      <c r="D1407" s="108">
        <v>21.87</v>
      </c>
      <c r="E1407" s="110">
        <v>4.9927988478156715E-2</v>
      </c>
    </row>
    <row r="1408" spans="1:5">
      <c r="A1408" s="40">
        <v>29040</v>
      </c>
      <c r="B1408" s="111" t="s">
        <v>6900</v>
      </c>
      <c r="C1408" s="108">
        <v>28.05</v>
      </c>
      <c r="D1408" s="108">
        <v>29.45</v>
      </c>
      <c r="E1408" s="110">
        <v>4.9910873440285108E-2</v>
      </c>
    </row>
    <row r="1409" spans="1:5">
      <c r="A1409" s="40">
        <v>29050</v>
      </c>
      <c r="B1409" s="111" t="s">
        <v>6902</v>
      </c>
      <c r="C1409" s="108">
        <v>35.880000000000003</v>
      </c>
      <c r="D1409" s="108">
        <v>37.67</v>
      </c>
      <c r="E1409" s="110">
        <v>4.9888517279821576E-2</v>
      </c>
    </row>
    <row r="1410" spans="1:5">
      <c r="A1410" s="40">
        <v>29063</v>
      </c>
      <c r="B1410" s="111" t="s">
        <v>6904</v>
      </c>
      <c r="C1410" s="108">
        <v>46.48</v>
      </c>
      <c r="D1410" s="108">
        <v>48.8</v>
      </c>
      <c r="E1410" s="110">
        <v>4.9913941480206558E-2</v>
      </c>
    </row>
    <row r="1411" spans="1:5">
      <c r="A1411" s="40">
        <v>30020</v>
      </c>
      <c r="B1411" s="111" t="s">
        <v>9733</v>
      </c>
      <c r="C1411" s="108">
        <v>5.52</v>
      </c>
      <c r="D1411" s="108">
        <v>5.8</v>
      </c>
      <c r="E1411" s="110">
        <v>5.0724637681159424E-2</v>
      </c>
    </row>
    <row r="1412" spans="1:5">
      <c r="A1412" s="40">
        <v>30025</v>
      </c>
      <c r="B1412" s="111" t="s">
        <v>9734</v>
      </c>
      <c r="C1412" s="108">
        <v>8.3699999999999992</v>
      </c>
      <c r="D1412" s="108">
        <v>8.7899999999999991</v>
      </c>
      <c r="E1412" s="110">
        <v>5.017921146953408E-2</v>
      </c>
    </row>
    <row r="1413" spans="1:5">
      <c r="A1413" s="40">
        <v>30032</v>
      </c>
      <c r="B1413" s="111" t="s">
        <v>9735</v>
      </c>
      <c r="C1413" s="108">
        <v>13.34</v>
      </c>
      <c r="D1413" s="108">
        <v>14.01</v>
      </c>
      <c r="E1413" s="110">
        <v>5.0224887556221898E-2</v>
      </c>
    </row>
    <row r="1414" spans="1:5">
      <c r="A1414" s="40">
        <v>30040</v>
      </c>
      <c r="B1414" s="111" t="s">
        <v>9736</v>
      </c>
      <c r="C1414" s="108">
        <v>20.28</v>
      </c>
      <c r="D1414" s="108">
        <v>21.29</v>
      </c>
      <c r="E1414" s="110">
        <v>4.9802761341222856E-2</v>
      </c>
    </row>
    <row r="1415" spans="1:5">
      <c r="A1415" s="40">
        <v>30050</v>
      </c>
      <c r="B1415" s="111" t="s">
        <v>9737</v>
      </c>
      <c r="C1415" s="108">
        <v>31.84</v>
      </c>
      <c r="D1415" s="108">
        <v>33.43</v>
      </c>
      <c r="E1415" s="110">
        <v>4.9937185929648242E-2</v>
      </c>
    </row>
    <row r="1416" spans="1:5">
      <c r="A1416" s="40">
        <v>30063</v>
      </c>
      <c r="B1416" s="111" t="s">
        <v>9738</v>
      </c>
      <c r="C1416" s="108">
        <v>53.99</v>
      </c>
      <c r="D1416" s="108">
        <v>56.69</v>
      </c>
      <c r="E1416" s="110">
        <v>5.0009260974254399E-2</v>
      </c>
    </row>
    <row r="1417" spans="1:5">
      <c r="A1417" s="40">
        <v>30120</v>
      </c>
      <c r="B1417" s="111" t="s">
        <v>9739</v>
      </c>
      <c r="C1417" s="108">
        <v>5.89</v>
      </c>
      <c r="D1417" s="108">
        <v>6.18</v>
      </c>
      <c r="E1417" s="110">
        <v>4.9235993208828432E-2</v>
      </c>
    </row>
    <row r="1418" spans="1:5">
      <c r="A1418" s="40">
        <v>30125</v>
      </c>
      <c r="B1418" s="111" t="s">
        <v>9740</v>
      </c>
      <c r="C1418" s="108">
        <v>8.4600000000000009</v>
      </c>
      <c r="D1418" s="108">
        <v>8.8800000000000008</v>
      </c>
      <c r="E1418" s="110">
        <v>4.9645390070921946E-2</v>
      </c>
    </row>
    <row r="1419" spans="1:5">
      <c r="A1419" s="40">
        <v>30132</v>
      </c>
      <c r="B1419" s="111" t="s">
        <v>9741</v>
      </c>
      <c r="C1419" s="108">
        <v>13.69</v>
      </c>
      <c r="D1419" s="108">
        <v>14.37</v>
      </c>
      <c r="E1419" s="110">
        <v>4.9671292914536203E-2</v>
      </c>
    </row>
    <row r="1420" spans="1:5">
      <c r="A1420" s="40">
        <v>30140</v>
      </c>
      <c r="B1420" s="111" t="s">
        <v>9742</v>
      </c>
      <c r="C1420" s="108">
        <v>21.15</v>
      </c>
      <c r="D1420" s="108">
        <v>22.21</v>
      </c>
      <c r="E1420" s="110">
        <v>5.0118203309692744E-2</v>
      </c>
    </row>
    <row r="1421" spans="1:5">
      <c r="A1421" s="40">
        <v>30150</v>
      </c>
      <c r="B1421" s="111" t="s">
        <v>9743</v>
      </c>
      <c r="C1421" s="108">
        <v>35.119999999999997</v>
      </c>
      <c r="D1421" s="108">
        <v>36.880000000000003</v>
      </c>
      <c r="E1421" s="110">
        <v>5.0113895216401083E-2</v>
      </c>
    </row>
    <row r="1422" spans="1:5">
      <c r="A1422" s="40">
        <v>30163</v>
      </c>
      <c r="B1422" s="111" t="s">
        <v>9744</v>
      </c>
      <c r="C1422" s="108">
        <v>58.68</v>
      </c>
      <c r="D1422" s="108">
        <v>61.61</v>
      </c>
      <c r="E1422" s="110">
        <v>4.9931833674164983E-2</v>
      </c>
    </row>
    <row r="1423" spans="1:5">
      <c r="A1423" s="40">
        <v>30520</v>
      </c>
      <c r="B1423" s="111" t="s">
        <v>1234</v>
      </c>
      <c r="C1423" s="108">
        <v>8.73</v>
      </c>
      <c r="D1423" s="108">
        <v>9.17</v>
      </c>
      <c r="E1423" s="110">
        <v>5.0400916380297867E-2</v>
      </c>
    </row>
    <row r="1424" spans="1:5">
      <c r="A1424" s="40">
        <v>30525</v>
      </c>
      <c r="B1424" s="111" t="s">
        <v>1235</v>
      </c>
      <c r="C1424" s="108">
        <v>13.31</v>
      </c>
      <c r="D1424" s="108">
        <v>13.98</v>
      </c>
      <c r="E1424" s="110">
        <v>5.0338091660405704E-2</v>
      </c>
    </row>
    <row r="1425" spans="1:5">
      <c r="A1425" s="40">
        <v>30532</v>
      </c>
      <c r="B1425" s="111" t="s">
        <v>1236</v>
      </c>
      <c r="C1425" s="108">
        <v>20.61</v>
      </c>
      <c r="D1425" s="108">
        <v>21.64</v>
      </c>
      <c r="E1425" s="110">
        <v>4.9975739932071939E-2</v>
      </c>
    </row>
    <row r="1426" spans="1:5">
      <c r="A1426" s="40">
        <v>30540</v>
      </c>
      <c r="B1426" s="111" t="s">
        <v>1237</v>
      </c>
      <c r="C1426" s="108">
        <v>32.1</v>
      </c>
      <c r="D1426" s="108">
        <v>33.71</v>
      </c>
      <c r="E1426" s="110">
        <v>5.0155763239875473E-2</v>
      </c>
    </row>
    <row r="1427" spans="1:5">
      <c r="A1427" s="40">
        <v>30550</v>
      </c>
      <c r="B1427" s="111" t="s">
        <v>1238</v>
      </c>
      <c r="C1427" s="108">
        <v>50.35</v>
      </c>
      <c r="D1427" s="108">
        <v>52.87</v>
      </c>
      <c r="E1427" s="110">
        <v>5.0049652432969216E-2</v>
      </c>
    </row>
    <row r="1428" spans="1:5">
      <c r="A1428" s="40">
        <v>30563</v>
      </c>
      <c r="B1428" s="111" t="s">
        <v>1239</v>
      </c>
      <c r="C1428" s="108">
        <v>88.42</v>
      </c>
      <c r="D1428" s="108">
        <v>92.84</v>
      </c>
      <c r="E1428" s="110">
        <v>4.9988690341551623E-2</v>
      </c>
    </row>
    <row r="1429" spans="1:5">
      <c r="A1429" s="40">
        <v>30420</v>
      </c>
      <c r="B1429" s="111" t="s">
        <v>6934</v>
      </c>
      <c r="C1429" s="108">
        <v>15.05</v>
      </c>
      <c r="D1429" s="108">
        <v>15.8</v>
      </c>
      <c r="E1429" s="110">
        <v>4.9833887043189362E-2</v>
      </c>
    </row>
    <row r="1430" spans="1:5">
      <c r="A1430" s="40">
        <v>30425</v>
      </c>
      <c r="B1430" s="111" t="s">
        <v>6939</v>
      </c>
      <c r="C1430" s="108">
        <v>22.7</v>
      </c>
      <c r="D1430" s="108">
        <v>23.84</v>
      </c>
      <c r="E1430" s="110">
        <v>5.0220264317180741E-2</v>
      </c>
    </row>
    <row r="1431" spans="1:5">
      <c r="A1431" s="40">
        <v>30432</v>
      </c>
      <c r="B1431" s="111" t="s">
        <v>6941</v>
      </c>
      <c r="C1431" s="108">
        <v>36.729999999999997</v>
      </c>
      <c r="D1431" s="108">
        <v>38.57</v>
      </c>
      <c r="E1431" s="110">
        <v>5.0095289953716371E-2</v>
      </c>
    </row>
    <row r="1432" spans="1:5">
      <c r="A1432" s="40">
        <v>30440</v>
      </c>
      <c r="B1432" s="111" t="s">
        <v>6943</v>
      </c>
      <c r="C1432" s="108">
        <v>61.95</v>
      </c>
      <c r="D1432" s="108">
        <v>65.05</v>
      </c>
      <c r="E1432" s="110">
        <v>5.0040355125100744E-2</v>
      </c>
    </row>
    <row r="1433" spans="1:5">
      <c r="A1433" s="40">
        <v>30450</v>
      </c>
      <c r="B1433" s="111" t="s">
        <v>6945</v>
      </c>
      <c r="C1433" s="108">
        <v>92.38</v>
      </c>
      <c r="D1433" s="108">
        <v>97</v>
      </c>
      <c r="E1433" s="110">
        <v>5.0010824853864433E-2</v>
      </c>
    </row>
    <row r="1434" spans="1:5">
      <c r="A1434" s="40">
        <v>30463</v>
      </c>
      <c r="B1434" s="111" t="s">
        <v>6947</v>
      </c>
      <c r="C1434" s="108">
        <v>153.44</v>
      </c>
      <c r="D1434" s="108">
        <v>161.11000000000001</v>
      </c>
      <c r="E1434" s="110">
        <v>4.9986965589155385E-2</v>
      </c>
    </row>
    <row r="1435" spans="1:5">
      <c r="A1435" s="40">
        <v>30220</v>
      </c>
      <c r="B1435" s="111" t="s">
        <v>9745</v>
      </c>
      <c r="C1435" s="108">
        <v>11.84</v>
      </c>
      <c r="D1435" s="108">
        <v>12.43</v>
      </c>
      <c r="E1435" s="110">
        <v>4.9831081081081141E-2</v>
      </c>
    </row>
    <row r="1436" spans="1:5">
      <c r="A1436" s="40">
        <v>30225</v>
      </c>
      <c r="B1436" s="111" t="s">
        <v>9746</v>
      </c>
      <c r="C1436" s="108">
        <v>18.12</v>
      </c>
      <c r="D1436" s="108">
        <v>19.03</v>
      </c>
      <c r="E1436" s="110">
        <v>5.0220750551876359E-2</v>
      </c>
    </row>
    <row r="1437" spans="1:5">
      <c r="A1437" s="40">
        <v>30232</v>
      </c>
      <c r="B1437" s="111" t="s">
        <v>9747</v>
      </c>
      <c r="C1437" s="108">
        <v>28.68</v>
      </c>
      <c r="D1437" s="108">
        <v>30.11</v>
      </c>
      <c r="E1437" s="110">
        <v>4.9860529986053059E-2</v>
      </c>
    </row>
    <row r="1438" spans="1:5">
      <c r="A1438" s="40">
        <v>30240</v>
      </c>
      <c r="B1438" s="111" t="s">
        <v>9748</v>
      </c>
      <c r="C1438" s="108">
        <v>49.85</v>
      </c>
      <c r="D1438" s="108">
        <v>52.34</v>
      </c>
      <c r="E1438" s="110">
        <v>4.9949849548645897E-2</v>
      </c>
    </row>
    <row r="1439" spans="1:5">
      <c r="A1439" s="40">
        <v>30250</v>
      </c>
      <c r="B1439" s="111" t="s">
        <v>9749</v>
      </c>
      <c r="C1439" s="108">
        <v>74.489999999999995</v>
      </c>
      <c r="D1439" s="108">
        <v>78.209999999999994</v>
      </c>
      <c r="E1439" s="110">
        <v>4.9939589206604795E-2</v>
      </c>
    </row>
    <row r="1440" spans="1:5">
      <c r="A1440" s="40">
        <v>30263</v>
      </c>
      <c r="B1440" s="111" t="s">
        <v>9750</v>
      </c>
      <c r="C1440" s="108">
        <v>131.83000000000001</v>
      </c>
      <c r="D1440" s="108">
        <v>138.41999999999999</v>
      </c>
      <c r="E1440" s="110">
        <v>4.9988621709777581E-2</v>
      </c>
    </row>
    <row r="1441" spans="1:5">
      <c r="A1441" s="40">
        <v>30320</v>
      </c>
      <c r="B1441" s="111" t="s">
        <v>1240</v>
      </c>
      <c r="C1441" s="108">
        <v>10.42</v>
      </c>
      <c r="D1441" s="108">
        <v>10.94</v>
      </c>
      <c r="E1441" s="110">
        <v>4.9904030710172798E-2</v>
      </c>
    </row>
    <row r="1442" spans="1:5">
      <c r="A1442" s="40">
        <v>30325</v>
      </c>
      <c r="B1442" s="111" t="s">
        <v>1241</v>
      </c>
      <c r="C1442" s="108">
        <v>16.02</v>
      </c>
      <c r="D1442" s="108">
        <v>16.82</v>
      </c>
      <c r="E1442" s="110">
        <v>4.993757802746579E-2</v>
      </c>
    </row>
    <row r="1443" spans="1:5">
      <c r="A1443" s="40">
        <v>30332</v>
      </c>
      <c r="B1443" s="111" t="s">
        <v>1242</v>
      </c>
      <c r="C1443" s="108">
        <v>26.45</v>
      </c>
      <c r="D1443" s="108">
        <v>27.77</v>
      </c>
      <c r="E1443" s="110">
        <v>4.9905482041587845E-2</v>
      </c>
    </row>
    <row r="1444" spans="1:5">
      <c r="A1444" s="40">
        <v>30340</v>
      </c>
      <c r="B1444" s="111" t="s">
        <v>1243</v>
      </c>
      <c r="C1444" s="108">
        <v>42.25</v>
      </c>
      <c r="D1444" s="108">
        <v>44.36</v>
      </c>
      <c r="E1444" s="110">
        <v>4.9940828402366799E-2</v>
      </c>
    </row>
    <row r="1445" spans="1:5">
      <c r="A1445" s="40">
        <v>30350</v>
      </c>
      <c r="B1445" s="111" t="s">
        <v>1244</v>
      </c>
      <c r="C1445" s="108">
        <v>65.489999999999995</v>
      </c>
      <c r="D1445" s="108">
        <v>68.760000000000005</v>
      </c>
      <c r="E1445" s="110">
        <v>4.9931287219423082E-2</v>
      </c>
    </row>
    <row r="1446" spans="1:5">
      <c r="A1446" s="40">
        <v>30363</v>
      </c>
      <c r="B1446" s="111" t="s">
        <v>1245</v>
      </c>
      <c r="C1446" s="108">
        <v>108.8</v>
      </c>
      <c r="D1446" s="108">
        <v>114.24</v>
      </c>
      <c r="E1446" s="110">
        <v>5.0000000000000044E-2</v>
      </c>
    </row>
    <row r="1447" spans="1:5">
      <c r="A1447" s="40">
        <v>30920</v>
      </c>
      <c r="B1447" s="111" t="s">
        <v>9751</v>
      </c>
      <c r="C1447" s="108">
        <v>7.04</v>
      </c>
      <c r="D1447" s="108">
        <v>7.39</v>
      </c>
      <c r="E1447" s="110">
        <v>4.971590909090895E-2</v>
      </c>
    </row>
    <row r="1448" spans="1:5">
      <c r="A1448" s="40">
        <v>30925</v>
      </c>
      <c r="B1448" s="111" t="s">
        <v>9752</v>
      </c>
      <c r="C1448" s="108">
        <v>10.95</v>
      </c>
      <c r="D1448" s="108">
        <v>11.5</v>
      </c>
      <c r="E1448" s="110">
        <v>5.0228310502283158E-2</v>
      </c>
    </row>
    <row r="1449" spans="1:5">
      <c r="A1449" s="40">
        <v>30932</v>
      </c>
      <c r="B1449" s="111" t="s">
        <v>9753</v>
      </c>
      <c r="C1449" s="108">
        <v>17.72</v>
      </c>
      <c r="D1449" s="108">
        <v>18.61</v>
      </c>
      <c r="E1449" s="110">
        <v>5.0225733634311487E-2</v>
      </c>
    </row>
    <row r="1450" spans="1:5">
      <c r="A1450" s="40">
        <v>30940</v>
      </c>
      <c r="B1450" s="111" t="s">
        <v>9754</v>
      </c>
      <c r="C1450" s="108">
        <v>30.63</v>
      </c>
      <c r="D1450" s="108">
        <v>32.159999999999997</v>
      </c>
      <c r="E1450" s="110">
        <v>4.9951028403525832E-2</v>
      </c>
    </row>
    <row r="1451" spans="1:5">
      <c r="A1451" s="40">
        <v>30950</v>
      </c>
      <c r="B1451" s="111" t="s">
        <v>9755</v>
      </c>
      <c r="C1451" s="108">
        <v>43.76</v>
      </c>
      <c r="D1451" s="108">
        <v>45.95</v>
      </c>
      <c r="E1451" s="110">
        <v>5.0045703839122657E-2</v>
      </c>
    </row>
    <row r="1452" spans="1:5">
      <c r="A1452" s="40">
        <v>30963</v>
      </c>
      <c r="B1452" s="111" t="s">
        <v>9756</v>
      </c>
      <c r="C1452" s="108">
        <v>75.239999999999995</v>
      </c>
      <c r="D1452" s="108">
        <v>79</v>
      </c>
      <c r="E1452" s="110">
        <v>4.9973418394471114E-2</v>
      </c>
    </row>
    <row r="1453" spans="1:5">
      <c r="A1453" s="40">
        <v>30820</v>
      </c>
      <c r="B1453" s="111" t="s">
        <v>9757</v>
      </c>
      <c r="C1453" s="108">
        <v>7.35</v>
      </c>
      <c r="D1453" s="108">
        <v>7.72</v>
      </c>
      <c r="E1453" s="110">
        <v>5.034013605442178E-2</v>
      </c>
    </row>
    <row r="1454" spans="1:5">
      <c r="A1454" s="40">
        <v>30825</v>
      </c>
      <c r="B1454" s="111" t="s">
        <v>9758</v>
      </c>
      <c r="C1454" s="108">
        <v>11.75</v>
      </c>
      <c r="D1454" s="108">
        <v>12.34</v>
      </c>
      <c r="E1454" s="110">
        <v>5.0212765957446726E-2</v>
      </c>
    </row>
    <row r="1455" spans="1:5">
      <c r="A1455" s="40">
        <v>30832</v>
      </c>
      <c r="B1455" s="111" t="s">
        <v>9759</v>
      </c>
      <c r="C1455" s="108">
        <v>18.8</v>
      </c>
      <c r="D1455" s="108">
        <v>19.739999999999998</v>
      </c>
      <c r="E1455" s="110">
        <v>4.9999999999999822E-2</v>
      </c>
    </row>
    <row r="1456" spans="1:5">
      <c r="A1456" s="40">
        <v>30840</v>
      </c>
      <c r="B1456" s="111" t="s">
        <v>9760</v>
      </c>
      <c r="C1456" s="108">
        <v>30.99</v>
      </c>
      <c r="D1456" s="108">
        <v>32.54</v>
      </c>
      <c r="E1456" s="110">
        <v>5.0016134236850585E-2</v>
      </c>
    </row>
    <row r="1457" spans="1:5">
      <c r="A1457" s="40">
        <v>30850</v>
      </c>
      <c r="B1457" s="111" t="s">
        <v>9761</v>
      </c>
      <c r="C1457" s="108">
        <v>48.3</v>
      </c>
      <c r="D1457" s="108">
        <v>50.72</v>
      </c>
      <c r="E1457" s="110">
        <v>5.0103519668737162E-2</v>
      </c>
    </row>
    <row r="1458" spans="1:5">
      <c r="A1458" s="40">
        <v>30863</v>
      </c>
      <c r="B1458" s="111" t="s">
        <v>9762</v>
      </c>
      <c r="C1458" s="108">
        <v>83.52</v>
      </c>
      <c r="D1458" s="108">
        <v>87.7</v>
      </c>
      <c r="E1458" s="110">
        <v>5.0047892720306519E-2</v>
      </c>
    </row>
    <row r="1459" spans="1:5">
      <c r="A1459" s="40">
        <v>30620</v>
      </c>
      <c r="B1459" s="111" t="s">
        <v>9763</v>
      </c>
      <c r="C1459" s="108">
        <v>10.56</v>
      </c>
      <c r="D1459" s="108">
        <v>11.09</v>
      </c>
      <c r="E1459" s="110">
        <v>5.0189393939393812E-2</v>
      </c>
    </row>
    <row r="1460" spans="1:5">
      <c r="A1460" s="40">
        <v>30625</v>
      </c>
      <c r="B1460" s="111" t="s">
        <v>9764</v>
      </c>
      <c r="C1460" s="108">
        <v>15.93</v>
      </c>
      <c r="D1460" s="108">
        <v>16.73</v>
      </c>
      <c r="E1460" s="110">
        <v>5.0219711236660469E-2</v>
      </c>
    </row>
    <row r="1461" spans="1:5">
      <c r="A1461" s="40">
        <v>30632</v>
      </c>
      <c r="B1461" s="111" t="s">
        <v>9765</v>
      </c>
      <c r="C1461" s="108">
        <v>23.85</v>
      </c>
      <c r="D1461" s="108">
        <v>25.04</v>
      </c>
      <c r="E1461" s="110">
        <v>4.9895178197064904E-2</v>
      </c>
    </row>
    <row r="1462" spans="1:5">
      <c r="A1462" s="40">
        <v>30075</v>
      </c>
      <c r="B1462" s="111" t="s">
        <v>1246</v>
      </c>
      <c r="C1462" s="108">
        <v>113.04</v>
      </c>
      <c r="D1462" s="108">
        <v>118.69</v>
      </c>
      <c r="E1462" s="110">
        <v>4.9982307147912186E-2</v>
      </c>
    </row>
    <row r="1463" spans="1:5">
      <c r="A1463" s="40">
        <v>30090</v>
      </c>
      <c r="B1463" s="111" t="s">
        <v>1247</v>
      </c>
      <c r="C1463" s="108">
        <v>167.34</v>
      </c>
      <c r="D1463" s="108">
        <v>175.71</v>
      </c>
      <c r="E1463" s="110">
        <v>5.0017927572606702E-2</v>
      </c>
    </row>
    <row r="1464" spans="1:5">
      <c r="A1464" s="40">
        <v>30175</v>
      </c>
      <c r="B1464" s="111" t="s">
        <v>1248</v>
      </c>
      <c r="C1464" s="108">
        <v>117.94</v>
      </c>
      <c r="D1464" s="108">
        <v>123.84</v>
      </c>
      <c r="E1464" s="110">
        <v>5.0025436662709977E-2</v>
      </c>
    </row>
    <row r="1465" spans="1:5">
      <c r="A1465" s="40">
        <v>30190</v>
      </c>
      <c r="B1465" s="111" t="s">
        <v>8197</v>
      </c>
      <c r="C1465" s="108">
        <v>177.45</v>
      </c>
      <c r="D1465" s="108">
        <v>186.32</v>
      </c>
      <c r="E1465" s="110">
        <v>4.9985911524373039E-2</v>
      </c>
    </row>
    <row r="1466" spans="1:5">
      <c r="A1466" s="40">
        <v>30575</v>
      </c>
      <c r="B1466" s="111" t="s">
        <v>1249</v>
      </c>
      <c r="C1466" s="108">
        <v>193.36</v>
      </c>
      <c r="D1466" s="108">
        <v>203.03</v>
      </c>
      <c r="E1466" s="110">
        <v>5.0010343400910262E-2</v>
      </c>
    </row>
    <row r="1467" spans="1:5">
      <c r="A1467" s="40">
        <v>30590</v>
      </c>
      <c r="B1467" s="111" t="s">
        <v>1250</v>
      </c>
      <c r="C1467" s="108">
        <v>296.95</v>
      </c>
      <c r="D1467" s="108">
        <v>311.8</v>
      </c>
      <c r="E1467" s="110">
        <v>5.0008418925745257E-2</v>
      </c>
    </row>
    <row r="1468" spans="1:5">
      <c r="A1468" s="40">
        <v>30975</v>
      </c>
      <c r="B1468" s="111" t="s">
        <v>1251</v>
      </c>
      <c r="C1468" s="108">
        <v>156.91999999999999</v>
      </c>
      <c r="D1468" s="108">
        <v>164.77</v>
      </c>
      <c r="E1468" s="110">
        <v>5.0025490695896124E-2</v>
      </c>
    </row>
    <row r="1469" spans="1:5">
      <c r="A1469" s="40">
        <v>30990</v>
      </c>
      <c r="B1469" s="111" t="s">
        <v>1252</v>
      </c>
      <c r="C1469" s="108">
        <v>261.68</v>
      </c>
      <c r="D1469" s="108">
        <v>274.76</v>
      </c>
      <c r="E1469" s="110">
        <v>4.9984714154692744E-2</v>
      </c>
    </row>
    <row r="1470" spans="1:5">
      <c r="A1470" s="40">
        <v>30375</v>
      </c>
      <c r="B1470" s="111" t="s">
        <v>1253</v>
      </c>
      <c r="C1470" s="108">
        <v>246.55</v>
      </c>
      <c r="D1470" s="108">
        <v>258.88</v>
      </c>
      <c r="E1470" s="110">
        <v>5.0010139931048414E-2</v>
      </c>
    </row>
    <row r="1471" spans="1:5">
      <c r="A1471" s="40">
        <v>30390</v>
      </c>
      <c r="B1471" s="111" t="s">
        <v>1254</v>
      </c>
      <c r="C1471" s="108">
        <v>404.66</v>
      </c>
      <c r="D1471" s="108">
        <v>424.89</v>
      </c>
      <c r="E1471" s="110">
        <v>4.9992586368803327E-2</v>
      </c>
    </row>
    <row r="1472" spans="1:5">
      <c r="A1472" s="40">
        <v>30875</v>
      </c>
      <c r="B1472" s="111" t="s">
        <v>1255</v>
      </c>
      <c r="C1472" s="108">
        <v>152.46</v>
      </c>
      <c r="D1472" s="108">
        <v>160.08000000000001</v>
      </c>
      <c r="E1472" s="110">
        <v>4.9980322707595448E-2</v>
      </c>
    </row>
    <row r="1473" spans="1:5">
      <c r="A1473" s="40">
        <v>30890</v>
      </c>
      <c r="B1473" s="111" t="s">
        <v>1256</v>
      </c>
      <c r="C1473" s="108">
        <v>252.95</v>
      </c>
      <c r="D1473" s="108">
        <v>265.60000000000002</v>
      </c>
      <c r="E1473" s="110">
        <v>5.0009883376161524E-2</v>
      </c>
    </row>
    <row r="1474" spans="1:5">
      <c r="A1474" s="40">
        <v>30275</v>
      </c>
      <c r="B1474" s="111" t="s">
        <v>7010</v>
      </c>
      <c r="C1474" s="108">
        <v>267.63</v>
      </c>
      <c r="D1474" s="108">
        <v>281.01</v>
      </c>
      <c r="E1474" s="110">
        <v>4.9994395247169532E-2</v>
      </c>
    </row>
    <row r="1475" spans="1:5">
      <c r="A1475" s="40">
        <v>30290</v>
      </c>
      <c r="B1475" s="111" t="s">
        <v>7013</v>
      </c>
      <c r="C1475" s="108">
        <v>416.56</v>
      </c>
      <c r="D1475" s="108">
        <v>437.39</v>
      </c>
      <c r="E1475" s="110">
        <v>5.0004801229114548E-2</v>
      </c>
    </row>
    <row r="1476" spans="1:5">
      <c r="A1476" s="40">
        <v>30475</v>
      </c>
      <c r="B1476" s="111" t="s">
        <v>7015</v>
      </c>
      <c r="C1476" s="108">
        <v>364.45</v>
      </c>
      <c r="D1476" s="108">
        <v>382.67</v>
      </c>
      <c r="E1476" s="110">
        <v>4.9993140348470355E-2</v>
      </c>
    </row>
    <row r="1477" spans="1:5">
      <c r="A1477" s="40">
        <v>30490</v>
      </c>
      <c r="B1477" s="111" t="s">
        <v>7019</v>
      </c>
      <c r="C1477" s="108">
        <v>577.23</v>
      </c>
      <c r="D1477" s="108">
        <v>606.09</v>
      </c>
      <c r="E1477" s="110">
        <v>4.9997401382464446E-2</v>
      </c>
    </row>
    <row r="1478" spans="1:5">
      <c r="A1478" s="40">
        <v>50863</v>
      </c>
      <c r="B1478" s="111" t="s">
        <v>9766</v>
      </c>
      <c r="C1478" s="108">
        <v>4.37</v>
      </c>
      <c r="D1478" s="108">
        <v>4.59</v>
      </c>
      <c r="E1478" s="110">
        <v>5.0343249427917458E-2</v>
      </c>
    </row>
    <row r="1479" spans="1:5">
      <c r="A1479" s="40">
        <v>50118</v>
      </c>
      <c r="B1479" s="111" t="s">
        <v>7027</v>
      </c>
      <c r="C1479" s="108">
        <v>8.8000000000000007</v>
      </c>
      <c r="D1479" s="108">
        <v>9.24</v>
      </c>
      <c r="E1479" s="110">
        <v>5.0000000000000044E-2</v>
      </c>
    </row>
    <row r="1480" spans="1:5">
      <c r="A1480" s="40">
        <v>50119</v>
      </c>
      <c r="B1480" s="111" t="s">
        <v>7033</v>
      </c>
      <c r="C1480" s="108">
        <v>8.8000000000000007</v>
      </c>
      <c r="D1480" s="108">
        <v>9.24</v>
      </c>
      <c r="E1480" s="110">
        <v>5.0000000000000044E-2</v>
      </c>
    </row>
    <row r="1481" spans="1:5">
      <c r="A1481" s="40">
        <v>50490</v>
      </c>
      <c r="B1481" s="111" t="s">
        <v>7035</v>
      </c>
      <c r="C1481" s="108">
        <v>5.36</v>
      </c>
      <c r="D1481" s="108">
        <v>5.63</v>
      </c>
      <c r="E1481" s="110">
        <v>5.0373134328358216E-2</v>
      </c>
    </row>
    <row r="1482" spans="1:5">
      <c r="A1482" s="40">
        <v>50120</v>
      </c>
      <c r="B1482" s="111" t="s">
        <v>7043</v>
      </c>
      <c r="C1482" s="108">
        <v>3.67</v>
      </c>
      <c r="D1482" s="108">
        <v>3.85</v>
      </c>
      <c r="E1482" s="110">
        <v>4.9046321525885617E-2</v>
      </c>
    </row>
    <row r="1483" spans="1:5">
      <c r="A1483" s="40">
        <v>50122</v>
      </c>
      <c r="B1483" s="111" t="s">
        <v>7050</v>
      </c>
      <c r="C1483" s="108">
        <v>3.67</v>
      </c>
      <c r="D1483" s="108">
        <v>3.85</v>
      </c>
      <c r="E1483" s="110">
        <v>4.9046321525885617E-2</v>
      </c>
    </row>
    <row r="1484" spans="1:5">
      <c r="A1484" s="40">
        <v>50491</v>
      </c>
      <c r="B1484" s="111" t="s">
        <v>7052</v>
      </c>
      <c r="C1484" s="108">
        <v>8.23</v>
      </c>
      <c r="D1484" s="108">
        <v>8.64</v>
      </c>
      <c r="E1484" s="110">
        <v>4.9817739975698716E-2</v>
      </c>
    </row>
    <row r="1485" spans="1:5">
      <c r="A1485" s="40">
        <v>50492</v>
      </c>
      <c r="B1485" s="111" t="s">
        <v>7059</v>
      </c>
      <c r="C1485" s="108">
        <v>9.52</v>
      </c>
      <c r="D1485" s="108">
        <v>10</v>
      </c>
      <c r="E1485" s="110">
        <v>5.0420168067226934E-2</v>
      </c>
    </row>
    <row r="1486" spans="1:5">
      <c r="A1486" s="40">
        <v>50493</v>
      </c>
      <c r="B1486" s="111" t="s">
        <v>7061</v>
      </c>
      <c r="C1486" s="108">
        <v>11.12</v>
      </c>
      <c r="D1486" s="108">
        <v>11.68</v>
      </c>
      <c r="E1486" s="110">
        <v>5.0359712230215958E-2</v>
      </c>
    </row>
    <row r="1487" spans="1:5">
      <c r="A1487" s="40">
        <v>50494</v>
      </c>
      <c r="B1487" s="111" t="s">
        <v>7067</v>
      </c>
      <c r="C1487" s="108">
        <v>11.76</v>
      </c>
      <c r="D1487" s="108">
        <v>12.35</v>
      </c>
      <c r="E1487" s="110">
        <v>5.0170068027210801E-2</v>
      </c>
    </row>
    <row r="1488" spans="1:5">
      <c r="A1488" s="40">
        <v>55579</v>
      </c>
      <c r="B1488" s="111" t="s">
        <v>9767</v>
      </c>
      <c r="C1488" s="108">
        <v>7.11</v>
      </c>
      <c r="D1488" s="108">
        <v>7.47</v>
      </c>
      <c r="E1488" s="110">
        <v>5.0632911392404889E-2</v>
      </c>
    </row>
    <row r="1489" spans="1:5">
      <c r="A1489" s="40">
        <v>55571</v>
      </c>
      <c r="B1489" s="111" t="s">
        <v>9768</v>
      </c>
      <c r="C1489" s="108">
        <v>4.74</v>
      </c>
      <c r="D1489" s="108">
        <v>4.9800000000000004</v>
      </c>
      <c r="E1489" s="110">
        <v>5.0632911392405111E-2</v>
      </c>
    </row>
    <row r="1490" spans="1:5">
      <c r="A1490" s="40">
        <v>55573</v>
      </c>
      <c r="B1490" s="111" t="s">
        <v>9769</v>
      </c>
      <c r="C1490" s="108">
        <v>0.59</v>
      </c>
      <c r="D1490" s="108">
        <v>0.62</v>
      </c>
      <c r="E1490" s="110">
        <v>5.0847457627118731E-2</v>
      </c>
    </row>
    <row r="1491" spans="1:5">
      <c r="A1491" s="40">
        <v>55572</v>
      </c>
      <c r="B1491" s="111" t="s">
        <v>9770</v>
      </c>
      <c r="C1491" s="108">
        <v>5.93</v>
      </c>
      <c r="D1491" s="108">
        <v>6.23</v>
      </c>
      <c r="E1491" s="110">
        <v>5.0590219224283528E-2</v>
      </c>
    </row>
    <row r="1492" spans="1:5">
      <c r="A1492" s="40">
        <v>50989</v>
      </c>
      <c r="B1492" s="111" t="s">
        <v>7093</v>
      </c>
      <c r="C1492" s="108">
        <v>0.73</v>
      </c>
      <c r="D1492" s="108">
        <v>0.77</v>
      </c>
      <c r="E1492" s="110">
        <v>5.4794520547945202E-2</v>
      </c>
    </row>
    <row r="1493" spans="1:5">
      <c r="A1493" s="40">
        <v>50968</v>
      </c>
      <c r="B1493" s="111" t="s">
        <v>7099</v>
      </c>
      <c r="C1493" s="108">
        <v>0.85</v>
      </c>
      <c r="D1493" s="108">
        <v>0.89</v>
      </c>
      <c r="E1493" s="110">
        <v>4.705882352941182E-2</v>
      </c>
    </row>
    <row r="1494" spans="1:5">
      <c r="A1494" s="40">
        <v>50967</v>
      </c>
      <c r="B1494" s="111" t="s">
        <v>7101</v>
      </c>
      <c r="C1494" s="108">
        <v>1</v>
      </c>
      <c r="D1494" s="108">
        <v>1.05</v>
      </c>
      <c r="E1494" s="110">
        <v>5.0000000000000044E-2</v>
      </c>
    </row>
    <row r="1495" spans="1:5">
      <c r="A1495" s="40">
        <v>50978</v>
      </c>
      <c r="B1495" s="111" t="s">
        <v>7104</v>
      </c>
      <c r="C1495" s="108">
        <v>1.53</v>
      </c>
      <c r="D1495" s="108">
        <v>1.61</v>
      </c>
      <c r="E1495" s="110">
        <v>5.2287581699346442E-2</v>
      </c>
    </row>
    <row r="1496" spans="1:5">
      <c r="A1496" s="40">
        <v>50999</v>
      </c>
      <c r="B1496" s="111" t="s">
        <v>7110</v>
      </c>
      <c r="C1496" s="108">
        <v>2.9</v>
      </c>
      <c r="D1496" s="108">
        <v>3.05</v>
      </c>
      <c r="E1496" s="110">
        <v>5.1724137931034475E-2</v>
      </c>
    </row>
    <row r="1497" spans="1:5">
      <c r="A1497" s="40">
        <v>50998</v>
      </c>
      <c r="B1497" s="111" t="s">
        <v>7115</v>
      </c>
      <c r="C1497" s="108">
        <v>3.26</v>
      </c>
      <c r="D1497" s="108">
        <v>3.42</v>
      </c>
      <c r="E1497" s="110">
        <v>4.9079754601226933E-2</v>
      </c>
    </row>
    <row r="1498" spans="1:5">
      <c r="A1498" s="40">
        <v>50997</v>
      </c>
      <c r="B1498" s="111" t="s">
        <v>7117</v>
      </c>
      <c r="C1498" s="108">
        <v>3.98</v>
      </c>
      <c r="D1498" s="108">
        <v>4.18</v>
      </c>
      <c r="E1498" s="110">
        <v>5.0251256281407031E-2</v>
      </c>
    </row>
    <row r="1499" spans="1:5">
      <c r="A1499" s="40">
        <v>50979</v>
      </c>
      <c r="B1499" s="111" t="s">
        <v>7119</v>
      </c>
      <c r="C1499" s="108">
        <v>2.76</v>
      </c>
      <c r="D1499" s="108">
        <v>2.9</v>
      </c>
      <c r="E1499" s="110">
        <v>5.0724637681159424E-2</v>
      </c>
    </row>
    <row r="1500" spans="1:5">
      <c r="A1500" s="40">
        <v>58968</v>
      </c>
      <c r="B1500" s="111" t="s">
        <v>7125</v>
      </c>
      <c r="C1500" s="108">
        <v>3.59</v>
      </c>
      <c r="D1500" s="108">
        <v>3.77</v>
      </c>
      <c r="E1500" s="110">
        <v>5.0139275766016844E-2</v>
      </c>
    </row>
    <row r="1501" spans="1:5">
      <c r="A1501" s="40">
        <v>58967</v>
      </c>
      <c r="B1501" s="111" t="s">
        <v>7131</v>
      </c>
      <c r="C1501" s="108">
        <v>4.38</v>
      </c>
      <c r="D1501" s="108">
        <v>4.5999999999999996</v>
      </c>
      <c r="E1501" s="110">
        <v>5.0228310502283158E-2</v>
      </c>
    </row>
    <row r="1502" spans="1:5">
      <c r="A1502" s="40">
        <v>58978</v>
      </c>
      <c r="B1502" s="111" t="s">
        <v>7133</v>
      </c>
      <c r="C1502" s="108">
        <v>3.04</v>
      </c>
      <c r="D1502" s="108">
        <v>3.19</v>
      </c>
      <c r="E1502" s="110">
        <v>4.9342105263157965E-2</v>
      </c>
    </row>
    <row r="1503" spans="1:5">
      <c r="A1503" s="40">
        <v>50980</v>
      </c>
      <c r="B1503" s="111" t="s">
        <v>9771</v>
      </c>
      <c r="C1503" s="108">
        <v>1.53</v>
      </c>
      <c r="D1503" s="108">
        <v>1.61</v>
      </c>
      <c r="E1503" s="110">
        <v>5.2287581699346442E-2</v>
      </c>
    </row>
    <row r="1504" spans="1:5">
      <c r="A1504" s="40">
        <v>55540</v>
      </c>
      <c r="B1504" s="111" t="s">
        <v>9772</v>
      </c>
      <c r="C1504" s="108">
        <v>1.78</v>
      </c>
      <c r="D1504" s="108">
        <v>1.87</v>
      </c>
      <c r="E1504" s="110">
        <v>5.0561797752809001E-2</v>
      </c>
    </row>
    <row r="1505" spans="1:5">
      <c r="A1505" s="40">
        <v>55541</v>
      </c>
      <c r="B1505" s="111" t="s">
        <v>9773</v>
      </c>
      <c r="C1505" s="108">
        <v>1.48</v>
      </c>
      <c r="D1505" s="108">
        <v>1.55</v>
      </c>
      <c r="E1505" s="110">
        <v>4.7297297297297369E-2</v>
      </c>
    </row>
    <row r="1506" spans="1:5">
      <c r="A1506" s="40">
        <v>40980</v>
      </c>
      <c r="B1506" s="111" t="s">
        <v>9774</v>
      </c>
      <c r="C1506" s="108">
        <v>3.53</v>
      </c>
      <c r="D1506" s="108">
        <v>3.71</v>
      </c>
      <c r="E1506" s="110">
        <v>5.0991501416430607E-2</v>
      </c>
    </row>
    <row r="1507" spans="1:5">
      <c r="A1507" s="40">
        <v>55547</v>
      </c>
      <c r="B1507" s="111" t="s">
        <v>9775</v>
      </c>
      <c r="C1507" s="108">
        <v>1.78</v>
      </c>
      <c r="D1507" s="108">
        <v>1.87</v>
      </c>
      <c r="E1507" s="110">
        <v>5.0561797752809001E-2</v>
      </c>
    </row>
    <row r="1508" spans="1:5">
      <c r="A1508" s="40">
        <v>55548</v>
      </c>
      <c r="B1508" s="111" t="s">
        <v>9776</v>
      </c>
      <c r="C1508" s="108">
        <v>1.48</v>
      </c>
      <c r="D1508" s="108">
        <v>1.55</v>
      </c>
      <c r="E1508" s="110">
        <v>4.7297297297297369E-2</v>
      </c>
    </row>
    <row r="1509" spans="1:5">
      <c r="A1509" s="40">
        <v>58980</v>
      </c>
      <c r="B1509" s="111" t="s">
        <v>9777</v>
      </c>
      <c r="C1509" s="108">
        <v>3.53</v>
      </c>
      <c r="D1509" s="108">
        <v>3.71</v>
      </c>
      <c r="E1509" s="110">
        <v>5.0991501416430607E-2</v>
      </c>
    </row>
    <row r="1510" spans="1:5">
      <c r="A1510" s="40">
        <v>55545</v>
      </c>
      <c r="B1510" s="111" t="s">
        <v>9778</v>
      </c>
      <c r="C1510" s="108">
        <v>0.95</v>
      </c>
      <c r="D1510" s="108">
        <v>1</v>
      </c>
      <c r="E1510" s="110">
        <v>5.2631578947368363E-2</v>
      </c>
    </row>
    <row r="1511" spans="1:5">
      <c r="A1511" s="40">
        <v>55546</v>
      </c>
      <c r="B1511" s="111" t="s">
        <v>9779</v>
      </c>
      <c r="C1511" s="108">
        <v>0.83</v>
      </c>
      <c r="D1511" s="108">
        <v>0.87</v>
      </c>
      <c r="E1511" s="110">
        <v>4.8192771084337505E-2</v>
      </c>
    </row>
    <row r="1512" spans="1:5">
      <c r="A1512" s="40">
        <v>55531</v>
      </c>
      <c r="B1512" s="111" t="s">
        <v>7184</v>
      </c>
      <c r="C1512" s="108">
        <v>0.83</v>
      </c>
      <c r="D1512" s="108">
        <v>0.87</v>
      </c>
      <c r="E1512" s="110">
        <v>4.8192771084337505E-2</v>
      </c>
    </row>
    <row r="1513" spans="1:5">
      <c r="A1513" s="40">
        <v>55530</v>
      </c>
      <c r="B1513" s="111" t="s">
        <v>7190</v>
      </c>
      <c r="C1513" s="108">
        <v>0.89</v>
      </c>
      <c r="D1513" s="108">
        <v>0.93</v>
      </c>
      <c r="E1513" s="110">
        <v>4.4943820224719211E-2</v>
      </c>
    </row>
    <row r="1514" spans="1:5">
      <c r="A1514" s="40">
        <v>55580</v>
      </c>
      <c r="B1514" s="111" t="s">
        <v>7192</v>
      </c>
      <c r="C1514" s="108">
        <v>3.55</v>
      </c>
      <c r="D1514" s="108">
        <v>3.73</v>
      </c>
      <c r="E1514" s="110">
        <v>5.0704225352112831E-2</v>
      </c>
    </row>
    <row r="1515" spans="1:5">
      <c r="A1515" s="40">
        <v>55581</v>
      </c>
      <c r="B1515" s="111" t="s">
        <v>7198</v>
      </c>
      <c r="C1515" s="108">
        <v>2.5499999999999998</v>
      </c>
      <c r="D1515" s="108">
        <v>2.68</v>
      </c>
      <c r="E1515" s="110">
        <v>5.0980392156862786E-2</v>
      </c>
    </row>
    <row r="1516" spans="1:5">
      <c r="A1516" s="40">
        <v>55590</v>
      </c>
      <c r="B1516" s="111" t="s">
        <v>7204</v>
      </c>
      <c r="C1516" s="108">
        <v>3.55</v>
      </c>
      <c r="D1516" s="108">
        <v>3.73</v>
      </c>
      <c r="E1516" s="110">
        <v>5.0704225352112831E-2</v>
      </c>
    </row>
    <row r="1517" spans="1:5">
      <c r="A1517" s="40">
        <v>55593</v>
      </c>
      <c r="B1517" s="111" t="s">
        <v>7209</v>
      </c>
      <c r="C1517" s="108">
        <v>2.5499999999999998</v>
      </c>
      <c r="D1517" s="108">
        <v>2.68</v>
      </c>
      <c r="E1517" s="110">
        <v>5.0980392156862786E-2</v>
      </c>
    </row>
    <row r="1518" spans="1:5">
      <c r="A1518" s="40">
        <v>55591</v>
      </c>
      <c r="B1518" s="111" t="s">
        <v>7215</v>
      </c>
      <c r="C1518" s="108">
        <v>3.95</v>
      </c>
      <c r="D1518" s="108">
        <v>4.1500000000000004</v>
      </c>
      <c r="E1518" s="110">
        <v>5.0632911392405111E-2</v>
      </c>
    </row>
    <row r="1519" spans="1:5">
      <c r="A1519" s="40">
        <v>55594</v>
      </c>
      <c r="B1519" s="111" t="s">
        <v>7220</v>
      </c>
      <c r="C1519" s="108">
        <v>2.95</v>
      </c>
      <c r="D1519" s="108">
        <v>3.1</v>
      </c>
      <c r="E1519" s="110">
        <v>5.0847457627118509E-2</v>
      </c>
    </row>
    <row r="1520" spans="1:5">
      <c r="A1520" s="40">
        <v>55592</v>
      </c>
      <c r="B1520" s="111" t="s">
        <v>7226</v>
      </c>
      <c r="C1520" s="108">
        <v>1.5</v>
      </c>
      <c r="D1520" s="108">
        <v>1.58</v>
      </c>
      <c r="E1520" s="110">
        <v>5.3333333333333455E-2</v>
      </c>
    </row>
    <row r="1521" spans="1:5">
      <c r="A1521" s="40">
        <v>55587</v>
      </c>
      <c r="B1521" s="111" t="s">
        <v>7232</v>
      </c>
      <c r="C1521" s="108">
        <v>11.28</v>
      </c>
      <c r="D1521" s="108">
        <v>11.84</v>
      </c>
      <c r="E1521" s="110">
        <v>4.9645390070921946E-2</v>
      </c>
    </row>
    <row r="1522" spans="1:5">
      <c r="A1522" s="40">
        <v>55585</v>
      </c>
      <c r="B1522" s="111" t="s">
        <v>7238</v>
      </c>
      <c r="C1522" s="108">
        <v>6.53</v>
      </c>
      <c r="D1522" s="108">
        <v>6.86</v>
      </c>
      <c r="E1522" s="110">
        <v>5.0535987748851374E-2</v>
      </c>
    </row>
    <row r="1523" spans="1:5">
      <c r="A1523" s="40">
        <v>55586</v>
      </c>
      <c r="B1523" s="111" t="s">
        <v>9780</v>
      </c>
      <c r="C1523" s="108">
        <v>11.28</v>
      </c>
      <c r="D1523" s="108" t="s">
        <v>8359</v>
      </c>
      <c r="E1523" s="110" t="e">
        <v>#VALUE!</v>
      </c>
    </row>
    <row r="1524" spans="1:5">
      <c r="A1524" s="40">
        <v>50239</v>
      </c>
      <c r="B1524" s="111" t="s">
        <v>7244</v>
      </c>
      <c r="C1524" s="108">
        <v>13.09</v>
      </c>
      <c r="D1524" s="108">
        <v>13.74</v>
      </c>
      <c r="E1524" s="110">
        <v>4.9656226126814307E-2</v>
      </c>
    </row>
    <row r="1525" spans="1:5">
      <c r="A1525" s="40">
        <v>50233</v>
      </c>
      <c r="B1525" s="111" t="s">
        <v>7250</v>
      </c>
      <c r="C1525" s="108">
        <v>13.09</v>
      </c>
      <c r="D1525" s="108">
        <v>13.74</v>
      </c>
      <c r="E1525" s="110">
        <v>4.9656226126814307E-2</v>
      </c>
    </row>
    <row r="1526" spans="1:5">
      <c r="A1526" s="40">
        <v>50234</v>
      </c>
      <c r="B1526" s="111" t="s">
        <v>7252</v>
      </c>
      <c r="C1526" s="108">
        <v>13.09</v>
      </c>
      <c r="D1526" s="108">
        <v>13.74</v>
      </c>
      <c r="E1526" s="110">
        <v>4.9656226126814307E-2</v>
      </c>
    </row>
    <row r="1527" spans="1:5">
      <c r="A1527" s="40">
        <v>50235</v>
      </c>
      <c r="B1527" s="111" t="s">
        <v>7254</v>
      </c>
      <c r="C1527" s="108">
        <v>13.09</v>
      </c>
      <c r="D1527" s="108">
        <v>13.74</v>
      </c>
      <c r="E1527" s="110">
        <v>4.9656226126814307E-2</v>
      </c>
    </row>
    <row r="1528" spans="1:5">
      <c r="A1528" s="40">
        <v>50243</v>
      </c>
      <c r="B1528" s="111" t="s">
        <v>7256</v>
      </c>
      <c r="C1528" s="108">
        <v>7.95</v>
      </c>
      <c r="D1528" s="108">
        <v>8.35</v>
      </c>
      <c r="E1528" s="110">
        <v>5.031446540880502E-2</v>
      </c>
    </row>
    <row r="1529" spans="1:5">
      <c r="A1529" s="40">
        <v>59302</v>
      </c>
      <c r="B1529" s="111" t="s">
        <v>7261</v>
      </c>
      <c r="C1529" s="108">
        <v>7.48</v>
      </c>
      <c r="D1529" s="108">
        <v>7.85</v>
      </c>
      <c r="E1529" s="110">
        <v>4.9465240641711095E-2</v>
      </c>
    </row>
    <row r="1530" spans="1:5">
      <c r="A1530" s="40">
        <v>50900</v>
      </c>
      <c r="B1530" s="111" t="s">
        <v>7267</v>
      </c>
      <c r="C1530" s="108">
        <v>1.01</v>
      </c>
      <c r="D1530" s="108">
        <v>1.06</v>
      </c>
      <c r="E1530" s="110">
        <v>4.9504950495049549E-2</v>
      </c>
    </row>
    <row r="1531" spans="1:5">
      <c r="A1531" s="40">
        <v>50302</v>
      </c>
      <c r="B1531" s="111" t="s">
        <v>7273</v>
      </c>
      <c r="C1531" s="108">
        <v>6.05</v>
      </c>
      <c r="D1531" s="108">
        <v>6.35</v>
      </c>
      <c r="E1531" s="110">
        <v>4.9586776859504189E-2</v>
      </c>
    </row>
    <row r="1532" spans="1:5">
      <c r="A1532" s="40">
        <v>50901</v>
      </c>
      <c r="B1532" s="111" t="s">
        <v>7279</v>
      </c>
      <c r="C1532" s="108">
        <v>1.1200000000000001</v>
      </c>
      <c r="D1532" s="108">
        <v>1.18</v>
      </c>
      <c r="E1532" s="110">
        <v>5.3571428571428381E-2</v>
      </c>
    </row>
    <row r="1533" spans="1:5">
      <c r="A1533" s="40">
        <v>58302</v>
      </c>
      <c r="B1533" s="111" t="s">
        <v>7285</v>
      </c>
      <c r="C1533" s="108">
        <v>7.48</v>
      </c>
      <c r="D1533" s="108">
        <v>7.85</v>
      </c>
      <c r="E1533" s="110">
        <v>4.9465240641711095E-2</v>
      </c>
    </row>
    <row r="1534" spans="1:5">
      <c r="A1534" s="40">
        <v>50905</v>
      </c>
      <c r="B1534" s="111" t="s">
        <v>7291</v>
      </c>
      <c r="C1534" s="108">
        <v>3.3</v>
      </c>
      <c r="D1534" s="108">
        <v>3.47</v>
      </c>
      <c r="E1534" s="110">
        <v>5.1515151515151736E-2</v>
      </c>
    </row>
    <row r="1535" spans="1:5">
      <c r="A1535" s="40">
        <v>50906</v>
      </c>
      <c r="B1535" s="111" t="s">
        <v>7297</v>
      </c>
      <c r="C1535" s="108">
        <v>5.12</v>
      </c>
      <c r="D1535" s="108">
        <v>5.38</v>
      </c>
      <c r="E1535" s="110">
        <v>5.078125E-2</v>
      </c>
    </row>
    <row r="1536" spans="1:5">
      <c r="A1536" s="40">
        <v>50349</v>
      </c>
      <c r="B1536" s="111" t="s">
        <v>7299</v>
      </c>
      <c r="C1536" s="108">
        <v>3.43</v>
      </c>
      <c r="D1536" s="108">
        <v>3.6</v>
      </c>
      <c r="E1536" s="110">
        <v>4.9562682215743337E-2</v>
      </c>
    </row>
    <row r="1537" spans="1:5">
      <c r="A1537" s="40">
        <v>50351</v>
      </c>
      <c r="B1537" s="111" t="s">
        <v>7305</v>
      </c>
      <c r="C1537" s="108">
        <v>4.59</v>
      </c>
      <c r="D1537" s="108">
        <v>4.82</v>
      </c>
      <c r="E1537" s="110">
        <v>5.0108932461873756E-2</v>
      </c>
    </row>
    <row r="1538" spans="1:5">
      <c r="A1538" s="40">
        <v>50378</v>
      </c>
      <c r="B1538" s="111" t="s">
        <v>7311</v>
      </c>
      <c r="C1538" s="108">
        <v>3.43</v>
      </c>
      <c r="D1538" s="108">
        <v>3.6</v>
      </c>
      <c r="E1538" s="110">
        <v>4.9562682215743337E-2</v>
      </c>
    </row>
    <row r="1539" spans="1:5">
      <c r="A1539" s="40">
        <v>50350</v>
      </c>
      <c r="B1539" s="111" t="s">
        <v>7317</v>
      </c>
      <c r="C1539" s="108">
        <v>4.59</v>
      </c>
      <c r="D1539" s="108">
        <v>4.82</v>
      </c>
      <c r="E1539" s="110">
        <v>5.0108932461873756E-2</v>
      </c>
    </row>
    <row r="1540" spans="1:5">
      <c r="A1540" s="40">
        <v>50379</v>
      </c>
      <c r="B1540" s="111" t="s">
        <v>7319</v>
      </c>
      <c r="C1540" s="108">
        <v>3.43</v>
      </c>
      <c r="D1540" s="108">
        <v>3.6</v>
      </c>
      <c r="E1540" s="110">
        <v>4.9562682215743337E-2</v>
      </c>
    </row>
    <row r="1541" spans="1:5">
      <c r="A1541" s="40">
        <v>50358</v>
      </c>
      <c r="B1541" s="111" t="s">
        <v>7325</v>
      </c>
      <c r="C1541" s="108">
        <v>4.59</v>
      </c>
      <c r="D1541" s="108">
        <v>4.82</v>
      </c>
      <c r="E1541" s="110">
        <v>5.0108932461873756E-2</v>
      </c>
    </row>
    <row r="1542" spans="1:5">
      <c r="A1542" s="40">
        <v>50389</v>
      </c>
      <c r="B1542" s="111" t="s">
        <v>7331</v>
      </c>
      <c r="C1542" s="108">
        <v>3.43</v>
      </c>
      <c r="D1542" s="108">
        <v>3.6</v>
      </c>
      <c r="E1542" s="110">
        <v>4.9562682215743337E-2</v>
      </c>
    </row>
    <row r="1543" spans="1:5">
      <c r="A1543" s="40">
        <v>50359</v>
      </c>
      <c r="B1543" s="111" t="s">
        <v>7337</v>
      </c>
      <c r="C1543" s="108">
        <v>4.9800000000000004</v>
      </c>
      <c r="D1543" s="108">
        <v>5.23</v>
      </c>
      <c r="E1543" s="110">
        <v>5.0200803212851364E-2</v>
      </c>
    </row>
    <row r="1544" spans="1:5">
      <c r="A1544" s="40">
        <v>55171</v>
      </c>
      <c r="B1544" s="111" t="s">
        <v>7343</v>
      </c>
      <c r="C1544" s="108">
        <v>1.25</v>
      </c>
      <c r="D1544" s="108">
        <v>1.31</v>
      </c>
      <c r="E1544" s="110">
        <v>4.8000000000000043E-2</v>
      </c>
    </row>
    <row r="1545" spans="1:5">
      <c r="A1545" s="40">
        <v>55071</v>
      </c>
      <c r="B1545" s="111" t="s">
        <v>7349</v>
      </c>
      <c r="C1545" s="108">
        <v>1</v>
      </c>
      <c r="D1545" s="108">
        <v>1.05</v>
      </c>
      <c r="E1545" s="110">
        <v>5.0000000000000044E-2</v>
      </c>
    </row>
    <row r="1546" spans="1:5">
      <c r="A1546" s="40">
        <v>55181</v>
      </c>
      <c r="B1546" s="111" t="s">
        <v>7355</v>
      </c>
      <c r="C1546" s="108">
        <v>1.5</v>
      </c>
      <c r="D1546" s="108">
        <v>1.58</v>
      </c>
      <c r="E1546" s="110">
        <v>5.3333333333333455E-2</v>
      </c>
    </row>
    <row r="1547" spans="1:5">
      <c r="A1547" s="40">
        <v>50902</v>
      </c>
      <c r="B1547" s="111" t="s">
        <v>7361</v>
      </c>
      <c r="C1547" s="108">
        <v>5.67</v>
      </c>
      <c r="D1547" s="108">
        <v>5.95</v>
      </c>
      <c r="E1547" s="110">
        <v>4.9382716049382713E-2</v>
      </c>
    </row>
    <row r="1548" spans="1:5">
      <c r="A1548" s="40">
        <v>50915</v>
      </c>
      <c r="B1548" s="111" t="s">
        <v>7367</v>
      </c>
      <c r="C1548" s="108">
        <v>1.4</v>
      </c>
      <c r="D1548" s="108">
        <v>1.47</v>
      </c>
      <c r="E1548" s="110">
        <v>5.0000000000000044E-2</v>
      </c>
    </row>
    <row r="1549" spans="1:5">
      <c r="A1549" s="40">
        <v>50031</v>
      </c>
      <c r="B1549" s="111" t="s">
        <v>7374</v>
      </c>
      <c r="C1549" s="108">
        <v>9.92</v>
      </c>
      <c r="D1549" s="108">
        <v>10.42</v>
      </c>
      <c r="E1549" s="110">
        <v>5.0403225806451513E-2</v>
      </c>
    </row>
    <row r="1550" spans="1:5">
      <c r="A1550" s="40">
        <v>50107</v>
      </c>
      <c r="B1550" s="111" t="s">
        <v>7380</v>
      </c>
      <c r="C1550" s="108">
        <v>4.18</v>
      </c>
      <c r="D1550" s="108">
        <v>4.3899999999999997</v>
      </c>
      <c r="E1550" s="110">
        <v>5.0239234449760861E-2</v>
      </c>
    </row>
    <row r="1551" spans="1:5">
      <c r="A1551" s="40">
        <v>50113</v>
      </c>
      <c r="B1551" s="111" t="s">
        <v>7386</v>
      </c>
      <c r="C1551" s="108">
        <v>4.18</v>
      </c>
      <c r="D1551" s="108">
        <v>4.3899999999999997</v>
      </c>
      <c r="E1551" s="110">
        <v>5.0239234449760861E-2</v>
      </c>
    </row>
    <row r="1552" spans="1:5">
      <c r="A1552" s="40">
        <v>59909</v>
      </c>
      <c r="B1552" s="111" t="s">
        <v>1257</v>
      </c>
      <c r="C1552" s="108">
        <v>1.38</v>
      </c>
      <c r="D1552" s="108">
        <v>1.45</v>
      </c>
      <c r="E1552" s="110">
        <v>5.0724637681159424E-2</v>
      </c>
    </row>
    <row r="1553" spans="1:5">
      <c r="A1553" s="40">
        <v>50910</v>
      </c>
      <c r="B1553" s="111" t="s">
        <v>7396</v>
      </c>
      <c r="C1553" s="108">
        <v>1.25</v>
      </c>
      <c r="D1553" s="108">
        <v>1.31</v>
      </c>
      <c r="E1553" s="110">
        <v>4.8000000000000043E-2</v>
      </c>
    </row>
    <row r="1554" spans="1:5">
      <c r="A1554" s="40">
        <v>50911</v>
      </c>
      <c r="B1554" s="111" t="s">
        <v>7401</v>
      </c>
      <c r="C1554" s="108">
        <v>1.25</v>
      </c>
      <c r="D1554" s="108">
        <v>1.31</v>
      </c>
      <c r="E1554" s="110">
        <v>4.8000000000000043E-2</v>
      </c>
    </row>
    <row r="1555" spans="1:5">
      <c r="A1555" s="40">
        <v>50912</v>
      </c>
      <c r="B1555" s="111" t="s">
        <v>7403</v>
      </c>
      <c r="C1555" s="108">
        <v>2.1</v>
      </c>
      <c r="D1555" s="108">
        <v>2.21</v>
      </c>
      <c r="E1555" s="110">
        <v>5.2380952380952417E-2</v>
      </c>
    </row>
    <row r="1556" spans="1:5">
      <c r="A1556" s="40">
        <v>50913</v>
      </c>
      <c r="B1556" s="111" t="s">
        <v>7405</v>
      </c>
      <c r="C1556" s="108">
        <v>3.13</v>
      </c>
      <c r="D1556" s="108">
        <v>3.29</v>
      </c>
      <c r="E1556" s="110">
        <v>5.1118210862619806E-2</v>
      </c>
    </row>
    <row r="1557" spans="1:5">
      <c r="A1557" s="40">
        <v>50909</v>
      </c>
      <c r="B1557" s="111" t="s">
        <v>7408</v>
      </c>
      <c r="C1557" s="108">
        <v>1.25</v>
      </c>
      <c r="D1557" s="108">
        <v>1.31</v>
      </c>
      <c r="E1557" s="110">
        <v>4.8000000000000043E-2</v>
      </c>
    </row>
    <row r="1558" spans="1:5">
      <c r="A1558" s="40">
        <v>55576</v>
      </c>
      <c r="B1558" s="111" t="s">
        <v>7414</v>
      </c>
      <c r="C1558" s="108">
        <v>3.5</v>
      </c>
      <c r="D1558" s="108">
        <v>3.68</v>
      </c>
      <c r="E1558" s="110">
        <v>5.1428571428571379E-2</v>
      </c>
    </row>
    <row r="1559" spans="1:5">
      <c r="A1559" s="40">
        <v>55575</v>
      </c>
      <c r="B1559" s="111" t="s">
        <v>7420</v>
      </c>
      <c r="C1559" s="108">
        <v>3.86</v>
      </c>
      <c r="D1559" s="108">
        <v>4.05</v>
      </c>
      <c r="E1559" s="110">
        <v>4.9222797927461093E-2</v>
      </c>
    </row>
    <row r="1560" spans="1:5">
      <c r="A1560" s="40">
        <v>58909</v>
      </c>
      <c r="B1560" s="111" t="s">
        <v>7422</v>
      </c>
      <c r="C1560" s="108">
        <v>1.38</v>
      </c>
      <c r="D1560" s="108">
        <v>1.45</v>
      </c>
      <c r="E1560" s="110">
        <v>5.0724637681159424E-2</v>
      </c>
    </row>
    <row r="1561" spans="1:5">
      <c r="A1561" s="40">
        <v>55574</v>
      </c>
      <c r="B1561" s="111" t="s">
        <v>7428</v>
      </c>
      <c r="C1561" s="108">
        <v>3.86</v>
      </c>
      <c r="D1561" s="108">
        <v>4.05</v>
      </c>
      <c r="E1561" s="110">
        <v>4.9222797927461093E-2</v>
      </c>
    </row>
    <row r="1562" spans="1:5">
      <c r="A1562" s="40">
        <v>50948</v>
      </c>
      <c r="B1562" s="111" t="s">
        <v>7434</v>
      </c>
      <c r="C1562" s="108">
        <v>1.72</v>
      </c>
      <c r="D1562" s="108">
        <v>1.81</v>
      </c>
      <c r="E1562" s="110">
        <v>5.232558139534893E-2</v>
      </c>
    </row>
    <row r="1563" spans="1:5">
      <c r="A1563" s="40">
        <v>50946</v>
      </c>
      <c r="B1563" s="111" t="s">
        <v>7440</v>
      </c>
      <c r="C1563" s="108">
        <v>1.72</v>
      </c>
      <c r="D1563" s="108">
        <v>1.81</v>
      </c>
      <c r="E1563" s="110">
        <v>5.232558139534893E-2</v>
      </c>
    </row>
    <row r="1564" spans="1:5">
      <c r="A1564" s="40">
        <v>50947</v>
      </c>
      <c r="B1564" s="111" t="s">
        <v>7442</v>
      </c>
      <c r="C1564" s="108">
        <v>2.48</v>
      </c>
      <c r="D1564" s="108">
        <v>2.6</v>
      </c>
      <c r="E1564" s="110">
        <v>4.8387096774193505E-2</v>
      </c>
    </row>
    <row r="1565" spans="1:5">
      <c r="A1565" s="40">
        <v>50240</v>
      </c>
      <c r="B1565" s="111" t="s">
        <v>7444</v>
      </c>
      <c r="C1565" s="108">
        <v>15</v>
      </c>
      <c r="D1565" s="108">
        <v>15.75</v>
      </c>
      <c r="E1565" s="110">
        <v>5.0000000000000044E-2</v>
      </c>
    </row>
    <row r="1566" spans="1:5">
      <c r="A1566" s="40">
        <v>50920</v>
      </c>
      <c r="B1566" s="111" t="s">
        <v>7450</v>
      </c>
      <c r="C1566" s="108">
        <v>2.68</v>
      </c>
      <c r="D1566" s="108">
        <v>2.81</v>
      </c>
      <c r="E1566" s="110">
        <v>4.8507462686567138E-2</v>
      </c>
    </row>
    <row r="1567" spans="1:5">
      <c r="A1567" s="40">
        <v>55504</v>
      </c>
      <c r="B1567" s="111" t="s">
        <v>7456</v>
      </c>
      <c r="C1567" s="108">
        <v>2.97</v>
      </c>
      <c r="D1567" s="108">
        <v>3.12</v>
      </c>
      <c r="E1567" s="110">
        <v>5.0505050505050386E-2</v>
      </c>
    </row>
    <row r="1568" spans="1:5">
      <c r="A1568" s="40">
        <v>50921</v>
      </c>
      <c r="B1568" s="111" t="s">
        <v>7462</v>
      </c>
      <c r="C1568" s="108">
        <v>2.9</v>
      </c>
      <c r="D1568" s="108">
        <v>3.05</v>
      </c>
      <c r="E1568" s="110">
        <v>5.1724137931034475E-2</v>
      </c>
    </row>
    <row r="1569" spans="1:5">
      <c r="A1569" s="40">
        <v>55569</v>
      </c>
      <c r="B1569" s="111" t="s">
        <v>9781</v>
      </c>
      <c r="C1569" s="108">
        <v>0.71</v>
      </c>
      <c r="D1569" s="108">
        <v>0.75</v>
      </c>
      <c r="E1569" s="110">
        <v>5.6338028169014231E-2</v>
      </c>
    </row>
    <row r="1570" spans="1:5">
      <c r="A1570" s="40">
        <v>50930</v>
      </c>
      <c r="B1570" s="111" t="s">
        <v>7473</v>
      </c>
      <c r="C1570" s="108">
        <v>1.37</v>
      </c>
      <c r="D1570" s="108">
        <v>1.44</v>
      </c>
      <c r="E1570" s="110">
        <v>5.1094890510948732E-2</v>
      </c>
    </row>
    <row r="1571" spans="1:5">
      <c r="A1571" s="40">
        <v>50931</v>
      </c>
      <c r="B1571" s="111" t="s">
        <v>7479</v>
      </c>
      <c r="C1571" s="108">
        <v>2.04</v>
      </c>
      <c r="D1571" s="108">
        <v>2.14</v>
      </c>
      <c r="E1571" s="110">
        <v>4.9019607843137303E-2</v>
      </c>
    </row>
    <row r="1572" spans="1:5">
      <c r="A1572" s="40">
        <v>55570</v>
      </c>
      <c r="B1572" s="111" t="s">
        <v>9782</v>
      </c>
      <c r="C1572" s="108">
        <v>0.95</v>
      </c>
      <c r="D1572" s="108">
        <v>1</v>
      </c>
      <c r="E1572" s="110">
        <v>5.2631578947368363E-2</v>
      </c>
    </row>
    <row r="1573" spans="1:5">
      <c r="A1573" s="40">
        <v>55406</v>
      </c>
      <c r="B1573" s="111" t="s">
        <v>7485</v>
      </c>
      <c r="C1573" s="108">
        <v>2.36</v>
      </c>
      <c r="D1573" s="108">
        <v>2.48</v>
      </c>
      <c r="E1573" s="110">
        <v>5.0847457627118731E-2</v>
      </c>
    </row>
    <row r="1574" spans="1:5">
      <c r="A1574" s="40">
        <v>50941</v>
      </c>
      <c r="B1574" s="111" t="s">
        <v>7491</v>
      </c>
      <c r="C1574" s="108">
        <v>0.23</v>
      </c>
      <c r="D1574" s="108">
        <v>0.24</v>
      </c>
      <c r="E1574" s="110">
        <v>4.3478260869565188E-2</v>
      </c>
    </row>
    <row r="1575" spans="1:5">
      <c r="A1575" s="40">
        <v>50942</v>
      </c>
      <c r="B1575" s="111" t="s">
        <v>7497</v>
      </c>
      <c r="C1575" s="108">
        <v>0.19</v>
      </c>
      <c r="D1575" s="108">
        <v>0.2</v>
      </c>
      <c r="E1575" s="110">
        <v>5.2631578947368363E-2</v>
      </c>
    </row>
    <row r="1576" spans="1:5">
      <c r="A1576" s="40">
        <v>50944</v>
      </c>
      <c r="B1576" s="111" t="s">
        <v>7499</v>
      </c>
      <c r="C1576" s="108">
        <v>0.31</v>
      </c>
      <c r="D1576" s="108">
        <v>0.33</v>
      </c>
      <c r="E1576" s="110">
        <v>6.4516129032258229E-2</v>
      </c>
    </row>
    <row r="1577" spans="1:5">
      <c r="A1577" s="40">
        <v>50945</v>
      </c>
      <c r="B1577" s="111" t="s">
        <v>7501</v>
      </c>
      <c r="C1577" s="108">
        <v>0.32</v>
      </c>
      <c r="D1577" s="108">
        <v>0.34</v>
      </c>
      <c r="E1577" s="110">
        <v>6.25E-2</v>
      </c>
    </row>
    <row r="1578" spans="1:5">
      <c r="A1578" s="40">
        <v>55405</v>
      </c>
      <c r="B1578" s="111" t="s">
        <v>7503</v>
      </c>
      <c r="C1578" s="108">
        <v>1.18</v>
      </c>
      <c r="D1578" s="108">
        <v>1.24</v>
      </c>
      <c r="E1578" s="110">
        <v>5.0847457627118731E-2</v>
      </c>
    </row>
    <row r="1579" spans="1:5">
      <c r="A1579" s="40">
        <v>50925</v>
      </c>
      <c r="B1579" s="111" t="s">
        <v>7509</v>
      </c>
      <c r="C1579" s="108">
        <v>0.33</v>
      </c>
      <c r="D1579" s="108">
        <v>0.35</v>
      </c>
      <c r="E1579" s="110">
        <v>6.0606060606060552E-2</v>
      </c>
    </row>
    <row r="1580" spans="1:5">
      <c r="A1580" s="40">
        <v>50926</v>
      </c>
      <c r="B1580" s="111" t="s">
        <v>7514</v>
      </c>
      <c r="C1580" s="108">
        <v>0.48</v>
      </c>
      <c r="D1580" s="108">
        <v>0.5</v>
      </c>
      <c r="E1580" s="110">
        <v>4.1666666666666741E-2</v>
      </c>
    </row>
    <row r="1581" spans="1:5">
      <c r="A1581" s="40">
        <v>50928</v>
      </c>
      <c r="B1581" s="111" t="s">
        <v>7516</v>
      </c>
      <c r="C1581" s="108">
        <v>0.56000000000000005</v>
      </c>
      <c r="D1581" s="108">
        <v>0.59</v>
      </c>
      <c r="E1581" s="110">
        <v>5.3571428571428381E-2</v>
      </c>
    </row>
    <row r="1582" spans="1:5">
      <c r="A1582" s="40">
        <v>50929</v>
      </c>
      <c r="B1582" s="111" t="s">
        <v>7518</v>
      </c>
      <c r="C1582" s="108">
        <v>0.69</v>
      </c>
      <c r="D1582" s="108">
        <v>0.72</v>
      </c>
      <c r="E1582" s="110">
        <v>4.3478260869565188E-2</v>
      </c>
    </row>
    <row r="1583" spans="1:5">
      <c r="A1583" s="40">
        <v>50927</v>
      </c>
      <c r="B1583" s="111" t="s">
        <v>7520</v>
      </c>
      <c r="C1583" s="108">
        <v>0.73</v>
      </c>
      <c r="D1583" s="108">
        <v>0.77</v>
      </c>
      <c r="E1583" s="110">
        <v>5.4794520547945202E-2</v>
      </c>
    </row>
    <row r="1584" spans="1:5">
      <c r="A1584" s="40">
        <v>50932</v>
      </c>
      <c r="B1584" s="111" t="s">
        <v>7522</v>
      </c>
      <c r="C1584" s="108">
        <v>0.99</v>
      </c>
      <c r="D1584" s="108">
        <v>1.04</v>
      </c>
      <c r="E1584" s="110">
        <v>5.0505050505050608E-2</v>
      </c>
    </row>
    <row r="1585" spans="1:5">
      <c r="A1585" s="40">
        <v>55505</v>
      </c>
      <c r="B1585" s="111" t="s">
        <v>7524</v>
      </c>
      <c r="C1585" s="108">
        <v>0.59</v>
      </c>
      <c r="D1585" s="108">
        <v>0.62</v>
      </c>
      <c r="E1585" s="110">
        <v>5.0847457627118731E-2</v>
      </c>
    </row>
    <row r="1586" spans="1:5">
      <c r="A1586" s="40">
        <v>50430</v>
      </c>
      <c r="B1586" s="111" t="s">
        <v>7530</v>
      </c>
      <c r="C1586" s="108">
        <v>1.87</v>
      </c>
      <c r="D1586" s="108">
        <v>1.96</v>
      </c>
      <c r="E1586" s="110">
        <v>4.8128342245989275E-2</v>
      </c>
    </row>
    <row r="1587" spans="1:5">
      <c r="A1587" s="40">
        <v>50431</v>
      </c>
      <c r="B1587" s="111" t="s">
        <v>7536</v>
      </c>
      <c r="C1587" s="108">
        <v>2.54</v>
      </c>
      <c r="D1587" s="108">
        <v>3.34</v>
      </c>
      <c r="E1587" s="110">
        <v>0.31496062992125973</v>
      </c>
    </row>
    <row r="1588" spans="1:5">
      <c r="A1588" s="40">
        <v>50432</v>
      </c>
      <c r="B1588" s="111" t="s">
        <v>7542</v>
      </c>
      <c r="C1588" s="108">
        <v>1.65</v>
      </c>
      <c r="D1588" s="108">
        <v>2.16</v>
      </c>
      <c r="E1588" s="110">
        <v>0.3090909090909093</v>
      </c>
    </row>
    <row r="1589" spans="1:5">
      <c r="A1589" s="40">
        <v>50437</v>
      </c>
      <c r="B1589" s="111" t="s">
        <v>7548</v>
      </c>
      <c r="C1589" s="108">
        <v>6.24</v>
      </c>
      <c r="D1589" s="108">
        <v>6.55</v>
      </c>
      <c r="E1589" s="110">
        <v>4.9679487179487225E-2</v>
      </c>
    </row>
    <row r="1590" spans="1:5">
      <c r="A1590" s="40">
        <v>50433</v>
      </c>
      <c r="B1590" s="111" t="s">
        <v>7554</v>
      </c>
      <c r="C1590" s="108">
        <v>6.24</v>
      </c>
      <c r="D1590" s="108">
        <v>8.19</v>
      </c>
      <c r="E1590" s="110">
        <v>0.31249999999999978</v>
      </c>
    </row>
    <row r="1591" spans="1:5">
      <c r="A1591" s="40">
        <v>50434</v>
      </c>
      <c r="B1591" s="111" t="s">
        <v>7560</v>
      </c>
      <c r="C1591" s="108">
        <v>4.54</v>
      </c>
      <c r="D1591" s="108">
        <v>5.96</v>
      </c>
      <c r="E1591" s="110">
        <v>0.31277533039647576</v>
      </c>
    </row>
    <row r="1592" spans="1:5">
      <c r="A1592" s="40">
        <v>50435</v>
      </c>
      <c r="B1592" s="111" t="s">
        <v>7566</v>
      </c>
      <c r="C1592" s="108">
        <v>9.3699999999999992</v>
      </c>
      <c r="D1592" s="108">
        <v>12.3</v>
      </c>
      <c r="E1592" s="110">
        <v>0.31270010672358617</v>
      </c>
    </row>
    <row r="1593" spans="1:5">
      <c r="A1593" s="40">
        <v>50436</v>
      </c>
      <c r="B1593" s="111" t="s">
        <v>7568</v>
      </c>
      <c r="C1593" s="108">
        <v>9.66</v>
      </c>
      <c r="D1593" s="108">
        <v>12.68</v>
      </c>
      <c r="E1593" s="110">
        <v>0.31262939958592129</v>
      </c>
    </row>
    <row r="1594" spans="1:5">
      <c r="A1594" s="40">
        <v>50415</v>
      </c>
      <c r="B1594" s="111" t="s">
        <v>7570</v>
      </c>
      <c r="C1594" s="108">
        <v>7.45</v>
      </c>
      <c r="D1594" s="108">
        <v>7.82</v>
      </c>
      <c r="E1594" s="110">
        <v>4.9664429530201337E-2</v>
      </c>
    </row>
    <row r="1595" spans="1:5">
      <c r="A1595" s="40">
        <v>50416</v>
      </c>
      <c r="B1595" s="111" t="s">
        <v>7576</v>
      </c>
      <c r="C1595" s="108">
        <v>10.57</v>
      </c>
      <c r="D1595" s="108">
        <v>13.88</v>
      </c>
      <c r="E1595" s="110">
        <v>0.31315042573320717</v>
      </c>
    </row>
    <row r="1596" spans="1:5">
      <c r="A1596" s="40">
        <v>50417</v>
      </c>
      <c r="B1596" s="111" t="s">
        <v>7582</v>
      </c>
      <c r="C1596" s="108">
        <v>9.1300000000000008</v>
      </c>
      <c r="D1596" s="108">
        <v>11.99</v>
      </c>
      <c r="E1596" s="110">
        <v>0.31325301204819267</v>
      </c>
    </row>
    <row r="1597" spans="1:5">
      <c r="A1597" s="40">
        <v>50418</v>
      </c>
      <c r="B1597" s="111" t="s">
        <v>7588</v>
      </c>
      <c r="C1597" s="108">
        <v>3.37</v>
      </c>
      <c r="D1597" s="108">
        <v>3.54</v>
      </c>
      <c r="E1597" s="110">
        <v>5.0445103857566842E-2</v>
      </c>
    </row>
    <row r="1598" spans="1:5">
      <c r="A1598" s="40">
        <v>50419</v>
      </c>
      <c r="B1598" s="111" t="s">
        <v>7594</v>
      </c>
      <c r="C1598" s="108">
        <v>8.17</v>
      </c>
      <c r="D1598" s="108">
        <v>10.73</v>
      </c>
      <c r="E1598" s="110">
        <v>0.31334149326805383</v>
      </c>
    </row>
    <row r="1599" spans="1:5">
      <c r="A1599" s="40">
        <v>50420</v>
      </c>
      <c r="B1599" s="111" t="s">
        <v>7600</v>
      </c>
      <c r="C1599" s="108">
        <v>5.44</v>
      </c>
      <c r="D1599" s="108">
        <v>7.14</v>
      </c>
      <c r="E1599" s="110">
        <v>0.31249999999999978</v>
      </c>
    </row>
    <row r="1600" spans="1:5">
      <c r="A1600" s="40">
        <v>50421</v>
      </c>
      <c r="B1600" s="111" t="s">
        <v>7606</v>
      </c>
      <c r="C1600" s="108">
        <v>2.78</v>
      </c>
      <c r="D1600" s="108">
        <v>2.92</v>
      </c>
      <c r="E1600" s="110">
        <v>5.0359712230215958E-2</v>
      </c>
    </row>
    <row r="1601" spans="1:5">
      <c r="A1601" s="40">
        <v>50422</v>
      </c>
      <c r="B1601" s="111" t="s">
        <v>7612</v>
      </c>
      <c r="C1601" s="108">
        <v>8.17</v>
      </c>
      <c r="D1601" s="108">
        <v>10.73</v>
      </c>
      <c r="E1601" s="110">
        <v>0.31334149326805383</v>
      </c>
    </row>
    <row r="1602" spans="1:5">
      <c r="A1602" s="40">
        <v>50439</v>
      </c>
      <c r="B1602" s="111" t="s">
        <v>7618</v>
      </c>
      <c r="C1602" s="108">
        <v>5.44</v>
      </c>
      <c r="D1602" s="108">
        <v>7.14</v>
      </c>
      <c r="E1602" s="110">
        <v>0.31249999999999978</v>
      </c>
    </row>
    <row r="1603" spans="1:5">
      <c r="A1603" s="40">
        <v>50424</v>
      </c>
      <c r="B1603" s="111" t="s">
        <v>7624</v>
      </c>
      <c r="C1603" s="108">
        <v>39.99</v>
      </c>
      <c r="D1603" s="108">
        <v>59.99</v>
      </c>
      <c r="E1603" s="110">
        <v>0.50012503125781449</v>
      </c>
    </row>
    <row r="1604" spans="1:5">
      <c r="A1604" s="40">
        <v>50425</v>
      </c>
      <c r="B1604" s="111" t="s">
        <v>7630</v>
      </c>
      <c r="C1604" s="108">
        <v>39.99</v>
      </c>
      <c r="D1604" s="108">
        <v>59.99</v>
      </c>
      <c r="E1604" s="110">
        <v>0.50012503125781449</v>
      </c>
    </row>
    <row r="1605" spans="1:5">
      <c r="A1605" s="40">
        <v>50718</v>
      </c>
      <c r="B1605" s="111" t="s">
        <v>7636</v>
      </c>
      <c r="C1605" s="108">
        <v>1.75</v>
      </c>
      <c r="D1605" s="108">
        <v>1.84</v>
      </c>
      <c r="E1605" s="110">
        <v>5.1428571428571379E-2</v>
      </c>
    </row>
    <row r="1606" spans="1:5">
      <c r="A1606" s="40">
        <v>50719</v>
      </c>
      <c r="B1606" s="111" t="s">
        <v>7642</v>
      </c>
      <c r="C1606" s="108">
        <v>1.75</v>
      </c>
      <c r="D1606" s="108">
        <v>1.84</v>
      </c>
      <c r="E1606" s="110">
        <v>5.1428571428571379E-2</v>
      </c>
    </row>
    <row r="1607" spans="1:5">
      <c r="A1607" s="40">
        <v>50720</v>
      </c>
      <c r="B1607" s="111" t="s">
        <v>7644</v>
      </c>
      <c r="C1607" s="108">
        <v>1.75</v>
      </c>
      <c r="D1607" s="108">
        <v>1.84</v>
      </c>
      <c r="E1607" s="110">
        <v>5.1428571428571379E-2</v>
      </c>
    </row>
    <row r="1608" spans="1:5">
      <c r="A1608" s="40">
        <v>50721</v>
      </c>
      <c r="B1608" s="111" t="s">
        <v>7646</v>
      </c>
      <c r="C1608" s="108">
        <v>1.75</v>
      </c>
      <c r="D1608" s="108">
        <v>1.84</v>
      </c>
      <c r="E1608" s="110">
        <v>5.1428571428571379E-2</v>
      </c>
    </row>
    <row r="1609" spans="1:5">
      <c r="A1609" s="40">
        <v>50939</v>
      </c>
      <c r="B1609" s="111" t="s">
        <v>7648</v>
      </c>
      <c r="C1609" s="108">
        <v>0.8</v>
      </c>
      <c r="D1609" s="108">
        <v>0.84</v>
      </c>
      <c r="E1609" s="110">
        <v>4.9999999999999822E-2</v>
      </c>
    </row>
    <row r="1610" spans="1:5">
      <c r="A1610" s="40">
        <v>50938</v>
      </c>
      <c r="B1610" s="111" t="s">
        <v>7654</v>
      </c>
      <c r="C1610" s="108">
        <v>1.05</v>
      </c>
      <c r="D1610" s="108">
        <v>1.1000000000000001</v>
      </c>
      <c r="E1610" s="110">
        <v>4.7619047619047672E-2</v>
      </c>
    </row>
    <row r="1611" spans="1:5">
      <c r="A1611" s="40">
        <v>50953</v>
      </c>
      <c r="B1611" s="111" t="s">
        <v>7656</v>
      </c>
      <c r="C1611" s="108">
        <v>0.3</v>
      </c>
      <c r="D1611" s="108">
        <v>0.32</v>
      </c>
      <c r="E1611" s="110">
        <v>6.6666666666666652E-2</v>
      </c>
    </row>
    <row r="1612" spans="1:5">
      <c r="A1612" s="40">
        <v>50954</v>
      </c>
      <c r="B1612" s="111" t="s">
        <v>7662</v>
      </c>
      <c r="C1612" s="108">
        <v>0.35</v>
      </c>
      <c r="D1612" s="108">
        <v>0.37</v>
      </c>
      <c r="E1612" s="110">
        <v>5.7142857142857162E-2</v>
      </c>
    </row>
    <row r="1613" spans="1:5">
      <c r="A1613" s="40">
        <v>50955</v>
      </c>
      <c r="B1613" s="111" t="s">
        <v>7664</v>
      </c>
      <c r="C1613" s="108">
        <v>0.4</v>
      </c>
      <c r="D1613" s="108">
        <v>0.42</v>
      </c>
      <c r="E1613" s="110">
        <v>4.9999999999999822E-2</v>
      </c>
    </row>
    <row r="1614" spans="1:5">
      <c r="A1614" s="40">
        <v>50956</v>
      </c>
      <c r="B1614" s="111" t="s">
        <v>7666</v>
      </c>
      <c r="C1614" s="108">
        <v>0.45</v>
      </c>
      <c r="D1614" s="108">
        <v>0.47</v>
      </c>
      <c r="E1614" s="110">
        <v>4.4444444444444287E-2</v>
      </c>
    </row>
    <row r="1615" spans="1:5">
      <c r="A1615" s="40">
        <v>50960</v>
      </c>
      <c r="B1615" s="111" t="s">
        <v>7668</v>
      </c>
      <c r="C1615" s="108">
        <v>0.64</v>
      </c>
      <c r="D1615" s="108">
        <v>0.67</v>
      </c>
      <c r="E1615" s="110">
        <v>4.6875E-2</v>
      </c>
    </row>
    <row r="1616" spans="1:5">
      <c r="A1616" s="40">
        <v>50961</v>
      </c>
      <c r="B1616" s="111" t="s">
        <v>7674</v>
      </c>
      <c r="C1616" s="108">
        <v>0.64</v>
      </c>
      <c r="D1616" s="108">
        <v>0.67</v>
      </c>
      <c r="E1616" s="110">
        <v>4.6875E-2</v>
      </c>
    </row>
    <row r="1617" spans="1:5">
      <c r="A1617" s="40">
        <v>50962</v>
      </c>
      <c r="B1617" s="111" t="s">
        <v>7676</v>
      </c>
      <c r="C1617" s="108">
        <v>0.64</v>
      </c>
      <c r="D1617" s="108">
        <v>0.67</v>
      </c>
      <c r="E1617" s="110">
        <v>4.6875E-2</v>
      </c>
    </row>
    <row r="1618" spans="1:5">
      <c r="A1618" s="40">
        <v>50963</v>
      </c>
      <c r="B1618" s="111" t="s">
        <v>7678</v>
      </c>
      <c r="C1618" s="108">
        <v>0.78</v>
      </c>
      <c r="D1618" s="108">
        <v>0.82</v>
      </c>
      <c r="E1618" s="110">
        <v>5.12820512820511E-2</v>
      </c>
    </row>
    <row r="1619" spans="1:5">
      <c r="A1619" s="40">
        <v>50964</v>
      </c>
      <c r="B1619" s="111" t="s">
        <v>7680</v>
      </c>
      <c r="C1619" s="108">
        <v>0.6</v>
      </c>
      <c r="D1619" s="108">
        <v>0.63</v>
      </c>
      <c r="E1619" s="110">
        <v>5.0000000000000044E-2</v>
      </c>
    </row>
    <row r="1620" spans="1:5">
      <c r="A1620" s="40">
        <v>50965</v>
      </c>
      <c r="B1620" s="111" t="s">
        <v>7684</v>
      </c>
      <c r="C1620" s="108">
        <v>0.74</v>
      </c>
      <c r="D1620" s="108">
        <v>0.78</v>
      </c>
      <c r="E1620" s="110">
        <v>5.4054054054054168E-2</v>
      </c>
    </row>
    <row r="1621" spans="1:5">
      <c r="A1621" s="40">
        <v>50952</v>
      </c>
      <c r="B1621" s="111" t="s">
        <v>7686</v>
      </c>
      <c r="C1621" s="108">
        <v>0.25</v>
      </c>
      <c r="D1621" s="108">
        <v>0.26</v>
      </c>
      <c r="E1621" s="110">
        <v>4.0000000000000036E-2</v>
      </c>
    </row>
    <row r="1622" spans="1:5">
      <c r="A1622" s="40">
        <v>50950</v>
      </c>
      <c r="B1622" s="111" t="s">
        <v>7691</v>
      </c>
      <c r="C1622" s="108">
        <v>0.25</v>
      </c>
      <c r="D1622" s="108">
        <v>0.26</v>
      </c>
      <c r="E1622" s="110">
        <v>4.0000000000000036E-2</v>
      </c>
    </row>
    <row r="1623" spans="1:5">
      <c r="A1623" s="40">
        <v>50951</v>
      </c>
      <c r="B1623" s="111" t="s">
        <v>7697</v>
      </c>
      <c r="C1623" s="108">
        <v>0.25</v>
      </c>
      <c r="D1623" s="108">
        <v>0.26</v>
      </c>
      <c r="E1623" s="110">
        <v>4.0000000000000036E-2</v>
      </c>
    </row>
    <row r="1624" spans="1:5">
      <c r="A1624" s="40">
        <v>50977</v>
      </c>
      <c r="B1624" s="111" t="s">
        <v>7699</v>
      </c>
      <c r="C1624" s="108">
        <v>1.17</v>
      </c>
      <c r="D1624" s="108">
        <v>1.23</v>
      </c>
      <c r="E1624" s="110">
        <v>5.1282051282051322E-2</v>
      </c>
    </row>
    <row r="1625" spans="1:5">
      <c r="A1625" s="40">
        <v>50935</v>
      </c>
      <c r="B1625" s="111" t="s">
        <v>7705</v>
      </c>
      <c r="C1625" s="108">
        <v>0.25</v>
      </c>
      <c r="D1625" s="108">
        <v>0.26</v>
      </c>
      <c r="E1625" s="110">
        <v>4.0000000000000036E-2</v>
      </c>
    </row>
    <row r="1626" spans="1:5">
      <c r="A1626" s="40">
        <v>50936</v>
      </c>
      <c r="B1626" s="111" t="s">
        <v>7711</v>
      </c>
      <c r="C1626" s="108">
        <v>0.27</v>
      </c>
      <c r="D1626" s="108">
        <v>0.28000000000000003</v>
      </c>
      <c r="E1626" s="110">
        <v>3.7037037037036979E-2</v>
      </c>
    </row>
    <row r="1627" spans="1:5">
      <c r="A1627" s="40">
        <v>50937</v>
      </c>
      <c r="B1627" s="111" t="s">
        <v>7713</v>
      </c>
      <c r="C1627" s="108">
        <v>0.28999999999999998</v>
      </c>
      <c r="D1627" s="108">
        <v>0.3</v>
      </c>
      <c r="E1627" s="110">
        <v>3.4482758620689724E-2</v>
      </c>
    </row>
    <row r="1628" spans="1:5">
      <c r="A1628" s="40">
        <v>50940</v>
      </c>
      <c r="B1628" s="111" t="s">
        <v>7715</v>
      </c>
      <c r="C1628" s="108">
        <v>0.31</v>
      </c>
      <c r="D1628" s="108">
        <v>0.33</v>
      </c>
      <c r="E1628" s="110">
        <v>6.4516129032258229E-2</v>
      </c>
    </row>
    <row r="1629" spans="1:5">
      <c r="A1629" s="40">
        <v>55542</v>
      </c>
      <c r="B1629" s="111" t="s">
        <v>9783</v>
      </c>
      <c r="C1629" s="108">
        <v>0.36</v>
      </c>
      <c r="D1629" s="108">
        <v>0.38</v>
      </c>
      <c r="E1629" s="110">
        <v>5.555555555555558E-2</v>
      </c>
    </row>
    <row r="1630" spans="1:5">
      <c r="A1630" s="40">
        <v>55543</v>
      </c>
      <c r="B1630" s="111" t="s">
        <v>9784</v>
      </c>
      <c r="C1630" s="108">
        <v>0.3</v>
      </c>
      <c r="D1630" s="108">
        <v>0.32</v>
      </c>
      <c r="E1630" s="110">
        <v>6.6666666666666652E-2</v>
      </c>
    </row>
    <row r="1631" spans="1:5">
      <c r="A1631" s="40">
        <v>55544</v>
      </c>
      <c r="B1631" s="111" t="s">
        <v>9785</v>
      </c>
      <c r="C1631" s="108">
        <v>0.3</v>
      </c>
      <c r="D1631" s="108">
        <v>0.32</v>
      </c>
      <c r="E1631" s="110">
        <v>6.6666666666666652E-2</v>
      </c>
    </row>
    <row r="1632" spans="1:5">
      <c r="A1632" s="40">
        <v>55582</v>
      </c>
      <c r="B1632" s="111" t="s">
        <v>7736</v>
      </c>
      <c r="C1632" s="108">
        <v>0.95</v>
      </c>
      <c r="D1632" s="108">
        <v>1</v>
      </c>
      <c r="E1632" s="110">
        <v>5.2631578947368363E-2</v>
      </c>
    </row>
    <row r="1633" spans="1:5">
      <c r="A1633" s="40">
        <v>50105</v>
      </c>
      <c r="B1633" s="111" t="s">
        <v>7742</v>
      </c>
      <c r="C1633" s="108">
        <v>1.17</v>
      </c>
      <c r="D1633" s="108">
        <v>1.23</v>
      </c>
      <c r="E1633" s="110">
        <v>5.1282051282051322E-2</v>
      </c>
    </row>
    <row r="1634" spans="1:5">
      <c r="A1634" s="40">
        <v>50694</v>
      </c>
      <c r="B1634" s="111" t="s">
        <v>7748</v>
      </c>
      <c r="C1634" s="108">
        <v>65.989999999999995</v>
      </c>
      <c r="D1634" s="108">
        <v>69.290000000000006</v>
      </c>
      <c r="E1634" s="110">
        <v>5.0007576905591877E-2</v>
      </c>
    </row>
    <row r="1635" spans="1:5">
      <c r="A1635" s="40">
        <v>50652</v>
      </c>
      <c r="B1635" s="111" t="s">
        <v>7755</v>
      </c>
      <c r="C1635" s="108">
        <v>4.92</v>
      </c>
      <c r="D1635" s="108">
        <v>5</v>
      </c>
      <c r="E1635" s="110">
        <v>1.6260162601626105E-2</v>
      </c>
    </row>
    <row r="1636" spans="1:5">
      <c r="A1636" s="40">
        <v>50654</v>
      </c>
      <c r="B1636" s="111" t="s">
        <v>7761</v>
      </c>
      <c r="C1636" s="108">
        <v>9.77</v>
      </c>
      <c r="D1636" s="108">
        <v>10.26</v>
      </c>
      <c r="E1636" s="110">
        <v>5.0153531218014358E-2</v>
      </c>
    </row>
    <row r="1637" spans="1:5">
      <c r="A1637" s="40">
        <v>50653</v>
      </c>
      <c r="B1637" s="111" t="s">
        <v>7765</v>
      </c>
      <c r="C1637" s="108">
        <v>16.39</v>
      </c>
      <c r="D1637" s="108">
        <v>17.21</v>
      </c>
      <c r="E1637" s="110">
        <v>5.0030506406345321E-2</v>
      </c>
    </row>
    <row r="1638" spans="1:5">
      <c r="A1638" s="40">
        <v>50578</v>
      </c>
      <c r="B1638" s="111" t="s">
        <v>7767</v>
      </c>
      <c r="C1638" s="108">
        <v>11.64</v>
      </c>
      <c r="D1638" s="108">
        <v>15</v>
      </c>
      <c r="E1638" s="110">
        <v>0.28865979381443285</v>
      </c>
    </row>
    <row r="1639" spans="1:5">
      <c r="A1639" s="40">
        <v>50577</v>
      </c>
      <c r="B1639" s="111" t="s">
        <v>7773</v>
      </c>
      <c r="C1639" s="108">
        <v>8.7200000000000006</v>
      </c>
      <c r="D1639" s="108">
        <v>5</v>
      </c>
      <c r="E1639" s="110">
        <v>-0.42660550458715596</v>
      </c>
    </row>
    <row r="1640" spans="1:5">
      <c r="A1640" s="40">
        <v>50563</v>
      </c>
      <c r="B1640" s="111" t="s">
        <v>7779</v>
      </c>
      <c r="C1640" s="108">
        <v>14.53</v>
      </c>
      <c r="D1640" s="108">
        <v>25</v>
      </c>
      <c r="E1640" s="110">
        <v>0.72057811424638696</v>
      </c>
    </row>
    <row r="1641" spans="1:5">
      <c r="A1641" s="40">
        <v>50655</v>
      </c>
      <c r="B1641" s="111" t="s">
        <v>7785</v>
      </c>
      <c r="C1641" s="108">
        <v>5.81</v>
      </c>
      <c r="D1641" s="108">
        <v>20</v>
      </c>
      <c r="E1641" s="110">
        <v>2.4423407917383821</v>
      </c>
    </row>
    <row r="1642" spans="1:5">
      <c r="A1642" s="40">
        <v>55697</v>
      </c>
      <c r="B1642" s="111" t="s">
        <v>7791</v>
      </c>
      <c r="C1642" s="108">
        <v>6.96</v>
      </c>
      <c r="D1642" s="108">
        <v>7.31</v>
      </c>
      <c r="E1642" s="110">
        <v>5.0287356321839116E-2</v>
      </c>
    </row>
    <row r="1643" spans="1:5">
      <c r="A1643" s="40">
        <v>55696</v>
      </c>
      <c r="B1643" s="111" t="s">
        <v>7798</v>
      </c>
      <c r="C1643" s="108">
        <v>7.73</v>
      </c>
      <c r="D1643" s="108">
        <v>8.1199999999999992</v>
      </c>
      <c r="E1643" s="110">
        <v>5.0452781371280508E-2</v>
      </c>
    </row>
    <row r="1644" spans="1:5">
      <c r="A1644" s="40">
        <v>55630</v>
      </c>
      <c r="B1644" s="111" t="s">
        <v>7801</v>
      </c>
      <c r="C1644" s="108">
        <v>12.36</v>
      </c>
      <c r="D1644" s="108">
        <v>12.98</v>
      </c>
      <c r="E1644" s="110">
        <v>5.0161812297734754E-2</v>
      </c>
    </row>
    <row r="1645" spans="1:5">
      <c r="A1645" s="40">
        <v>55629</v>
      </c>
      <c r="B1645" s="111" t="s">
        <v>7804</v>
      </c>
      <c r="C1645" s="108">
        <v>19.11</v>
      </c>
      <c r="D1645" s="108">
        <v>20.07</v>
      </c>
      <c r="E1645" s="110">
        <v>5.0235478806907485E-2</v>
      </c>
    </row>
    <row r="1646" spans="1:5">
      <c r="A1646" s="40">
        <v>55602</v>
      </c>
      <c r="B1646" s="111" t="s">
        <v>7807</v>
      </c>
      <c r="C1646" s="108">
        <v>7.34</v>
      </c>
      <c r="D1646" s="108">
        <v>7.71</v>
      </c>
      <c r="E1646" s="110">
        <v>5.0408719346048958E-2</v>
      </c>
    </row>
    <row r="1647" spans="1:5">
      <c r="A1647" s="40">
        <v>55441</v>
      </c>
      <c r="B1647" s="111" t="s">
        <v>7814</v>
      </c>
      <c r="C1647" s="108">
        <v>8.1</v>
      </c>
      <c r="D1647" s="108">
        <v>8.51</v>
      </c>
      <c r="E1647" s="110">
        <v>5.0617283950617376E-2</v>
      </c>
    </row>
    <row r="1648" spans="1:5">
      <c r="A1648" s="40">
        <v>55640</v>
      </c>
      <c r="B1648" s="111" t="s">
        <v>7816</v>
      </c>
      <c r="C1648" s="108">
        <v>7.73</v>
      </c>
      <c r="D1648" s="108">
        <v>8.1199999999999992</v>
      </c>
      <c r="E1648" s="110">
        <v>5.0452781371280508E-2</v>
      </c>
    </row>
    <row r="1649" spans="1:5">
      <c r="A1649" s="40">
        <v>55604</v>
      </c>
      <c r="B1649" s="111" t="s">
        <v>7818</v>
      </c>
      <c r="C1649" s="108">
        <v>12.74</v>
      </c>
      <c r="D1649" s="108">
        <v>13.38</v>
      </c>
      <c r="E1649" s="110">
        <v>5.0235478806907485E-2</v>
      </c>
    </row>
    <row r="1650" spans="1:5">
      <c r="A1650" s="40">
        <v>55644</v>
      </c>
      <c r="B1650" s="111" t="s">
        <v>7821</v>
      </c>
      <c r="C1650" s="108">
        <v>12.35</v>
      </c>
      <c r="D1650" s="108">
        <v>12.97</v>
      </c>
      <c r="E1650" s="110">
        <v>5.0202429149797556E-2</v>
      </c>
    </row>
    <row r="1651" spans="1:5">
      <c r="A1651" s="40">
        <v>50949</v>
      </c>
      <c r="B1651" s="111" t="s">
        <v>7828</v>
      </c>
      <c r="C1651" s="108">
        <v>4.88</v>
      </c>
      <c r="D1651" s="108">
        <v>5</v>
      </c>
      <c r="E1651" s="110">
        <v>2.4590163934426146E-2</v>
      </c>
    </row>
    <row r="1652" spans="1:5">
      <c r="A1652" s="40">
        <v>50648</v>
      </c>
      <c r="B1652" s="111" t="s">
        <v>7835</v>
      </c>
      <c r="C1652" s="108">
        <v>7.24</v>
      </c>
      <c r="D1652" s="108">
        <v>7.6</v>
      </c>
      <c r="E1652" s="110">
        <v>4.9723756906077332E-2</v>
      </c>
    </row>
    <row r="1653" spans="1:5">
      <c r="A1653" s="40">
        <v>50647</v>
      </c>
      <c r="B1653" s="111" t="s">
        <v>7839</v>
      </c>
      <c r="C1653" s="108">
        <v>8.77</v>
      </c>
      <c r="D1653" s="108">
        <v>9.2100000000000009</v>
      </c>
      <c r="E1653" s="110">
        <v>5.0171037628278459E-2</v>
      </c>
    </row>
    <row r="1654" spans="1:5">
      <c r="A1654" s="40">
        <v>50646</v>
      </c>
      <c r="B1654" s="111" t="s">
        <v>7842</v>
      </c>
      <c r="C1654" s="108">
        <v>11.43</v>
      </c>
      <c r="D1654" s="108">
        <v>12</v>
      </c>
      <c r="E1654" s="110">
        <v>4.986876640419946E-2</v>
      </c>
    </row>
    <row r="1655" spans="1:5">
      <c r="A1655" s="40">
        <v>50645</v>
      </c>
      <c r="B1655" s="111" t="s">
        <v>7845</v>
      </c>
      <c r="C1655" s="108">
        <v>17.559999999999999</v>
      </c>
      <c r="D1655" s="108">
        <v>18.440000000000001</v>
      </c>
      <c r="E1655" s="110">
        <v>5.0113895216401083E-2</v>
      </c>
    </row>
    <row r="1656" spans="1:5">
      <c r="A1656" s="40">
        <v>50362</v>
      </c>
      <c r="B1656" s="111" t="s">
        <v>7848</v>
      </c>
      <c r="C1656" s="108">
        <v>2.48</v>
      </c>
      <c r="D1656" s="108">
        <v>2.6</v>
      </c>
      <c r="E1656" s="110">
        <v>4.8387096774193505E-2</v>
      </c>
    </row>
    <row r="1657" spans="1:5">
      <c r="A1657" s="40">
        <v>50361</v>
      </c>
      <c r="B1657" s="111" t="s">
        <v>7855</v>
      </c>
      <c r="C1657" s="108">
        <v>3.31</v>
      </c>
      <c r="D1657" s="108">
        <v>3.48</v>
      </c>
      <c r="E1657" s="110">
        <v>5.1359516616314105E-2</v>
      </c>
    </row>
    <row r="1658" spans="1:5">
      <c r="A1658" s="40">
        <v>50360</v>
      </c>
      <c r="B1658" s="111" t="s">
        <v>7858</v>
      </c>
      <c r="C1658" s="108">
        <v>6.61</v>
      </c>
      <c r="D1658" s="108">
        <v>6.94</v>
      </c>
      <c r="E1658" s="110">
        <v>4.9924357034795808E-2</v>
      </c>
    </row>
    <row r="1659" spans="1:5">
      <c r="A1659" s="40">
        <v>50641</v>
      </c>
      <c r="B1659" s="111" t="s">
        <v>7861</v>
      </c>
      <c r="C1659" s="108">
        <v>11.81</v>
      </c>
      <c r="D1659" s="108">
        <v>12.4</v>
      </c>
      <c r="E1659" s="110">
        <v>4.9957662997459851E-2</v>
      </c>
    </row>
    <row r="1660" spans="1:5">
      <c r="A1660" s="40">
        <v>25120</v>
      </c>
      <c r="B1660" s="111" t="s">
        <v>7869</v>
      </c>
      <c r="C1660" s="108">
        <v>0.75</v>
      </c>
      <c r="D1660" s="108">
        <v>0.79</v>
      </c>
      <c r="E1660" s="110">
        <v>5.3333333333333455E-2</v>
      </c>
    </row>
    <row r="1661" spans="1:5">
      <c r="A1661" s="40">
        <v>25125</v>
      </c>
      <c r="B1661" s="111" t="s">
        <v>7875</v>
      </c>
      <c r="C1661" s="108">
        <v>0.84</v>
      </c>
      <c r="D1661" s="108">
        <v>0.88</v>
      </c>
      <c r="E1661" s="110">
        <v>4.7619047619047672E-2</v>
      </c>
    </row>
    <row r="1662" spans="1:5">
      <c r="A1662" s="40">
        <v>25132</v>
      </c>
      <c r="B1662" s="111" t="s">
        <v>7877</v>
      </c>
      <c r="C1662" s="108">
        <v>1.38</v>
      </c>
      <c r="D1662" s="108">
        <v>1.45</v>
      </c>
      <c r="E1662" s="110">
        <v>5.0724637681159424E-2</v>
      </c>
    </row>
    <row r="1663" spans="1:5">
      <c r="A1663" s="40">
        <v>25140</v>
      </c>
      <c r="B1663" s="111" t="s">
        <v>7879</v>
      </c>
      <c r="C1663" s="108">
        <v>1.85</v>
      </c>
      <c r="D1663" s="108">
        <v>1.94</v>
      </c>
      <c r="E1663" s="110">
        <v>4.8648648648648596E-2</v>
      </c>
    </row>
    <row r="1664" spans="1:5">
      <c r="A1664" s="40">
        <v>25150</v>
      </c>
      <c r="B1664" s="111" t="s">
        <v>7881</v>
      </c>
      <c r="C1664" s="108">
        <v>3.87</v>
      </c>
      <c r="D1664" s="108">
        <v>4.0599999999999996</v>
      </c>
      <c r="E1664" s="110">
        <v>4.9095607235142058E-2</v>
      </c>
    </row>
    <row r="1665" spans="1:5">
      <c r="A1665" s="40">
        <v>25163</v>
      </c>
      <c r="B1665" s="111" t="s">
        <v>7883</v>
      </c>
      <c r="C1665" s="108">
        <v>6.44</v>
      </c>
      <c r="D1665" s="108">
        <v>6.76</v>
      </c>
      <c r="E1665" s="110">
        <v>4.9689440993788692E-2</v>
      </c>
    </row>
    <row r="1666" spans="1:5">
      <c r="A1666" s="40">
        <v>25175</v>
      </c>
      <c r="B1666" s="111" t="s">
        <v>7885</v>
      </c>
      <c r="C1666" s="108">
        <v>10.8</v>
      </c>
      <c r="D1666" s="108">
        <v>11.34</v>
      </c>
      <c r="E1666" s="110">
        <v>4.9999999999999822E-2</v>
      </c>
    </row>
    <row r="1667" spans="1:5">
      <c r="A1667" s="40">
        <v>25190</v>
      </c>
      <c r="B1667" s="111" t="s">
        <v>7887</v>
      </c>
      <c r="C1667" s="108">
        <v>17.52</v>
      </c>
      <c r="D1667" s="108">
        <v>18.399999999999999</v>
      </c>
      <c r="E1667" s="110">
        <v>5.0228310502283158E-2</v>
      </c>
    </row>
    <row r="1668" spans="1:5">
      <c r="A1668" s="40">
        <v>25220</v>
      </c>
      <c r="B1668" s="111" t="s">
        <v>7889</v>
      </c>
      <c r="C1668" s="108">
        <v>0.3</v>
      </c>
      <c r="D1668" s="108">
        <v>0.32</v>
      </c>
      <c r="E1668" s="110">
        <v>6.6666666666666652E-2</v>
      </c>
    </row>
    <row r="1669" spans="1:5">
      <c r="A1669" s="40">
        <v>25225</v>
      </c>
      <c r="B1669" s="111" t="s">
        <v>7895</v>
      </c>
      <c r="C1669" s="108">
        <v>0.35</v>
      </c>
      <c r="D1669" s="108">
        <v>0.37</v>
      </c>
      <c r="E1669" s="110">
        <v>5.7142857142857162E-2</v>
      </c>
    </row>
    <row r="1670" spans="1:5">
      <c r="A1670" s="40">
        <v>25232</v>
      </c>
      <c r="B1670" s="111" t="s">
        <v>7897</v>
      </c>
      <c r="C1670" s="108">
        <v>0.6</v>
      </c>
      <c r="D1670" s="108">
        <v>0.63</v>
      </c>
      <c r="E1670" s="110">
        <v>5.0000000000000044E-2</v>
      </c>
    </row>
    <row r="1671" spans="1:5">
      <c r="A1671" s="40">
        <v>25240</v>
      </c>
      <c r="B1671" s="111" t="s">
        <v>7899</v>
      </c>
      <c r="C1671" s="108">
        <v>0.78</v>
      </c>
      <c r="D1671" s="108">
        <v>0.82</v>
      </c>
      <c r="E1671" s="110">
        <v>5.12820512820511E-2</v>
      </c>
    </row>
    <row r="1672" spans="1:5">
      <c r="A1672" s="40">
        <v>25250</v>
      </c>
      <c r="B1672" s="111" t="s">
        <v>7901</v>
      </c>
      <c r="C1672" s="108">
        <v>1.98</v>
      </c>
      <c r="D1672" s="108">
        <v>2.08</v>
      </c>
      <c r="E1672" s="110">
        <v>5.0505050505050608E-2</v>
      </c>
    </row>
    <row r="1673" spans="1:5">
      <c r="A1673" s="40">
        <v>25263</v>
      </c>
      <c r="B1673" s="111" t="s">
        <v>7903</v>
      </c>
      <c r="C1673" s="108">
        <v>2.4500000000000002</v>
      </c>
      <c r="D1673" s="108">
        <v>2.57</v>
      </c>
      <c r="E1673" s="110">
        <v>4.8979591836734615E-2</v>
      </c>
    </row>
    <row r="1674" spans="1:5">
      <c r="A1674" s="40">
        <v>25275</v>
      </c>
      <c r="B1674" s="111" t="s">
        <v>7905</v>
      </c>
      <c r="C1674" s="108">
        <v>4.03</v>
      </c>
      <c r="D1674" s="108">
        <v>4.2300000000000004</v>
      </c>
      <c r="E1674" s="110">
        <v>4.9627791563275458E-2</v>
      </c>
    </row>
    <row r="1675" spans="1:5">
      <c r="A1675" s="40">
        <v>25290</v>
      </c>
      <c r="B1675" s="111" t="s">
        <v>7907</v>
      </c>
      <c r="C1675" s="108">
        <v>5.22</v>
      </c>
      <c r="D1675" s="108">
        <v>5.48</v>
      </c>
      <c r="E1675" s="110">
        <v>4.9808429118774145E-2</v>
      </c>
    </row>
    <row r="1676" spans="1:5">
      <c r="A1676" s="40">
        <v>25320</v>
      </c>
      <c r="B1676" s="111" t="s">
        <v>7909</v>
      </c>
      <c r="C1676" s="108">
        <v>0.2</v>
      </c>
      <c r="D1676" s="108">
        <v>0.21</v>
      </c>
      <c r="E1676" s="110">
        <v>4.9999999999999822E-2</v>
      </c>
    </row>
    <row r="1677" spans="1:5">
      <c r="A1677" s="40">
        <v>25325</v>
      </c>
      <c r="B1677" s="111" t="s">
        <v>7915</v>
      </c>
      <c r="C1677" s="108">
        <v>0.25</v>
      </c>
      <c r="D1677" s="108">
        <v>0.26</v>
      </c>
      <c r="E1677" s="110">
        <v>4.0000000000000036E-2</v>
      </c>
    </row>
    <row r="1678" spans="1:5">
      <c r="A1678" s="40">
        <v>25332</v>
      </c>
      <c r="B1678" s="111" t="s">
        <v>7917</v>
      </c>
      <c r="C1678" s="108">
        <v>0.3</v>
      </c>
      <c r="D1678" s="108">
        <v>0.32</v>
      </c>
      <c r="E1678" s="110">
        <v>6.6666666666666652E-2</v>
      </c>
    </row>
    <row r="1679" spans="1:5">
      <c r="A1679" s="40">
        <v>25340</v>
      </c>
      <c r="B1679" s="111" t="s">
        <v>7919</v>
      </c>
      <c r="C1679" s="108">
        <v>0.4</v>
      </c>
      <c r="D1679" s="108">
        <v>0.42</v>
      </c>
      <c r="E1679" s="110">
        <v>4.9999999999999822E-2</v>
      </c>
    </row>
    <row r="1680" spans="1:5">
      <c r="A1680" s="40">
        <v>25350</v>
      </c>
      <c r="B1680" s="111" t="s">
        <v>7921</v>
      </c>
      <c r="C1680" s="108">
        <v>0.6</v>
      </c>
      <c r="D1680" s="108">
        <v>0.63</v>
      </c>
      <c r="E1680" s="110">
        <v>5.0000000000000044E-2</v>
      </c>
    </row>
    <row r="1681" spans="1:5">
      <c r="A1681" s="40">
        <v>25363</v>
      </c>
      <c r="B1681" s="111" t="s">
        <v>7923</v>
      </c>
      <c r="C1681" s="108">
        <v>0.74</v>
      </c>
      <c r="D1681" s="108">
        <v>0.78</v>
      </c>
      <c r="E1681" s="110">
        <v>5.4054054054054168E-2</v>
      </c>
    </row>
    <row r="1682" spans="1:5">
      <c r="A1682" s="40">
        <v>25375</v>
      </c>
      <c r="B1682" s="111" t="s">
        <v>7925</v>
      </c>
      <c r="C1682" s="108">
        <v>2.27</v>
      </c>
      <c r="D1682" s="108">
        <v>2.38</v>
      </c>
      <c r="E1682" s="110">
        <v>4.8458149779735615E-2</v>
      </c>
    </row>
    <row r="1683" spans="1:5">
      <c r="A1683" s="40">
        <v>25390</v>
      </c>
      <c r="B1683" s="111" t="s">
        <v>7927</v>
      </c>
      <c r="C1683" s="108">
        <v>3.26</v>
      </c>
      <c r="D1683" s="108">
        <v>3.42</v>
      </c>
      <c r="E1683" s="110">
        <v>4.9079754601226933E-2</v>
      </c>
    </row>
    <row r="1684" spans="1:5">
      <c r="A1684" s="40">
        <v>50970</v>
      </c>
      <c r="B1684" s="111" t="s">
        <v>7929</v>
      </c>
      <c r="C1684" s="108">
        <v>0.4</v>
      </c>
      <c r="D1684" s="108">
        <v>0.42</v>
      </c>
      <c r="E1684" s="110">
        <v>4.9999999999999822E-2</v>
      </c>
    </row>
    <row r="1685" spans="1:5">
      <c r="A1685" s="40">
        <v>50971</v>
      </c>
      <c r="B1685" s="111" t="s">
        <v>7935</v>
      </c>
      <c r="C1685" s="108">
        <v>0.46</v>
      </c>
      <c r="D1685" s="108">
        <v>0.48</v>
      </c>
      <c r="E1685" s="110">
        <v>4.3478260869565188E-2</v>
      </c>
    </row>
    <row r="1686" spans="1:5">
      <c r="A1686" s="40">
        <v>50972</v>
      </c>
      <c r="B1686" s="111" t="s">
        <v>7937</v>
      </c>
      <c r="C1686" s="108">
        <v>0.53</v>
      </c>
      <c r="D1686" s="108">
        <v>0.56000000000000005</v>
      </c>
      <c r="E1686" s="110">
        <v>5.6603773584905648E-2</v>
      </c>
    </row>
    <row r="1687" spans="1:5">
      <c r="A1687" s="40">
        <v>50973</v>
      </c>
      <c r="B1687" s="111" t="s">
        <v>7939</v>
      </c>
      <c r="C1687" s="108">
        <v>0.65</v>
      </c>
      <c r="D1687" s="108">
        <v>0.68</v>
      </c>
      <c r="E1687" s="110">
        <v>4.6153846153846212E-2</v>
      </c>
    </row>
    <row r="1688" spans="1:5">
      <c r="A1688" s="40">
        <v>50974</v>
      </c>
      <c r="B1688" s="111" t="s">
        <v>7941</v>
      </c>
      <c r="C1688" s="108">
        <v>0.85</v>
      </c>
      <c r="D1688" s="108">
        <v>0.89</v>
      </c>
      <c r="E1688" s="110">
        <v>4.705882352941182E-2</v>
      </c>
    </row>
    <row r="1689" spans="1:5">
      <c r="A1689" s="40">
        <v>50975</v>
      </c>
      <c r="B1689" s="111" t="s">
        <v>7943</v>
      </c>
      <c r="C1689" s="108">
        <v>1.4</v>
      </c>
      <c r="D1689" s="108">
        <v>1.47</v>
      </c>
      <c r="E1689" s="110">
        <v>5.0000000000000044E-2</v>
      </c>
    </row>
    <row r="1690" spans="1:5">
      <c r="A1690" s="40">
        <v>50976</v>
      </c>
      <c r="B1690" s="111" t="s">
        <v>7945</v>
      </c>
      <c r="C1690" s="108">
        <v>2.52</v>
      </c>
      <c r="D1690" s="108">
        <v>2.65</v>
      </c>
      <c r="E1690" s="110">
        <v>5.1587301587301626E-2</v>
      </c>
    </row>
    <row r="1691" spans="1:5">
      <c r="A1691" s="59">
        <v>50969</v>
      </c>
      <c r="B1691" s="111" t="s">
        <v>7947</v>
      </c>
      <c r="C1691" s="108">
        <v>3.06</v>
      </c>
      <c r="D1691" s="108">
        <v>3.21</v>
      </c>
      <c r="E1691" s="110">
        <v>4.9019607843137303E-2</v>
      </c>
    </row>
  </sheetData>
  <conditionalFormatting sqref="E1:E1048576">
    <cfRule type="cellIs" dxfId="0" priority="2" operator="lessThan">
      <formula>0</formula>
    </cfRule>
    <cfRule type="cellIs" dxfId="1" priority="1" operator="greaterThan">
      <formula>0.1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TARIFA PVP 2026</vt:lpstr>
      <vt:lpstr>BAJA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Marcos Fernández</cp:lastModifiedBy>
  <cp:lastPrinted>2025-08-28T10:31:31Z</cp:lastPrinted>
  <dcterms:created xsi:type="dcterms:W3CDTF">1996-11-27T10:00:04Z</dcterms:created>
  <dcterms:modified xsi:type="dcterms:W3CDTF">2026-04-17T13:36:30Z</dcterms:modified>
</cp:coreProperties>
</file>